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ONSULTANT\server\Бюджет 2024\ПОСЕЛЕНИЯ\ГП ПЕЧОРА\ОТЧЕТ ОБ ИСПОЛНЕНИИ БЮДЖЕТА ЗА 2024 год\"/>
    </mc:Choice>
  </mc:AlternateContent>
  <xr:revisionPtr revIDLastSave="0" documentId="13_ncr:81_{D63FAF64-A5DD-4DE5-863B-3C04F091C76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2" sheetId="1" r:id="rId1"/>
    <sheet name="приложение 3" sheetId="2" r:id="rId2"/>
  </sheets>
  <externalReferences>
    <externalReference r:id="rId3"/>
  </externalReferences>
  <definedNames>
    <definedName name="_xlnm._FilterDatabase" localSheetId="0" hidden="1">'приложение 2'!$A$10:$L$269</definedName>
    <definedName name="Z_00AD3C1D_83C6_43BE_85C3_C1DE45178216_.wvu.FilterData" localSheetId="0" hidden="1">'приложение 2'!$A$10:$F$214</definedName>
    <definedName name="Z_03D0DDB9_3E2B_445E_B26D_09285D63C497_.wvu.FilterData" localSheetId="0" hidden="1">'приложение 2'!$A$10:$F$138</definedName>
    <definedName name="Z_0C05F25E_D6C8_460E_B21F_18CDF652E72B_.wvu.FilterData" localSheetId="0" hidden="1">'приложение 2'!$A$10:$F$158</definedName>
    <definedName name="Z_136A7CB4_B73A_487D_8A9F_6650DBF728F6_.wvu.FilterData" localSheetId="0" hidden="1">'приложение 2'!$A$10:$F$158</definedName>
    <definedName name="Z_15A2C592_34B0_4F20_BD5A_8DDC1F2A5659_.wvu.FilterData" localSheetId="0" hidden="1">'приложение 2'!$A$10:$F$158</definedName>
    <definedName name="Z_184D3176_FFF6_4E91_A7DC_D63418B7D0F5_.wvu.FilterData" localSheetId="0" hidden="1">'приложение 2'!$A$10:$F$138</definedName>
    <definedName name="Z_1B89CCD7_6C4C_421D_A3A2_9BD58BFF9C4C_.wvu.FilterData" localSheetId="0" hidden="1">'приложение 2'!$A$10:$F$214</definedName>
    <definedName name="Z_20900463_01EE_4499_A830_2048CE8173F7_.wvu.FilterData" localSheetId="0" hidden="1">'приложение 2'!$A$10:$F$158</definedName>
    <definedName name="Z_2547B61A_57D8_45C6_87E4_2B595BD241A2_.wvu.FilterData" localSheetId="0" hidden="1">'приложение 2'!$A$10:$F$138</definedName>
    <definedName name="Z_2547B61A_57D8_45C6_87E4_2B595BD241A2_.wvu.PrintArea" localSheetId="0" hidden="1">'приложение 2'!$A$5:$F$138</definedName>
    <definedName name="Z_2547B61A_57D8_45C6_87E4_2B595BD241A2_.wvu.PrintTitles" localSheetId="0" hidden="1">'приложение 2'!$12:$13</definedName>
    <definedName name="Z_265E4B74_F87F_4C11_8F36_BD3184BC15DF_.wvu.FilterData" localSheetId="0" hidden="1">'приложение 2'!$A$10:$F$158</definedName>
    <definedName name="Z_265E4B74_F87F_4C11_8F36_BD3184BC15DF_.wvu.PrintArea" localSheetId="0" hidden="1">'приложение 2'!$A$5:$F$158</definedName>
    <definedName name="Z_2C364F60_FA7E_4A55_B657_7CCBE7E139A5_.wvu.FilterData" localSheetId="0" hidden="1">'приложение 2'!$A$10:$F$214</definedName>
    <definedName name="Z_2CBFA120_4352_4C39_9099_3E3743A1946B_.wvu.FilterData" localSheetId="0" hidden="1">'приложение 2'!$A$10:$F$158</definedName>
    <definedName name="Z_2CC5DC23_D108_4C62_8D9C_2D339D918FB9_.wvu.FilterData" localSheetId="0" hidden="1">'приложение 2'!$A$10:$F$138</definedName>
    <definedName name="Z_2E862F6B_6B0A_40BB_944E_0C7992DC3BBB_.wvu.FilterData" localSheetId="0" hidden="1">'приложение 2'!$A$10:$F$138</definedName>
    <definedName name="Z_2FF96413_1F0E_42A6_B647_AF4DC456B835_.wvu.FilterData" localSheetId="0" hidden="1">'приложение 2'!$A$10:$F$158</definedName>
    <definedName name="Z_40BF23F9_5DEF_4527_A083_40EFCC3C4569_.wvu.FilterData" localSheetId="0" hidden="1">'приложение 2'!$A$10:$F$214</definedName>
    <definedName name="Z_428C4879_5105_4D8B_A2F2_FB13B3A9E1E2_.wvu.FilterData" localSheetId="0" hidden="1">'приложение 2'!$A$10:$F$158</definedName>
    <definedName name="Z_45259684_D226_4068_B7BB_49BA9A58D1E0_.wvu.FilterData" localSheetId="0" hidden="1">'приложение 2'!$A$10:$F$214</definedName>
    <definedName name="Z_456FAF35_0ED7_4429_80D9_B602421A25A1_.wvu.FilterData" localSheetId="0" hidden="1">'приложение 2'!$A$10:$F$158</definedName>
    <definedName name="Z_47BDD684_F79C_4255_92CF_330F2AA1FD8D_.wvu.FilterData" localSheetId="0" hidden="1">'приложение 2'!$A$10:$F$214</definedName>
    <definedName name="Z_4CB2AD8A_1395_4EEB_B6E5_ACA1429CF0DB_.wvu.FilterData" localSheetId="0" hidden="1">'приложение 2'!$A$10:$F$221</definedName>
    <definedName name="Z_4CB2AD8A_1395_4EEB_B6E5_ACA1429CF0DB_.wvu.PrintArea" localSheetId="0" hidden="1">'приложение 2'!$A$1:$G$221</definedName>
    <definedName name="Z_4CB2AD8A_1395_4EEB_B6E5_ACA1429CF0DB_.wvu.PrintTitles" localSheetId="0" hidden="1">'приложение 2'!$9:$10</definedName>
    <definedName name="Z_4DCFC8D2_CFB0_4FE4_8B3E_32DB381AAC5C_.wvu.FilterData" localSheetId="0" hidden="1">'приложение 2'!$A$10:$F$158</definedName>
    <definedName name="Z_52080DA5_BFF1_49FC_B2E6_D15443E59FD0_.wvu.FilterData" localSheetId="0" hidden="1">'приложение 2'!$A$10:$F$158</definedName>
    <definedName name="Z_5271CAE7_4D6C_40AB_9A03_5EFB6EFB80FA_.wvu.Cols" localSheetId="0" hidden="1">'приложение 2'!#REF!</definedName>
    <definedName name="Z_5271CAE7_4D6C_40AB_9A03_5EFB6EFB80FA_.wvu.FilterData" localSheetId="0" hidden="1">'приложение 2'!$A$10:$F$138</definedName>
    <definedName name="Z_5271CAE7_4D6C_40AB_9A03_5EFB6EFB80FA_.wvu.PrintArea" localSheetId="0" hidden="1">'приложение 2'!$A$5:$F$138</definedName>
    <definedName name="Z_54557F89_6E44_4442_B1E8_D5D113940179_.wvu.FilterData" localSheetId="0" hidden="1">'приложение 2'!$A$10:$F$214</definedName>
    <definedName name="Z_58AA27DC_B6C6_486F_BBC3_7C0EC56685DB_.wvu.FilterData" localSheetId="0" hidden="1">'приложение 2'!$A$10:$F$158</definedName>
    <definedName name="Z_599A55F8_3816_4A95_B2A0_7EE8B30830DF_.wvu.FilterData" localSheetId="0" hidden="1">'приложение 2'!$A$10:$F$138</definedName>
    <definedName name="Z_599A55F8_3816_4A95_B2A0_7EE8B30830DF_.wvu.PrintArea" localSheetId="0" hidden="1">'приложение 2'!$A$5:$F$138</definedName>
    <definedName name="Z_5D1DF937_0603_42B5_85E6_384607F02674_.wvu.FilterData" localSheetId="0" hidden="1">'приложение 2'!$A$10:$F$214</definedName>
    <definedName name="Z_5D443B4E_D568_444B_8AF8_63243222B843_.wvu.FilterData" localSheetId="0" hidden="1">'приложение 2'!$A$10:$F$214</definedName>
    <definedName name="Z_5F3C553F_2E74_4486_B0C3_725902718DFB_.wvu.FilterData" localSheetId="0" hidden="1">'приложение 2'!$A$10:$F$214</definedName>
    <definedName name="Z_5FAC295D_80A9_4D61_A435_7F4CE7A8D590_.wvu.FilterData" localSheetId="0" hidden="1">'приложение 2'!$A$10:$F$214</definedName>
    <definedName name="Z_62BA1D30_83D4_405C_B38E_4A6036DCDF7D_.wvu.Cols" localSheetId="0" hidden="1">'приложение 2'!#REF!</definedName>
    <definedName name="Z_62BA1D30_83D4_405C_B38E_4A6036DCDF7D_.wvu.FilterData" localSheetId="0" hidden="1">'приложение 2'!$A$10:$F$138</definedName>
    <definedName name="Z_62BA1D30_83D4_405C_B38E_4A6036DCDF7D_.wvu.PrintArea" localSheetId="0" hidden="1">'приложение 2'!$A$5:$F$138</definedName>
    <definedName name="Z_6AECDC63_7DA7_444B_AF99_A6139CAA20E1_.wvu.FilterData" localSheetId="0" hidden="1">'приложение 2'!$A$10:$F$214</definedName>
    <definedName name="Z_6CEB0BF6_58AE_4B8D_987E_E6D891BEFA7A_.wvu.FilterData" localSheetId="0" hidden="1">'приложение 2'!$A$10:$F$214</definedName>
    <definedName name="Z_776C12DC_4188_468F_AF9E_16378871DA74_.wvu.FilterData" localSheetId="0" hidden="1">'приложение 2'!$A$10:$F$214</definedName>
    <definedName name="Z_79F59BD1_17D2_45CE_ABAE_358CD088226E_.wvu.FilterData" localSheetId="0" hidden="1">'приложение 2'!$A$10:$F$158</definedName>
    <definedName name="Z_7C0ABF66_8B0F_48ED_A269_F91E2B0FF96C_.wvu.FilterData" localSheetId="0" hidden="1">'приложение 2'!$A$10:$F$138</definedName>
    <definedName name="Z_7E7A19DB_D418_421A_B7FE_F047B09112A5_.wvu.FilterData" localSheetId="0" hidden="1">'приложение 2'!$A$10:$F$214</definedName>
    <definedName name="Z_85807233_9EFB_4B65_AA01_C157CF54708E_.wvu.FilterData" localSheetId="0" hidden="1">'приложение 2'!$A$10:$F$214</definedName>
    <definedName name="Z_8A4D0045_C517_4374_8A07_4E827A562FC4_.wvu.FilterData" localSheetId="0" hidden="1">'приложение 2'!$A$10:$F$158</definedName>
    <definedName name="Z_8AA41EB0_2CC0_4F86_8798_B03A7CC4D0C2_.wvu.FilterData" localSheetId="0" hidden="1">'приложение 2'!$A$10:$F$158</definedName>
    <definedName name="Z_8D4BDBAB_2E6A_4D99_9EE9_A1C0F4B78192_.wvu.FilterData" localSheetId="0" hidden="1">'приложение 2'!$A$10:$F$214</definedName>
    <definedName name="Z_8DF1C0DA_CA12_4073_8355_1171FE094629_.wvu.FilterData" localSheetId="0" hidden="1">'приложение 2'!$A$10:$F$214</definedName>
    <definedName name="Z_8E0CAC60_CC3F_47CB_9EF3_039342AC9535_.wvu.FilterData" localSheetId="0" hidden="1">'приложение 2'!$A$10:$F$158</definedName>
    <definedName name="Z_8E0CAC60_CC3F_47CB_9EF3_039342AC9535_.wvu.PrintTitles" localSheetId="0" hidden="1">'приложение 2'!$12:$13</definedName>
    <definedName name="Z_8F54E695_923D_447B_8A09_F67A2829E415_.wvu.FilterData" localSheetId="0" hidden="1">'приложение 2'!$A$10:$F$214</definedName>
    <definedName name="Z_949DCF8A_4B6C_48DC_A0AF_1508759F4E2C_.wvu.FilterData" localSheetId="0" hidden="1">'приложение 2'!$A$10:$F$138</definedName>
    <definedName name="Z_9984B0C7_561F_4358_8088_AD0C38B83804_.wvu.FilterData" localSheetId="0" hidden="1">'приложение 2'!$A$10:$F$214</definedName>
    <definedName name="Z_9984B0C7_561F_4358_8088_AD0C38B83804_.wvu.PrintArea" localSheetId="0" hidden="1">'приложение 2'!$A$5:$G$214</definedName>
    <definedName name="Z_9984B0C7_561F_4358_8088_AD0C38B83804_.wvu.PrintTitles" localSheetId="0" hidden="1">'приложение 2'!$9:$10</definedName>
    <definedName name="Z_9AE4E90B_95AD_4E92_80AE_724EF4B3642C_.wvu.FilterData" localSheetId="0" hidden="1">'приложение 2'!$A$10:$F$158</definedName>
    <definedName name="Z_9AE4E90B_95AD_4E92_80AE_724EF4B3642C_.wvu.PrintArea" localSheetId="0" hidden="1">'приложение 2'!$A$5:$F$158</definedName>
    <definedName name="Z_9AE4E90B_95AD_4E92_80AE_724EF4B3642C_.wvu.PrintTitles" localSheetId="0" hidden="1">'приложение 2'!$12:$13</definedName>
    <definedName name="Z_9AE4E90B_95AD_4E92_80AE_724EF4B3642C_.wvu.Rows" localSheetId="0" hidden="1">'приложение 2'!#REF!,'приложение 2'!#REF!</definedName>
    <definedName name="Z_A24E161A_D544_48C2_9D1F_4A462EC54334_.wvu.FilterData" localSheetId="0" hidden="1">'приложение 2'!$A$10:$F$158</definedName>
    <definedName name="Z_A2DDF725_A43F_4376_AC13_C92B1FC53799_.wvu.FilterData" localSheetId="0" hidden="1">'приложение 2'!$A$10:$F$214</definedName>
    <definedName name="Z_A79CDC70_8466_49CB_8C49_C52C08F5C2C3_.wvu.FilterData" localSheetId="0" hidden="1">'приложение 2'!$A$10:$F$138</definedName>
    <definedName name="Z_A79CDC70_8466_49CB_8C49_C52C08F5C2C3_.wvu.PrintArea" localSheetId="0" hidden="1">'приложение 2'!$A$5:$F$138</definedName>
    <definedName name="Z_A79CDC70_8466_49CB_8C49_C52C08F5C2C3_.wvu.PrintTitles" localSheetId="0" hidden="1">'приложение 2'!$12:$13</definedName>
    <definedName name="Z_A7B626E9_A7AF_40B4_84EF_DECB7C4998DD_.wvu.FilterData" localSheetId="0" hidden="1">'приложение 2'!$A$10:$F$210</definedName>
    <definedName name="Z_B086076E_6F95_40A8_AF3F_A98F29EF8BAF_.wvu.FilterData" localSheetId="0" hidden="1">'приложение 2'!$A$10:$F$214</definedName>
    <definedName name="Z_B20D6023_2FFF_457F_8563_041DBF7DE629_.wvu.FilterData" localSheetId="0" hidden="1">'приложение 2'!$A$10:$F$214</definedName>
    <definedName name="Z_B2AEA316_3CC7_4A5F_84DC_5C75A986883C_.wvu.FilterData" localSheetId="0" hidden="1">'приложение 2'!$A$10:$F$158</definedName>
    <definedName name="Z_B3397BCA_1277_4868_806F_2E68EFD73FCF_.wvu.Cols" localSheetId="0" hidden="1">'приложение 2'!#REF!</definedName>
    <definedName name="Z_B3397BCA_1277_4868_806F_2E68EFD73FCF_.wvu.FilterData" localSheetId="0" hidden="1">'приложение 2'!$A$10:$F$138</definedName>
    <definedName name="Z_B3397BCA_1277_4868_806F_2E68EFD73FCF_.wvu.PrintArea" localSheetId="0" hidden="1">'приложение 2'!$A$6:$F$138</definedName>
    <definedName name="Z_B3397BCA_1277_4868_806F_2E68EFD73FCF_.wvu.PrintTitles" localSheetId="0" hidden="1">'приложение 2'!$12:$13</definedName>
    <definedName name="Z_B3463B94_A148_4CED_9456_BF3639DD779F_.wvu.FilterData" localSheetId="0" hidden="1">'приложение 2'!$A$10:$F$158</definedName>
    <definedName name="Z_B3ADB1FC_7237_4F79_A98A_9A3A728E8FB8_.wvu.FilterData" localSheetId="0" hidden="1">'приложение 2'!$A$10:$F$138</definedName>
    <definedName name="Z_B514128D_6B87_4E4E_A39F_95B0A360F480_.wvu.FilterData" localSheetId="0" hidden="1">'приложение 2'!$A$10:$F$214</definedName>
    <definedName name="Z_BE8286D2_FA45_4673_A1FC_0E5782EB1F9A_.wvu.FilterData" localSheetId="0" hidden="1">'приложение 2'!$A$10:$F$214</definedName>
    <definedName name="Z_C0DCEFD6_4378_4196_8A52_BBAE8937CBA3_.wvu.Cols" localSheetId="1" hidden="1">'приложение 3'!#REF!</definedName>
    <definedName name="Z_C0DCEFD6_4378_4196_8A52_BBAE8937CBA3_.wvu.FilterData" localSheetId="0" hidden="1">'приложение 2'!$A$10:$L$221</definedName>
    <definedName name="Z_C0DCEFD6_4378_4196_8A52_BBAE8937CBA3_.wvu.PrintArea" localSheetId="0" hidden="1">'приложение 2'!$A$1:$G$269</definedName>
    <definedName name="Z_C0DCEFD6_4378_4196_8A52_BBAE8937CBA3_.wvu.PrintArea" localSheetId="1" hidden="1">'приложение 3'!$A$1:$D$35</definedName>
    <definedName name="Z_C0DCEFD6_4378_4196_8A52_BBAE8937CBA3_.wvu.PrintTitles" localSheetId="0" hidden="1">'приложение 2'!$9:$10</definedName>
    <definedName name="Z_C4F4FD76_123F_44C5_BF8B_98E759656E65_.wvu.FilterData" localSheetId="0" hidden="1">'приложение 2'!$A$10:$F$221</definedName>
    <definedName name="Z_CA6221F1_111B_4FCB_9F05_0C1B99099967_.wvu.FilterData" localSheetId="0" hidden="1">'приложение 2'!$A$10:$F$214</definedName>
    <definedName name="Z_CBBD36BD_B8D3_405D_A6D4_79D054A9E80B_.wvu.FilterData" localSheetId="0" hidden="1">'приложение 2'!$A$10:$F$158</definedName>
    <definedName name="Z_CFCD11A5_5DDB_474D_9D2B_79AC7ABEC29D_.wvu.FilterData" localSheetId="0" hidden="1">'приложение 2'!$A$10:$F$158</definedName>
    <definedName name="Z_D5451C69_6188_4AB8_99E1_04D2A5F2965F_.wvu.FilterData" localSheetId="0" hidden="1">'приложение 2'!$A$10:$F$158</definedName>
    <definedName name="Z_D5451C69_6188_4AB8_99E1_04D2A5F2965F_.wvu.PrintArea" localSheetId="0" hidden="1">'приложение 2'!$A$5:$F$158</definedName>
    <definedName name="Z_D6B369C7_5C5A_4656_8846_64036478A0EF_.wvu.FilterData" localSheetId="0" hidden="1">'приложение 2'!$A$10:$F$214</definedName>
    <definedName name="Z_D997630C_66BB_4963_BAAC_A55307F5FA75_.wvu.FilterData" localSheetId="0" hidden="1">'приложение 2'!$A$10:$F$221</definedName>
    <definedName name="Z_DBE9D794_07FB_48E0_9CE7_610421E0CD2A_.wvu.FilterData" localSheetId="0" hidden="1">'приложение 2'!$A$10:$L$269</definedName>
    <definedName name="Z_DBE9D794_07FB_48E0_9CE7_610421E0CD2A_.wvu.PrintArea" localSheetId="0" hidden="1">'приложение 2'!$A$1:$G$269</definedName>
    <definedName name="Z_DBE9D794_07FB_48E0_9CE7_610421E0CD2A_.wvu.PrintTitles" localSheetId="0" hidden="1">'приложение 2'!$9:$10</definedName>
    <definedName name="Z_DCD62DCA_C2E6_4944_BF05_06393683843D_.wvu.FilterData" localSheetId="0" hidden="1">'приложение 2'!$A$10:$F$158</definedName>
    <definedName name="Z_E021FB0C_A711_4509_BC26_BEE4D6D0121D_.wvu.FilterData" localSheetId="0" hidden="1">'приложение 2'!$A$10:$F$158</definedName>
    <definedName name="Z_E021FB0C_A711_4509_BC26_BEE4D6D0121D_.wvu.PrintArea" localSheetId="0" hidden="1">'приложение 2'!$A$5:$F$158</definedName>
    <definedName name="Z_E2097F84_1B9B_4355_B7F0_B0804FDF57F9_.wvu.FilterData" localSheetId="0" hidden="1">'приложение 2'!$A$10:$F$214</definedName>
    <definedName name="Z_E342BDE1_60E3_4EEA_9D67_F5EFD9AAE93A_.wvu.FilterData" localSheetId="0" hidden="1">'приложение 2'!$A$10:$F$214</definedName>
    <definedName name="Z_E416FCE8_F878_4385_8913_B15206A31FD4_.wvu.FilterData" localSheetId="0" hidden="1">'приложение 2'!$A$10:$F$214</definedName>
    <definedName name="Z_E73FB2C8_8889_4BC1_B42C_BB4285892FAC_.wvu.Cols" localSheetId="0" hidden="1">'приложение 2'!#REF!</definedName>
    <definedName name="Z_E73FB2C8_8889_4BC1_B42C_BB4285892FAC_.wvu.FilterData" localSheetId="0" hidden="1">'приложение 2'!$A$10:$F$138</definedName>
    <definedName name="Z_E73FB2C8_8889_4BC1_B42C_BB4285892FAC_.wvu.PrintArea" localSheetId="0" hidden="1">'приложение 2'!$A$6:$F$138</definedName>
    <definedName name="Z_E73FB2C8_8889_4BC1_B42C_BB4285892FAC_.wvu.PrintTitles" localSheetId="0" hidden="1">'приложение 2'!$12:$13</definedName>
    <definedName name="Z_E7A61A23_F5BB_4765_9BEB_425D1A63ECC6_.wvu.FilterData" localSheetId="0" hidden="1">'приложение 2'!$A$10:$F$158</definedName>
    <definedName name="Z_E942A1EB_DA9A_49D4_890A_1E490C17C671_.wvu.FilterData" localSheetId="0" hidden="1">'приложение 2'!$A$10:$F$158</definedName>
    <definedName name="Z_EFE49B85_9879_4286_B05C_7193511463E5_.wvu.FilterData" localSheetId="0" hidden="1">'приложение 2'!$A$10:$F$214</definedName>
    <definedName name="Z_F0654BDF_4068_4EF6_85C0_9A711782EA10_.wvu.FilterData" localSheetId="0" hidden="1">'приложение 2'!$A$10:$F$158</definedName>
    <definedName name="Z_F17D22A8_F456_43C0_907F_C96FA2E6F4AF_.wvu.FilterData" localSheetId="0" hidden="1">'приложение 2'!$A$10:$F$214</definedName>
    <definedName name="Z_F18ECF0F_7B02_40CD_B2E0_92573A2BD76C_.wvu.FilterData" localSheetId="0" hidden="1">'приложение 2'!$A$10:$F$221</definedName>
    <definedName name="Z_F30358E0_6540_4232_9B00_91022CE5977B_.wvu.FilterData" localSheetId="0" hidden="1">'приложение 2'!$A$10:$F$210</definedName>
    <definedName name="Z_F68CCFD9_E39E_4879_BDA3_BF3C2E554146_.wvu.FilterData" localSheetId="0" hidden="1">'приложение 2'!$A$10:$F$214</definedName>
    <definedName name="Z_F883476E_04A9_4D11_A9FF_4F72BAC798EA_.wvu.FilterData" localSheetId="0" hidden="1">'приложение 2'!$A$10:$F$158</definedName>
    <definedName name="_xlnm.Print_Titles" localSheetId="0">'приложение 2'!$9:$10</definedName>
    <definedName name="_xlnm.Print_Area" localSheetId="0">'приложение 2'!$A$1:$G$269</definedName>
  </definedNames>
  <calcPr calcId="191029"/>
  <customWorkbookViews>
    <customWorkbookView name="Zinovkina - Личное представление" guid="{4CB2AD8A-1395-4EEB-B6E5-ACA1429CF0DB}" mergeInterval="0" personalView="1" maximized="1" xWindow="1" yWindow="1" windowWidth="1916" windowHeight="822" activeSheetId="1"/>
    <customWorkbookView name="Распопова - Личное представление" guid="{8E0CAC60-CC3F-47CB-9EF3-039342AC9535}" mergeInterval="0" personalView="1" maximized="1" windowWidth="1276" windowHeight="779" activeSheetId="1"/>
    <customWorkbookView name="Наталья - Личное представление" guid="{2547B61A-57D8-45C6-87E4-2B595BD241A2}" mergeInterval="0" personalView="1" maximized="1" windowWidth="1276" windowHeight="858" activeSheetId="1"/>
    <customWorkbookView name="MASTER - Личное представление" guid="{A79CDC70-8466-49CB-8C49-C52C08F5C2C3}" mergeInterval="0" personalView="1" maximized="1" windowWidth="1020" windowHeight="569" activeSheetId="1"/>
    <customWorkbookView name="lisakova - Личное представление" guid="{949DCF8A-4B6C-48DC-A0AF-1508759F4E2C}" mergeInterval="0" personalView="1" maximized="1" windowWidth="1276" windowHeight="861" activeSheetId="1"/>
    <customWorkbookView name="SP2 - Личное представление" guid="{B3397BCA-1277-4868-806F-2E68EFD73FCF}" mergeInterval="0" personalView="1" maximized="1" windowWidth="1276" windowHeight="825" activeSheetId="1"/>
    <customWorkbookView name="chegesova - Личное представление" guid="{E73FB2C8-8889-4BC1-B42C-BB4285892FAC}" mergeInterval="0" personalView="1" maximized="1" windowWidth="1020" windowHeight="605" activeSheetId="1"/>
    <customWorkbookView name="Бюджетный отдел - Личное представление" guid="{599A55F8-3816-4A95-B2A0-7EE8B30830DF}" mergeInterval="0" personalView="1" maximized="1" windowWidth="1128" windowHeight="598" activeSheetId="1"/>
    <customWorkbookView name="Pechora - Личное представление" guid="{184D3176-FFF6-4E91-A7DC-D63418B7D0F5}" mergeInterval="0" personalView="1" maximized="1" windowWidth="1148" windowHeight="701" activeSheetId="1"/>
    <customWorkbookView name="Павлова В А - Личное представление" guid="{5271CAE7-4D6C-40AB-9A03-5EFB6EFB80FA}" mergeInterval="0" personalView="1" maximized="1" xWindow="1" yWindow="1" windowWidth="1436" windowHeight="628" activeSheetId="2"/>
    <customWorkbookView name="Усова - Личное представление" guid="{62BA1D30-83D4-405C-B38E-4A6036DCDF7D}" mergeInterval="0" personalView="1" maximized="1" windowWidth="1276" windowHeight="765" activeSheetId="1"/>
    <customWorkbookView name="Дячук - Личное представление" guid="{E021FB0C-A711-4509-BC26-BEE4D6D0121D}" mergeInterval="0" personalView="1" maximized="1" windowWidth="1362" windowHeight="543" activeSheetId="2"/>
    <customWorkbookView name="1 - Личное представление" guid="{D5451C69-6188-4AB8-99E1-04D2A5F2965F}" mergeInterval="0" personalView="1" maximized="1" windowWidth="1276" windowHeight="809" activeSheetId="1"/>
    <customWorkbookView name="user - Личное представление" guid="{9AE4E90B-95AD-4E92-80AE-724EF4B3642C}" mergeInterval="0" personalView="1" maximized="1" xWindow="1" yWindow="1" windowWidth="1916" windowHeight="811" activeSheetId="2"/>
    <customWorkbookView name="й1 - Личное представление" guid="{265E4B74-F87F-4C11-8F36-BD3184BC15DF}" mergeInterval="0" personalView="1" maximized="1" xWindow="1" yWindow="1" windowWidth="1020" windowHeight="505" activeSheetId="2"/>
    <customWorkbookView name="budjet2 - Личное представление" guid="{9984B0C7-561F-4358-8088-AD0C38B83804}" mergeInterval="0" personalView="1" maximized="1" xWindow="-8" yWindow="-8" windowWidth="1936" windowHeight="1056" activeSheetId="1"/>
    <customWorkbookView name="Администратор - Личное представление" guid="{C0DCEFD6-4378-4196-8A52-BBAE8937CBA3}" mergeInterval="0" personalView="1" maximized="1" windowWidth="1916" windowHeight="855" activeSheetId="1"/>
    <customWorkbookView name="Лысакова - Личное представление" guid="{DBE9D794-07FB-48E0-9CE7-610421E0CD2A}" mergeInterval="0" personalView="1" maximized="1" xWindow="-8" yWindow="-8" windowWidth="1936" windowHeight="105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8" i="1" l="1"/>
  <c r="G161" i="1" l="1"/>
  <c r="G160" i="1" s="1"/>
  <c r="G159" i="1" s="1"/>
  <c r="G157" i="1"/>
  <c r="G156" i="1" s="1"/>
  <c r="G155" i="1" s="1"/>
  <c r="G152" i="1"/>
  <c r="G151" i="1" s="1"/>
  <c r="G150" i="1" s="1"/>
  <c r="G147" i="1" s="1"/>
  <c r="G146" i="1" s="1"/>
  <c r="G165" i="1"/>
  <c r="G164" i="1" s="1"/>
  <c r="G163" i="1" s="1"/>
  <c r="G169" i="1"/>
  <c r="G168" i="1" s="1"/>
  <c r="G167" i="1" s="1"/>
  <c r="G190" i="1"/>
  <c r="G189" i="1" s="1"/>
  <c r="G188" i="1" s="1"/>
  <c r="G187" i="1" s="1"/>
  <c r="G186" i="1" s="1"/>
  <c r="G184" i="1"/>
  <c r="G183" i="1" s="1"/>
  <c r="G182" i="1" s="1"/>
  <c r="G176" i="1"/>
  <c r="G175" i="1" s="1"/>
  <c r="G174" i="1" s="1"/>
  <c r="G144" i="1"/>
  <c r="G143" i="1"/>
  <c r="G142" i="1" s="1"/>
  <c r="G140" i="1"/>
  <c r="G139" i="1" s="1"/>
  <c r="G138" i="1" s="1"/>
  <c r="G136" i="1"/>
  <c r="G135" i="1" s="1"/>
  <c r="G134" i="1" s="1"/>
  <c r="G131" i="1"/>
  <c r="G130" i="1" s="1"/>
  <c r="G129" i="1" s="1"/>
  <c r="G128" i="1" s="1"/>
  <c r="G125" i="1"/>
  <c r="G124" i="1" s="1"/>
  <c r="G123" i="1" s="1"/>
  <c r="G122" i="1" s="1"/>
  <c r="G120" i="1"/>
  <c r="G119" i="1" s="1"/>
  <c r="G118" i="1" s="1"/>
  <c r="G117" i="1" s="1"/>
  <c r="G115" i="1"/>
  <c r="G114" i="1" s="1"/>
  <c r="G113" i="1" s="1"/>
  <c r="G112" i="1" s="1"/>
  <c r="G108" i="1"/>
  <c r="G107" i="1" s="1"/>
  <c r="G106" i="1" s="1"/>
  <c r="G105" i="1" s="1"/>
  <c r="G104" i="1" s="1"/>
  <c r="G103" i="1" s="1"/>
  <c r="G100" i="1"/>
  <c r="G99" i="1" s="1"/>
  <c r="G97" i="1"/>
  <c r="G96" i="1" s="1"/>
  <c r="G91" i="1"/>
  <c r="G90" i="1" s="1"/>
  <c r="G89" i="1" s="1"/>
  <c r="G88" i="1" s="1"/>
  <c r="G86" i="1"/>
  <c r="G85" i="1" s="1"/>
  <c r="G84" i="1" s="1"/>
  <c r="G83" i="1" s="1"/>
  <c r="G82" i="1" s="1"/>
  <c r="G81" i="1" s="1"/>
  <c r="G77" i="1"/>
  <c r="G76" i="1" s="1"/>
  <c r="G75" i="1" s="1"/>
  <c r="G74" i="1" s="1"/>
  <c r="G72" i="1"/>
  <c r="G71" i="1" s="1"/>
  <c r="G70" i="1" s="1"/>
  <c r="G69" i="1" s="1"/>
  <c r="G68" i="1" s="1"/>
  <c r="G67" i="1" s="1"/>
  <c r="G64" i="1"/>
  <c r="G63" i="1" s="1"/>
  <c r="G62" i="1" s="1"/>
  <c r="G60" i="1"/>
  <c r="G59" i="1" s="1"/>
  <c r="G58" i="1" s="1"/>
  <c r="G52" i="1"/>
  <c r="G51" i="1" s="1"/>
  <c r="G50" i="1" s="1"/>
  <c r="G49" i="1" s="1"/>
  <c r="G48" i="1" s="1"/>
  <c r="G47" i="1" s="1"/>
  <c r="G46" i="1" s="1"/>
  <c r="D20" i="2" s="1"/>
  <c r="G43" i="1"/>
  <c r="G42" i="1" s="1"/>
  <c r="G41" i="1" s="1"/>
  <c r="G39" i="1"/>
  <c r="G38" i="1" s="1"/>
  <c r="G37" i="1" s="1"/>
  <c r="G35" i="1"/>
  <c r="G34" i="1" s="1"/>
  <c r="G33" i="1" s="1"/>
  <c r="G28" i="1"/>
  <c r="G27" i="1" s="1"/>
  <c r="G25" i="1"/>
  <c r="G24" i="1" s="1"/>
  <c r="G19" i="1"/>
  <c r="G18" i="1" s="1"/>
  <c r="G17" i="1" s="1"/>
  <c r="G16" i="1" s="1"/>
  <c r="G15" i="1" s="1"/>
  <c r="G133" i="1" l="1"/>
  <c r="G111" i="1"/>
  <c r="G110" i="1" s="1"/>
  <c r="G127" i="1"/>
  <c r="G181" i="1"/>
  <c r="G180" i="1" s="1"/>
  <c r="G179" i="1" s="1"/>
  <c r="G173" i="1"/>
  <c r="G172" i="1" s="1"/>
  <c r="D34" i="2" s="1"/>
  <c r="G57" i="1"/>
  <c r="G56" i="1" s="1"/>
  <c r="G55" i="1" s="1"/>
  <c r="G95" i="1"/>
  <c r="G94" i="1" s="1"/>
  <c r="G93" i="1" s="1"/>
  <c r="D26" i="2" s="1"/>
  <c r="G80" i="1"/>
  <c r="D25" i="2" s="1"/>
  <c r="G66" i="1"/>
  <c r="D22" i="2" s="1"/>
  <c r="G32" i="1"/>
  <c r="G31" i="1" s="1"/>
  <c r="G30" i="1" s="1"/>
  <c r="G23" i="1"/>
  <c r="G22" i="1" s="1"/>
  <c r="G21" i="1" s="1"/>
  <c r="G268" i="1"/>
  <c r="G267" i="1" s="1"/>
  <c r="G266" i="1" s="1"/>
  <c r="G265" i="1" s="1"/>
  <c r="G264" i="1" s="1"/>
  <c r="G263" i="1" s="1"/>
  <c r="G262" i="1" s="1"/>
  <c r="G258" i="1"/>
  <c r="G257" i="1" s="1"/>
  <c r="G256" i="1" s="1"/>
  <c r="G255" i="1" s="1"/>
  <c r="G253" i="1"/>
  <c r="G252" i="1" s="1"/>
  <c r="G251" i="1" s="1"/>
  <c r="G249" i="1"/>
  <c r="G248" i="1" s="1"/>
  <c r="G247" i="1" s="1"/>
  <c r="G244" i="1"/>
  <c r="G243" i="1" s="1"/>
  <c r="G242" i="1" s="1"/>
  <c r="G241" i="1" s="1"/>
  <c r="G239" i="1"/>
  <c r="G238" i="1" s="1"/>
  <c r="G232" i="1"/>
  <c r="G231" i="1" s="1"/>
  <c r="G230" i="1" s="1"/>
  <c r="G229" i="1" s="1"/>
  <c r="G227" i="1"/>
  <c r="G226" i="1" s="1"/>
  <c r="G225" i="1" s="1"/>
  <c r="G224" i="1" s="1"/>
  <c r="G222" i="1"/>
  <c r="G220" i="1" s="1"/>
  <c r="G219" i="1" s="1"/>
  <c r="G217" i="1"/>
  <c r="G215" i="1" s="1"/>
  <c r="G213" i="1"/>
  <c r="G212" i="1" s="1"/>
  <c r="G211" i="1" s="1"/>
  <c r="G208" i="1"/>
  <c r="G207" i="1" s="1"/>
  <c r="G206" i="1" s="1"/>
  <c r="G205" i="1" s="1"/>
  <c r="G203" i="1"/>
  <c r="G202" i="1" s="1"/>
  <c r="G201" i="1" s="1"/>
  <c r="G199" i="1"/>
  <c r="G198" i="1" s="1"/>
  <c r="G197" i="1" s="1"/>
  <c r="G54" i="1" l="1"/>
  <c r="D21" i="2" s="1"/>
  <c r="G102" i="1"/>
  <c r="D27" i="2" s="1"/>
  <c r="G178" i="1"/>
  <c r="D35" i="2" s="1"/>
  <c r="G14" i="1"/>
  <c r="G45" i="1"/>
  <c r="G216" i="1"/>
  <c r="G196" i="1"/>
  <c r="G246" i="1"/>
  <c r="G210" i="1"/>
  <c r="G237" i="1"/>
  <c r="G236" i="1" s="1"/>
  <c r="G221" i="1"/>
  <c r="D14" i="2"/>
  <c r="G79" i="1" l="1"/>
  <c r="G171" i="1"/>
  <c r="G195" i="1"/>
  <c r="G194" i="1" s="1"/>
  <c r="D30" i="2" s="1"/>
  <c r="G235" i="1"/>
  <c r="G234" i="1" s="1"/>
  <c r="D31" i="2" s="1"/>
  <c r="G261" i="1"/>
  <c r="G260" i="1"/>
  <c r="G13" i="1" l="1"/>
  <c r="G193" i="1"/>
  <c r="G192" i="1" s="1"/>
  <c r="G12" i="1" l="1"/>
  <c r="A26" i="2"/>
  <c r="D29" i="2" l="1"/>
  <c r="D13" i="2"/>
  <c r="D12" i="2" s="1"/>
  <c r="D17" i="2" l="1"/>
  <c r="D16" i="2" l="1"/>
  <c r="D33" i="2" l="1"/>
  <c r="D24" i="2"/>
  <c r="D19" i="2" l="1"/>
  <c r="D10" i="2" s="1"/>
</calcChain>
</file>

<file path=xl/sharedStrings.xml><?xml version="1.0" encoding="utf-8"?>
<sst xmlns="http://schemas.openxmlformats.org/spreadsheetml/2006/main" count="1207" uniqueCount="240">
  <si>
    <t>Наименование</t>
  </si>
  <si>
    <t xml:space="preserve">КВСР </t>
  </si>
  <si>
    <t>КФСР</t>
  </si>
  <si>
    <t>РЗ</t>
  </si>
  <si>
    <t>ПЗ</t>
  </si>
  <si>
    <t>КЦСР</t>
  </si>
  <si>
    <t>КВР</t>
  </si>
  <si>
    <t/>
  </si>
  <si>
    <t>Общегосударственные вопросы</t>
  </si>
  <si>
    <t>01</t>
  </si>
  <si>
    <t>03</t>
  </si>
  <si>
    <t>04</t>
  </si>
  <si>
    <t>05</t>
  </si>
  <si>
    <t>02</t>
  </si>
  <si>
    <t>В С Е ГО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</si>
  <si>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</si>
  <si>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Благоустройство</t>
  </si>
  <si>
    <t>Уличное освещение</t>
  </si>
  <si>
    <t>Организация и содержание мест захоронения</t>
  </si>
  <si>
    <t>Коммунальное хозяйство</t>
  </si>
  <si>
    <t>Мероприятия в области коммунального хозяйства</t>
  </si>
  <si>
    <t xml:space="preserve">Культура </t>
  </si>
  <si>
    <t>920</t>
  </si>
  <si>
    <t>09</t>
  </si>
  <si>
    <t>10</t>
  </si>
  <si>
    <t>00</t>
  </si>
  <si>
    <t>Пенсионное обеспечение</t>
  </si>
  <si>
    <t>Другие общегосударственные вопросы</t>
  </si>
  <si>
    <t>13</t>
  </si>
  <si>
    <t>Социальное обеспечение населения</t>
  </si>
  <si>
    <t>Дорожное хозяйство (дорожные фонды)</t>
  </si>
  <si>
    <t>244</t>
  </si>
  <si>
    <t>810</t>
  </si>
  <si>
    <t>312</t>
  </si>
  <si>
    <t>611</t>
  </si>
  <si>
    <t>323</t>
  </si>
  <si>
    <t>Администрация муниципального района «Печора»</t>
  </si>
  <si>
    <t>Непрограммные направления деятельности</t>
  </si>
  <si>
    <t>Руководство и управление в сфере установленных функций представительных органов муниципального образования</t>
  </si>
  <si>
    <t>200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</si>
  <si>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</si>
  <si>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</si>
  <si>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</si>
  <si>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</si>
  <si>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</si>
  <si>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</si>
  <si>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</si>
  <si>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</si>
  <si>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СОЦИАЛЬНАЯ ПОЛИТИКА</t>
  </si>
  <si>
    <t>Управление культуры и туризма муниципального района «Печора»</t>
  </si>
  <si>
    <t>956</t>
  </si>
  <si>
    <t>КУЛЬТУРА, КИНЕМАТОГРАФИЯ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</si>
  <si>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</si>
  <si>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</si>
  <si>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</si>
  <si>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</si>
  <si>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300</t>
  </si>
  <si>
    <t>Социальное обеспечение и иные выплаты населению</t>
  </si>
  <si>
    <t>Публичные нормативные социальные выплаты гражданам</t>
  </si>
  <si>
    <t>310</t>
  </si>
  <si>
    <t>320</t>
  </si>
  <si>
    <t>Социальные выплаты гражданам, кроме публичных нормативных социальных выплат</t>
  </si>
  <si>
    <t>Иные пенсии, социальные доплаты к пенсиям</t>
  </si>
  <si>
    <t>Приобретение товаров, работ, услуг в пользу граждан в целях их социального обеспечения</t>
  </si>
  <si>
    <t>Иные закупки товаров, работ и услуг для обеспечения государственных (муниципальных) нужд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</si>
  <si>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</si>
  <si>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Прочие мероприятия по благоустройству поселений</t>
  </si>
  <si>
    <t>Доплаты к пенсиям, дополнительное пенсионное обеспечение</t>
  </si>
  <si>
    <t>Обеспечение первичных мер пожарной безопасности в границах населенных пунктов поселения</t>
  </si>
  <si>
    <t>Оказание муниципальных услуг (выполнение работ) учреждениями культурно-досугового типа</t>
  </si>
  <si>
    <t>Предоставление социальной помощи льготной категории граждан, участникам Великой Отечественной войны</t>
  </si>
  <si>
    <t>620</t>
  </si>
  <si>
    <t>Субсидии автономным учреждениям</t>
  </si>
  <si>
    <t>621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</si>
  <si>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</si>
  <si>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Кинематография</t>
  </si>
  <si>
    <t xml:space="preserve">Обеспечение содержания, ремонта и капитального ремонта  улично-дорожной сети  в границах  поселений </t>
  </si>
  <si>
    <t>Подпрограмма "Дорожное хозяйство и транспорт"</t>
  </si>
  <si>
    <t xml:space="preserve">Содержание автомобильных дорог общего пользования местного значения </t>
  </si>
  <si>
    <t>853</t>
  </si>
  <si>
    <t>Уплата иных платежей</t>
  </si>
  <si>
    <t>99 0 00 00000</t>
  </si>
  <si>
    <t>99 0 00 02030</t>
  </si>
  <si>
    <t>99 0 00 15310</t>
  </si>
  <si>
    <t>03 0 00 00000</t>
  </si>
  <si>
    <t>03 3 00 00000</t>
  </si>
  <si>
    <t>99 0 00 25400</t>
  </si>
  <si>
    <t>99 0 00 25500</t>
  </si>
  <si>
    <t>99 0 00 25510</t>
  </si>
  <si>
    <t>99 0 00 25530</t>
  </si>
  <si>
    <t>99 0 00 25540</t>
  </si>
  <si>
    <t>99 0 00 63110</t>
  </si>
  <si>
    <t>05 0 00 00000</t>
  </si>
  <si>
    <t>05 0 11 00000</t>
  </si>
  <si>
    <t>05 0 21 00000</t>
  </si>
  <si>
    <t>811</t>
  </si>
  <si>
    <t>Закупка товаров, работ и услуг для обеспечения государственных (муниципальных) нужд</t>
  </si>
  <si>
    <t>Другие вопросы в области национальной экономики</t>
  </si>
  <si>
    <t>12</t>
  </si>
  <si>
    <t>03 2 00 00000</t>
  </si>
  <si>
    <t>08</t>
  </si>
  <si>
    <t>Мероприятия в области пассажирского транспорта</t>
  </si>
  <si>
    <t>Транспорт</t>
  </si>
  <si>
    <t>Прочая закупка товаров, работ и услуг</t>
  </si>
  <si>
    <t>03 3 14 00000</t>
  </si>
  <si>
    <t>Подпрограмма  «Благоустройство дворовых и общественных территорий городского поселения «Печора»</t>
  </si>
  <si>
    <t>Поддержка муниципальных программ формирования современной городской среды</t>
  </si>
  <si>
    <t xml:space="preserve">  к решению Совета городского поселения "Печора" </t>
  </si>
  <si>
    <t xml:space="preserve">Муниципальная программа "Адресная социальная помощь населению городского поселения "Печора" </t>
  </si>
  <si>
    <t>Муниципальная программа "Жилье, жилищно-коммунальное хозяйство и территориальное развитие"</t>
  </si>
  <si>
    <t>03 3 12 S2220</t>
  </si>
  <si>
    <t>12 0 00 00000</t>
  </si>
  <si>
    <t>12 1 00 00000</t>
  </si>
  <si>
    <t>12 1 F2 55550</t>
  </si>
  <si>
    <t>11 0 00 00000</t>
  </si>
  <si>
    <t>11 0 01 00000</t>
  </si>
  <si>
    <t xml:space="preserve"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
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</si>
  <si>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</si>
  <si>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05 0 11 S2690</t>
  </si>
  <si>
    <t>05 0 21 S2690</t>
  </si>
  <si>
    <t>Субсидии бюджетным учреждениям на иные цели</t>
  </si>
  <si>
    <t>612</t>
  </si>
  <si>
    <t>Укрепление материально-технической базы муниципальных учреждений сферы культуры</t>
  </si>
  <si>
    <t>05 0 13 S2150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</si>
  <si>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культуры</t>
  </si>
  <si>
    <t>03 3 12 00000</t>
  </si>
  <si>
    <t>03 2 25 00000</t>
  </si>
  <si>
    <t>Защита населения и территории от чрезвычайных ситуаций природного и техногенного характера, пожарная безопасность</t>
  </si>
  <si>
    <t>99 0 00 02110</t>
  </si>
  <si>
    <t>Реализация государственных функций, связанных с общегосударственным управлением</t>
  </si>
  <si>
    <t>03 1 11 00000</t>
  </si>
  <si>
    <t>Жилищное хозяйство</t>
  </si>
  <si>
    <t>03 1 00 00000</t>
  </si>
  <si>
    <t>Обеспечение мероприятий по капитальному ремонту и ремонту многоквартирных домов</t>
  </si>
  <si>
    <t>10 1 11 00000</t>
  </si>
  <si>
    <t>321</t>
  </si>
  <si>
    <t>Пособия, компенсации и иные социальные выплаты гражданам, кроме публичных нормативных обязательств</t>
  </si>
  <si>
    <t>247</t>
  </si>
  <si>
    <t>Закупка энергетических ресурсов</t>
  </si>
  <si>
    <t>10 4 31 00000</t>
  </si>
  <si>
    <t>Муниципальная  программа "Обеспечение охраны общественного порядка и профилактика правонарушений"</t>
  </si>
  <si>
    <t>10 0 00 00000</t>
  </si>
  <si>
    <t>10 4 00 00000</t>
  </si>
  <si>
    <t>Обеспечение обустройства и содержания технических средств организации дорожного движения улично - дорожной сети</t>
  </si>
  <si>
    <t>622</t>
  </si>
  <si>
    <t>Субсидии автономным учреждениям на иные цели</t>
  </si>
  <si>
    <t>Подпрограмма "Повышение безопасности дорожного движения"</t>
  </si>
  <si>
    <t>10 1 00 00000</t>
  </si>
  <si>
    <t>Подпрограмма "Профилактика преступлений и иных правонарушений"</t>
  </si>
  <si>
    <t>Содействие в организации охраны общественного порядка</t>
  </si>
  <si>
    <t>05 0 13 00000</t>
  </si>
  <si>
    <t xml:space="preserve">Разработка проекта планировки и проекта межевания территории ГП "Печора" </t>
  </si>
  <si>
    <t>Подпрограмма "Улучшение состояния жилищно – коммунального комплекса"</t>
  </si>
  <si>
    <t>Муниципальная программа "Развитие культуры и туризма"</t>
  </si>
  <si>
    <t xml:space="preserve"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
</t>
  </si>
  <si>
    <t>03 3 14 10000</t>
  </si>
  <si>
    <t>03 3 12 10000</t>
  </si>
  <si>
    <t>03 2 25 10000</t>
  </si>
  <si>
    <t>03 1 11 10000</t>
  </si>
  <si>
    <t>10 4 31 10000</t>
  </si>
  <si>
    <t>12 1 F2 00000</t>
  </si>
  <si>
    <t>Региональный проект «Формирование комфортной городской среды»</t>
  </si>
  <si>
    <t>10 1 11 10000</t>
  </si>
  <si>
    <t>11 0 01 10000</t>
  </si>
  <si>
    <t>Оказание муниципальных услуг (выполнение работ) музеями и библиотеками</t>
  </si>
  <si>
    <t>05 0 11 10000</t>
  </si>
  <si>
    <t>Субсидии на  укрепление материально-технической базы муниципальных учреждений</t>
  </si>
  <si>
    <t>05 0 21 10000</t>
  </si>
  <si>
    <t>12 1 22 00000</t>
  </si>
  <si>
    <t>Реализация проектов инициативного бюджетирования в сфере благоустройства</t>
  </si>
  <si>
    <t>14 0 00 00000</t>
  </si>
  <si>
    <t>14 0 11 00000</t>
  </si>
  <si>
    <t>14 0 11 10000</t>
  </si>
  <si>
    <t>Муниципальная программа "Строительство и ремонт пешеходных тротуаров на территории городского поселения "Печора"</t>
  </si>
  <si>
    <t>Подпрограмма "Комплексное освоение и развитие территорий в целях жилищного строительства и создание условий для обеспечения доступным и комфортным жильем населения муниципального района "Печора"</t>
  </si>
  <si>
    <t>05 0 12 00000</t>
  </si>
  <si>
    <t>05 0 12 10000</t>
  </si>
  <si>
    <t>Укрепление материально-технической базы муниципальных учреждений</t>
  </si>
  <si>
    <t>Оплата муниципальными учреждениями расходов по коммунальным услугам</t>
  </si>
  <si>
    <t>99 0 00 25020</t>
  </si>
  <si>
    <t>99 0 00 25030</t>
  </si>
  <si>
    <t>Предупреждение и ликвидация последствий чрезвычайных ситуаций и стихийных бедствий природного и техногенного характера</t>
  </si>
  <si>
    <t>99 0 00 17110</t>
  </si>
  <si>
    <t>Создание условий для массового отдыха жителей МО МР "Печора"</t>
  </si>
  <si>
    <t>05 0 23 00000</t>
  </si>
  <si>
    <t>05 0 23 10000</t>
  </si>
  <si>
    <t>05 0 А1 00000</t>
  </si>
  <si>
    <t>Региональный проект «Культурная среда»</t>
  </si>
  <si>
    <t>12 1 15 00000</t>
  </si>
  <si>
    <t>Реализация мероприятий по благоустройству территории городского поселения «Печора»</t>
  </si>
  <si>
    <t>Приложение 2</t>
  </si>
  <si>
    <t>12 1 15 10000</t>
  </si>
  <si>
    <t>Создание условий для функционирования муниципальных учреждений (организаций)</t>
  </si>
  <si>
    <t>Кассовое исполнение</t>
  </si>
  <si>
    <t xml:space="preserve">Приложение 3                              </t>
  </si>
  <si>
    <t xml:space="preserve"> к решению Совета городского поселения "Печора" </t>
  </si>
  <si>
    <t>тыс. рублей</t>
  </si>
  <si>
    <t>Рз</t>
  </si>
  <si>
    <t>Пр</t>
  </si>
  <si>
    <t>ВСЕГО: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</si>
  <si>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</si>
  <si>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</si>
  <si>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</si>
  <si>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Культура, кинематография</t>
  </si>
  <si>
    <t>Социальная политика</t>
  </si>
  <si>
    <t>Разработка проекта планировки и проекта межевания территории ГП "Печора"</t>
  </si>
  <si>
    <t>Расходы бюджета муниципального образования городского поселения "Печора" за 2024 год по ведомственной структуре бюджета муниципального образования городского поселения "Печора"</t>
  </si>
  <si>
    <t>Опашка минерализованных полос</t>
  </si>
  <si>
    <t>99 0 00 15360</t>
  </si>
  <si>
    <t>Обеспечение мероприятий по землеустройству и землепользованию</t>
  </si>
  <si>
    <t>99 0 00 24100</t>
  </si>
  <si>
    <t>Мероприятия в области жилищного хозяйства</t>
  </si>
  <si>
    <t>99 0 00 25410</t>
  </si>
  <si>
    <t>Муниципальная программа «Формирование комфортной городской среды муниципального образования городского поселения «Печора» на 2018-2026 годы</t>
  </si>
  <si>
    <t>Софинансирование в полном объеме расходных обязательств органов местного самоуправления в Республике Коми, возникающих при выполнении полномочий по решению вопросов местного значения, направленных на исполнение наказов избирателей, предоставление которых в отчетном финансовом году осуществлялось за счет средств резервного фонда Правительства Республики Коми, и не использованных в 2023 году</t>
  </si>
  <si>
    <t>12 1 22 92801</t>
  </si>
  <si>
    <t>Строительство и ремонт пешеходных тротуаров на территории городского поселения «Печора»</t>
  </si>
  <si>
    <t>Субсидии юридическим лицам, индивидуальным предпринимателям, а также физическим лицам - производителям товаров, работ, услуг, на возмещение затрат, связанных с выполнением работ (услуг) в отношении объектов благоустройства, находящихся на территории городского поселения «Печора»</t>
  </si>
  <si>
    <t>99 0 00 25200</t>
  </si>
  <si>
    <t xml:space="preserve">Иные бюджетные ассигнования
</t>
  </si>
  <si>
    <t xml:space="preserve"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
</t>
  </si>
  <si>
    <t>Озеленение</t>
  </si>
  <si>
    <t>99 0 00 25520</t>
  </si>
  <si>
    <t>Иные межбюджетные трансферты, предоставляемые на реализацию мероприятий по решению вопросов местного значения поселений</t>
  </si>
  <si>
    <t>99 0 00 91060</t>
  </si>
  <si>
    <t>Поездки творческих коллективов и солистов в целях реализации гастрольно-концертной деятельности, участие в конкурсах различных уровней</t>
  </si>
  <si>
    <t>05 0 24 00000</t>
  </si>
  <si>
    <t>05 0 24 10000</t>
  </si>
  <si>
    <t>05 0 A1 55900</t>
  </si>
  <si>
    <t>Комитет по управлению муниципальной собственностью муниципального района "Печора"</t>
  </si>
  <si>
    <t>963</t>
  </si>
  <si>
    <t>Муниципальная  программа "Развитие системы муниципального управления"</t>
  </si>
  <si>
    <t>07 0 00 00000</t>
  </si>
  <si>
    <t>Подпрограмма "Управление муниципальным имуществом"</t>
  </si>
  <si>
    <t>07 2 00 00000</t>
  </si>
  <si>
    <t>Реализация прочих функций, связанных с муниципальным управлением</t>
  </si>
  <si>
    <t>07 2 32 00000</t>
  </si>
  <si>
    <t>07 2 32 10000</t>
  </si>
  <si>
    <t xml:space="preserve">от 2025 года № </t>
  </si>
  <si>
    <t xml:space="preserve">РАСХОДЫ БЮДЖЕТА МУНИЦИПАЛЬНОГО ОБРАЗОВАНИЯ ГОРОДСКОГО ПОСЕЛЕНИЯ "ПЕЧОРА" НА  2024 ГОД ПО РАЗДЕЛАМ, ПОДРАЗДЕЛАМ  КЛАССИФИКАЦИИ РАСХОДОВ БЮДЖЕТОВ РОССИЙСКОЙ ФЕДЕРАЦИИ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</si>
</sst>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"/>
    <numFmt numFmtId="165" formatCode="000"/>
    <numFmt numFmtId="166" formatCode="000\ 00\ 00"/>
    <numFmt numFmtId="167" formatCode="#,##0.0"/>
    <numFmt numFmtId="168" formatCode="#,##0.0_ ;\-#,##0.0\ 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27"/>
      </patternFill>
    </fill>
    <fill>
      <patternFill patternType="solid">
        <fgColor rgb="FFDAEEF3"/>
        <bgColor indexed="64"/>
      </patternFill>
    </fill>
    <fill>
      <patternFill patternType="solid">
        <fgColor rgb="FFDAEEF3"/>
        <bgColor indexed="27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7" fillId="0" borderId="3">
      <alignment horizontal="left" vertical="top" wrapText="1"/>
    </xf>
    <xf numFmtId="49" fontId="8" fillId="0" borderId="4">
      <alignment horizontal="center" vertical="top" shrinkToFit="1"/>
    </xf>
    <xf numFmtId="0" fontId="7" fillId="0" borderId="3">
      <alignment horizontal="left" vertical="top" wrapText="1"/>
    </xf>
    <xf numFmtId="49" fontId="8" fillId="0" borderId="4">
      <alignment horizontal="center" vertical="top" shrinkToFit="1"/>
    </xf>
    <xf numFmtId="0" fontId="7" fillId="0" borderId="3">
      <alignment horizontal="left" vertical="top" wrapText="1"/>
    </xf>
    <xf numFmtId="49" fontId="8" fillId="0" borderId="4">
      <alignment horizontal="center" vertical="top" shrinkToFit="1"/>
    </xf>
    <xf numFmtId="0" fontId="7" fillId="0" borderId="3">
      <alignment horizontal="left" vertical="top" wrapText="1"/>
    </xf>
    <xf numFmtId="49" fontId="8" fillId="0" borderId="4">
      <alignment horizontal="center" vertical="top" shrinkToFit="1"/>
    </xf>
    <xf numFmtId="49" fontId="8" fillId="0" borderId="4">
      <alignment horizontal="center" vertical="top" shrinkToFit="1"/>
    </xf>
    <xf numFmtId="0" fontId="8" fillId="0" borderId="4">
      <alignment horizontal="left" vertical="top" wrapText="1"/>
    </xf>
  </cellStyleXfs>
  <cellXfs count="14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167" fontId="3" fillId="0" borderId="0" xfId="0" applyNumberFormat="1" applyFont="1"/>
    <xf numFmtId="0" fontId="5" fillId="0" borderId="0" xfId="0" applyFont="1"/>
    <xf numFmtId="0" fontId="3" fillId="3" borderId="0" xfId="0" applyFont="1" applyFill="1"/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167" fontId="6" fillId="0" borderId="0" xfId="0" applyNumberFormat="1" applyFont="1"/>
    <xf numFmtId="167" fontId="3" fillId="0" borderId="0" xfId="0" applyNumberFormat="1" applyFont="1" applyFill="1"/>
    <xf numFmtId="167" fontId="3" fillId="0" borderId="0" xfId="0" applyNumberFormat="1" applyFont="1" applyAlignment="1"/>
    <xf numFmtId="167" fontId="3" fillId="9" borderId="0" xfId="0" applyNumberFormat="1" applyFont="1" applyFill="1"/>
    <xf numFmtId="0" fontId="3" fillId="9" borderId="0" xfId="0" applyFont="1" applyFill="1"/>
    <xf numFmtId="167" fontId="10" fillId="0" borderId="1" xfId="0" applyNumberFormat="1" applyFont="1" applyFill="1" applyBorder="1" applyAlignment="1">
      <alignment horizontal="right" vertical="center"/>
    </xf>
    <xf numFmtId="167" fontId="10" fillId="9" borderId="1" xfId="0" applyNumberFormat="1" applyFont="1" applyFill="1" applyBorder="1" applyAlignment="1">
      <alignment horizontal="right" vertical="center"/>
    </xf>
    <xf numFmtId="167" fontId="9" fillId="0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10" fillId="0" borderId="0" xfId="0" applyFont="1" applyFill="1" applyAlignment="1">
      <alignment horizontal="left" vertical="top"/>
    </xf>
    <xf numFmtId="0" fontId="10" fillId="0" borderId="0" xfId="0" applyFont="1" applyAlignment="1">
      <alignment horizontal="right" wrapText="1"/>
    </xf>
    <xf numFmtId="0" fontId="11" fillId="0" borderId="0" xfId="0" applyFont="1" applyFill="1" applyAlignment="1">
      <alignment horizontal="center" vertical="top"/>
    </xf>
    <xf numFmtId="164" fontId="11" fillId="0" borderId="0" xfId="0" applyNumberFormat="1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9" fillId="0" borderId="6" xfId="0" applyFont="1" applyFill="1" applyBorder="1" applyAlignment="1">
      <alignment horizontal="center" vertical="top"/>
    </xf>
    <xf numFmtId="164" fontId="9" fillId="0" borderId="6" xfId="0" applyNumberFormat="1" applyFont="1" applyFill="1" applyBorder="1" applyAlignment="1">
      <alignment horizontal="center" vertical="top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top"/>
    </xf>
    <xf numFmtId="164" fontId="9" fillId="0" borderId="6" xfId="0" applyNumberFormat="1" applyFont="1" applyFill="1" applyBorder="1" applyAlignment="1">
      <alignment vertical="top"/>
    </xf>
    <xf numFmtId="168" fontId="9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top"/>
    </xf>
    <xf numFmtId="164" fontId="11" fillId="0" borderId="6" xfId="0" applyNumberFormat="1" applyFont="1" applyFill="1" applyBorder="1" applyAlignment="1">
      <alignment vertical="top"/>
    </xf>
    <xf numFmtId="168" fontId="11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wrapText="1"/>
    </xf>
    <xf numFmtId="164" fontId="12" fillId="0" borderId="6" xfId="0" applyNumberFormat="1" applyFont="1" applyFill="1" applyBorder="1" applyAlignment="1">
      <alignment horizontal="center" vertical="top" wrapText="1"/>
    </xf>
    <xf numFmtId="167" fontId="12" fillId="0" borderId="6" xfId="0" applyNumberFormat="1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left" vertical="top" wrapText="1"/>
    </xf>
    <xf numFmtId="164" fontId="11" fillId="0" borderId="6" xfId="0" applyNumberFormat="1" applyFont="1" applyFill="1" applyBorder="1" applyAlignment="1">
      <alignment horizontal="center" vertical="center" wrapText="1"/>
    </xf>
    <xf numFmtId="167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top" wrapText="1"/>
    </xf>
    <xf numFmtId="164" fontId="11" fillId="0" borderId="6" xfId="0" applyNumberFormat="1" applyFont="1" applyFill="1" applyBorder="1" applyAlignment="1">
      <alignment horizontal="center" vertical="top" wrapText="1"/>
    </xf>
    <xf numFmtId="167" fontId="11" fillId="0" borderId="6" xfId="0" applyNumberFormat="1" applyFont="1" applyFill="1" applyBorder="1" applyAlignment="1">
      <alignment horizontal="center" wrapText="1"/>
    </xf>
    <xf numFmtId="167" fontId="11" fillId="0" borderId="6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wrapText="1"/>
    </xf>
    <xf numFmtId="164" fontId="13" fillId="0" borderId="6" xfId="0" applyNumberFormat="1" applyFont="1" applyFill="1" applyBorder="1" applyAlignment="1">
      <alignment horizontal="center" vertical="top" wrapText="1"/>
    </xf>
    <xf numFmtId="167" fontId="13" fillId="0" borderId="6" xfId="0" applyNumberFormat="1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wrapText="1"/>
    </xf>
    <xf numFmtId="167" fontId="13" fillId="0" borderId="6" xfId="0" applyNumberFormat="1" applyFont="1" applyFill="1" applyBorder="1" applyAlignment="1">
      <alignment horizontal="center" wrapText="1"/>
    </xf>
    <xf numFmtId="0" fontId="10" fillId="2" borderId="6" xfId="0" applyFont="1" applyFill="1" applyBorder="1" applyAlignment="1">
      <alignment wrapText="1"/>
    </xf>
    <xf numFmtId="164" fontId="14" fillId="0" borderId="6" xfId="0" applyNumberFormat="1" applyFont="1" applyFill="1" applyBorder="1" applyAlignment="1">
      <alignment horizontal="center" vertical="top" wrapText="1"/>
    </xf>
    <xf numFmtId="167" fontId="14" fillId="0" borderId="6" xfId="0" applyNumberFormat="1" applyFont="1" applyFill="1" applyBorder="1" applyAlignment="1">
      <alignment horizontal="center" wrapText="1"/>
    </xf>
    <xf numFmtId="0" fontId="10" fillId="0" borderId="6" xfId="0" applyFont="1" applyFill="1" applyBorder="1" applyAlignment="1">
      <alignment vertical="top" wrapText="1"/>
    </xf>
    <xf numFmtId="167" fontId="11" fillId="0" borderId="6" xfId="0" applyNumberFormat="1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left" wrapText="1"/>
    </xf>
    <xf numFmtId="164" fontId="14" fillId="0" borderId="6" xfId="0" applyNumberFormat="1" applyFont="1" applyFill="1" applyBorder="1" applyAlignment="1">
      <alignment horizontal="left" wrapText="1"/>
    </xf>
    <xf numFmtId="49" fontId="10" fillId="2" borderId="8" xfId="0" applyNumberFormat="1" applyFont="1" applyFill="1" applyBorder="1" applyAlignment="1">
      <alignment horizontal="left" vertical="center" wrapText="1"/>
    </xf>
    <xf numFmtId="49" fontId="10" fillId="2" borderId="6" xfId="0" applyNumberFormat="1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wrapText="1"/>
    </xf>
    <xf numFmtId="0" fontId="11" fillId="0" borderId="9" xfId="0" applyFont="1" applyFill="1" applyBorder="1" applyAlignment="1">
      <alignment vertical="top" wrapText="1"/>
    </xf>
    <xf numFmtId="0" fontId="10" fillId="0" borderId="6" xfId="0" applyFont="1" applyFill="1" applyBorder="1" applyAlignment="1">
      <alignment wrapText="1"/>
    </xf>
    <xf numFmtId="0" fontId="10" fillId="0" borderId="0" xfId="0" applyFont="1" applyAlignment="1">
      <alignment horizontal="right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49" fontId="10" fillId="0" borderId="6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left" vertical="center" wrapText="1"/>
    </xf>
    <xf numFmtId="49" fontId="15" fillId="5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top" wrapText="1"/>
    </xf>
    <xf numFmtId="49" fontId="15" fillId="2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top" wrapText="1"/>
    </xf>
    <xf numFmtId="49" fontId="16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vertical="center" wrapText="1"/>
    </xf>
    <xf numFmtId="0" fontId="16" fillId="0" borderId="1" xfId="0" applyFont="1" applyFill="1" applyBorder="1" applyAlignment="1">
      <alignment horizontal="justify" vertical="top" wrapText="1"/>
    </xf>
    <xf numFmtId="49" fontId="16" fillId="3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justify" vertical="top" wrapText="1"/>
    </xf>
    <xf numFmtId="49" fontId="16" fillId="6" borderId="1" xfId="0" applyNumberFormat="1" applyFont="1" applyFill="1" applyBorder="1" applyAlignment="1">
      <alignment horizontal="center" vertical="center" wrapText="1"/>
    </xf>
    <xf numFmtId="49" fontId="16" fillId="6" borderId="1" xfId="0" applyNumberFormat="1" applyFont="1" applyFill="1" applyBorder="1" applyAlignment="1">
      <alignment horizontal="center" vertical="center"/>
    </xf>
    <xf numFmtId="49" fontId="16" fillId="8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16" fillId="9" borderId="1" xfId="0" applyNumberFormat="1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justify" vertical="top" wrapText="1"/>
    </xf>
    <xf numFmtId="49" fontId="17" fillId="6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left" vertical="center" wrapText="1"/>
    </xf>
    <xf numFmtId="49" fontId="16" fillId="4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justify" vertical="top" wrapText="1"/>
    </xf>
    <xf numFmtId="0" fontId="16" fillId="3" borderId="1" xfId="0" applyNumberFormat="1" applyFont="1" applyFill="1" applyBorder="1" applyAlignment="1">
      <alignment horizontal="justify" vertical="top" wrapText="1"/>
    </xf>
    <xf numFmtId="0" fontId="16" fillId="3" borderId="1" xfId="0" applyFont="1" applyFill="1" applyBorder="1" applyAlignment="1">
      <alignment horizontal="justify" vertical="top" wrapText="1"/>
    </xf>
    <xf numFmtId="49" fontId="16" fillId="10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16" fillId="0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top" wrapText="1"/>
    </xf>
    <xf numFmtId="0" fontId="16" fillId="6" borderId="1" xfId="0" applyFont="1" applyFill="1" applyBorder="1" applyAlignment="1">
      <alignment horizontal="left" vertical="top" wrapText="1"/>
    </xf>
    <xf numFmtId="49" fontId="16" fillId="3" borderId="1" xfId="0" applyNumberFormat="1" applyFont="1" applyFill="1" applyBorder="1" applyAlignment="1">
      <alignment horizontal="left" vertical="center" wrapText="1"/>
    </xf>
    <xf numFmtId="49" fontId="16" fillId="9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top" wrapText="1"/>
    </xf>
    <xf numFmtId="49" fontId="16" fillId="9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7" fontId="16" fillId="0" borderId="1" xfId="0" applyNumberFormat="1" applyFont="1" applyFill="1" applyBorder="1" applyAlignment="1">
      <alignment horizontal="right" vertical="center"/>
    </xf>
    <xf numFmtId="49" fontId="16" fillId="9" borderId="1" xfId="0" applyNumberFormat="1" applyFont="1" applyFill="1" applyBorder="1" applyAlignment="1">
      <alignment horizontal="left" vertical="top" wrapText="1"/>
    </xf>
    <xf numFmtId="0" fontId="16" fillId="9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0" fontId="16" fillId="3" borderId="1" xfId="0" applyNumberFormat="1" applyFont="1" applyFill="1" applyBorder="1" applyAlignment="1" applyProtection="1">
      <alignment horizontal="left" vertical="center" wrapText="1"/>
    </xf>
    <xf numFmtId="0" fontId="16" fillId="3" borderId="1" xfId="0" applyFont="1" applyFill="1" applyBorder="1" applyAlignment="1">
      <alignment horizontal="justify" vertical="center" wrapText="1"/>
    </xf>
    <xf numFmtId="0" fontId="16" fillId="3" borderId="1" xfId="0" applyNumberFormat="1" applyFont="1" applyFill="1" applyBorder="1" applyAlignment="1" applyProtection="1">
      <alignment horizontal="left" vertical="top" wrapText="1"/>
    </xf>
    <xf numFmtId="49" fontId="16" fillId="3" borderId="1" xfId="0" applyNumberFormat="1" applyFont="1" applyFill="1" applyBorder="1" applyAlignment="1">
      <alignment horizontal="center" vertical="center" wrapText="1"/>
    </xf>
    <xf numFmtId="49" fontId="15" fillId="7" borderId="1" xfId="0" applyNumberFormat="1" applyFont="1" applyFill="1" applyBorder="1" applyAlignment="1">
      <alignment horizontal="left" vertical="center" wrapText="1"/>
    </xf>
    <xf numFmtId="49" fontId="15" fillId="7" borderId="1" xfId="0" applyNumberFormat="1" applyFont="1" applyFill="1" applyBorder="1" applyAlignment="1">
      <alignment horizontal="center" vertical="center" wrapText="1"/>
    </xf>
    <xf numFmtId="164" fontId="15" fillId="7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166" fontId="15" fillId="3" borderId="1" xfId="0" applyNumberFormat="1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166" fontId="16" fillId="3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justify" vertical="center" wrapText="1"/>
    </xf>
    <xf numFmtId="49" fontId="16" fillId="6" borderId="1" xfId="0" applyNumberFormat="1" applyFont="1" applyFill="1" applyBorder="1" applyAlignment="1">
      <alignment horizontal="left" vertical="center" wrapText="1"/>
    </xf>
    <xf numFmtId="164" fontId="16" fillId="6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justify" vertical="center" wrapText="1"/>
    </xf>
    <xf numFmtId="49" fontId="16" fillId="3" borderId="1" xfId="0" applyNumberFormat="1" applyFont="1" applyFill="1" applyBorder="1" applyAlignment="1">
      <alignment horizontal="justify" vertical="center" wrapText="1"/>
    </xf>
    <xf numFmtId="164" fontId="16" fillId="6" borderId="2" xfId="0" applyNumberFormat="1" applyFont="1" applyFill="1" applyBorder="1" applyAlignment="1">
      <alignment horizontal="center" vertical="center" wrapText="1"/>
    </xf>
    <xf numFmtId="164" fontId="16" fillId="9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7" fontId="16" fillId="0" borderId="2" xfId="0" applyNumberFormat="1" applyFont="1" applyFill="1" applyBorder="1" applyAlignment="1">
      <alignment horizontal="right" vertical="center"/>
    </xf>
    <xf numFmtId="167" fontId="16" fillId="9" borderId="1" xfId="0" applyNumberFormat="1" applyFont="1" applyFill="1" applyBorder="1" applyAlignment="1">
      <alignment horizontal="right" vertical="center"/>
    </xf>
    <xf numFmtId="167" fontId="15" fillId="0" borderId="1" xfId="0" applyNumberFormat="1" applyFont="1" applyFill="1" applyBorder="1" applyAlignment="1">
      <alignment horizontal="right" vertical="center"/>
    </xf>
    <xf numFmtId="167" fontId="15" fillId="5" borderId="1" xfId="0" applyNumberFormat="1" applyFont="1" applyFill="1" applyBorder="1" applyAlignment="1">
      <alignment horizontal="right" vertical="center"/>
    </xf>
    <xf numFmtId="167" fontId="9" fillId="5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167" fontId="9" fillId="0" borderId="2" xfId="0" applyNumberFormat="1" applyFont="1" applyBorder="1" applyAlignment="1">
      <alignment horizontal="center" vertical="center" wrapText="1"/>
    </xf>
    <xf numFmtId="167" fontId="9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Fill="1" applyAlignment="1">
      <alignment horizontal="center" vertical="top" wrapText="1"/>
    </xf>
  </cellXfs>
  <cellStyles count="11">
    <cellStyle name="ex76" xfId="9" xr:uid="{00000000-0005-0000-0000-000000000000}"/>
    <cellStyle name="ex82" xfId="10" xr:uid="{00000000-0005-0000-0000-000001000000}"/>
    <cellStyle name="ex84" xfId="1" xr:uid="{00000000-0005-0000-0000-000002000000}"/>
    <cellStyle name="ex85" xfId="2" xr:uid="{00000000-0005-0000-0000-000003000000}"/>
    <cellStyle name="ex88" xfId="3" xr:uid="{00000000-0005-0000-0000-000004000000}"/>
    <cellStyle name="ex89" xfId="4" xr:uid="{00000000-0005-0000-0000-000005000000}"/>
    <cellStyle name="ex92" xfId="5" xr:uid="{00000000-0005-0000-0000-000006000000}"/>
    <cellStyle name="ex93" xfId="6" xr:uid="{00000000-0005-0000-0000-000007000000}"/>
    <cellStyle name="ex96" xfId="7" xr:uid="{00000000-0005-0000-0000-000008000000}"/>
    <cellStyle name="ex97" xfId="8" xr:uid="{00000000-0005-0000-0000-000009000000}"/>
    <cellStyle name="Обычный" xfId="0" builtinId="0"/>
  </cellStyles>
  <dxfs count="0"/>
  <tableStyles count="0" defaultTableStyle="TableStyleMedium9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12" Type="http://schemas.openxmlformats.org/officeDocument/2006/relationships/usernames" Target="revisions/userNames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73;&#1102;&#1076;&#1078;&#1077;&#1090;%202011\&#1055;&#1077;&#1095;&#1086;&#1088;&#1072;\&#1091;&#1090;&#1086;&#1095;&#1085;&#1077;&#1085;&#1080;&#1077;%20&#1076;&#1077;&#1082;&#1072;&#1073;&#1088;&#1100;\&#1055;&#1088;&#1080;&#1083;&#1086;&#1078;&#1077;&#1085;&#1080;&#1077;%202-3%20&#1076;&#1083;&#1103;%20&#1087;&#1077;&#1095;&#1072;&#1090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укциональная Приложение 2"/>
      <sheetName val="Ведомственная Приложение 3"/>
    </sheetNames>
    <sheetDataSet>
      <sheetData sheetId="0" refreshError="1"/>
      <sheetData sheetId="1" refreshError="1">
        <row r="57">
          <cell r="A57" t="str">
            <v>Коммунальное хозяйство</v>
          </cell>
        </row>
      </sheetData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5.xml"/><Relationship Id="rId13" Type="http://schemas.openxmlformats.org/officeDocument/2006/relationships/revisionLog" Target="revisionLog10.xml"/><Relationship Id="rId18" Type="http://schemas.openxmlformats.org/officeDocument/2006/relationships/revisionLog" Target="revisionLog15.xml"/><Relationship Id="rId7" Type="http://schemas.openxmlformats.org/officeDocument/2006/relationships/revisionLog" Target="revisionLog4.xml"/><Relationship Id="rId12" Type="http://schemas.openxmlformats.org/officeDocument/2006/relationships/revisionLog" Target="revisionLog9.xml"/><Relationship Id="rId17" Type="http://schemas.openxmlformats.org/officeDocument/2006/relationships/revisionLog" Target="revisionLog14.xml"/><Relationship Id="rId16" Type="http://schemas.openxmlformats.org/officeDocument/2006/relationships/revisionLog" Target="revisionLog13.xml"/><Relationship Id="rId6" Type="http://schemas.openxmlformats.org/officeDocument/2006/relationships/revisionLog" Target="revisionLog1.xml"/><Relationship Id="rId11" Type="http://schemas.openxmlformats.org/officeDocument/2006/relationships/revisionLog" Target="revisionLog8.xml"/><Relationship Id="rId5" Type="http://schemas.openxmlformats.org/officeDocument/2006/relationships/revisionLog" Target="revisionLog3.xml"/><Relationship Id="rId15" Type="http://schemas.openxmlformats.org/officeDocument/2006/relationships/revisionLog" Target="revisionLog12.xml"/><Relationship Id="rId10" Type="http://schemas.openxmlformats.org/officeDocument/2006/relationships/revisionLog" Target="revisionLog7.xml"/><Relationship Id="rId19" Type="http://schemas.openxmlformats.org/officeDocument/2006/relationships/revisionLog" Target="revisionLog16.xml"/><Relationship Id="rId4" Type="http://schemas.openxmlformats.org/officeDocument/2006/relationships/revisionLog" Target="revisionLog2.xml"/><Relationship Id="rId9" Type="http://schemas.openxmlformats.org/officeDocument/2006/relationships/revisionLog" Target="revisionLog6.xml"/><Relationship Id="rId14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40A19A2-CA5A-4288-BC2F-1AA72DC6D160}" diskRevisions="1" revisionId="1732" version="17">
  <header guid="{A48A6820-6601-4340-AA3D-77305230B837}" dateTime="2025-03-10T11:13:11" maxSheetId="3" userName="Администратор" r:id="rId4">
    <sheetIdMap count="2">
      <sheetId val="1"/>
      <sheetId val="2"/>
    </sheetIdMap>
  </header>
  <header guid="{924F9F74-1E9D-493A-B2FE-682F72345F04}" dateTime="2025-03-10T11:15:11" maxSheetId="3" userName="Администратор" r:id="rId5" minRId="18" maxRId="20">
    <sheetIdMap count="2">
      <sheetId val="1"/>
      <sheetId val="2"/>
    </sheetIdMap>
  </header>
  <header guid="{0ADA631B-CB6E-47A9-870D-E83DA323939B}" dateTime="2025-03-12T14:23:51" maxSheetId="3" userName="Администратор" r:id="rId6" minRId="21">
    <sheetIdMap count="2">
      <sheetId val="1"/>
      <sheetId val="2"/>
    </sheetIdMap>
  </header>
  <header guid="{E5822F3B-145C-4805-A340-1421856729AE}" dateTime="2025-03-13T16:07:51" maxSheetId="3" userName="Администратор" r:id="rId7" minRId="27" maxRId="1500">
    <sheetIdMap count="2">
      <sheetId val="1"/>
      <sheetId val="2"/>
    </sheetIdMap>
  </header>
  <header guid="{B8DBBDF2-E959-43D8-A31F-A0B65BBA6EB4}" dateTime="2025-03-13T16:15:19" maxSheetId="3" userName="Администратор" r:id="rId8" minRId="1506" maxRId="1656">
    <sheetIdMap count="2">
      <sheetId val="1"/>
      <sheetId val="2"/>
    </sheetIdMap>
  </header>
  <header guid="{7EE0C4CA-CDF2-40EE-A90F-D12DA2E580CA}" dateTime="2025-03-13T16:55:09" maxSheetId="3" userName="Администратор" r:id="rId9">
    <sheetIdMap count="2">
      <sheetId val="1"/>
      <sheetId val="2"/>
    </sheetIdMap>
  </header>
  <header guid="{E263D40C-61AE-4499-A0A7-9E073EB9F6BE}" dateTime="2025-03-13T16:55:49" maxSheetId="3" userName="Администратор" r:id="rId10">
    <sheetIdMap count="2">
      <sheetId val="1"/>
      <sheetId val="2"/>
    </sheetIdMap>
  </header>
  <header guid="{F9CBC44E-F0F5-4A58-BA17-8EC371F80271}" dateTime="2025-03-14T11:52:17" maxSheetId="3" userName="Администратор" r:id="rId11" minRId="1662" maxRId="1687">
    <sheetIdMap count="2">
      <sheetId val="1"/>
      <sheetId val="2"/>
    </sheetIdMap>
  </header>
  <header guid="{8060552F-6749-438A-8340-60E35941D850}" dateTime="2025-03-21T15:09:07" maxSheetId="3" userName="Лысакова" r:id="rId12" minRId="1688" maxRId="1700">
    <sheetIdMap count="2">
      <sheetId val="1"/>
      <sheetId val="2"/>
    </sheetIdMap>
  </header>
  <header guid="{AD1ADDFF-CBFA-43DF-88E9-174F733AC7CC}" dateTime="2025-03-21T15:24:46" maxSheetId="3" userName="Лысакова" r:id="rId13" minRId="1705" maxRId="1709">
    <sheetIdMap count="2">
      <sheetId val="1"/>
      <sheetId val="2"/>
    </sheetIdMap>
  </header>
  <header guid="{A09F37E0-5229-472A-8690-B496673C33EC}" dateTime="2025-03-21T16:44:10" maxSheetId="3" userName="Лысакова" r:id="rId14" minRId="1710" maxRId="1715">
    <sheetIdMap count="2">
      <sheetId val="1"/>
      <sheetId val="2"/>
    </sheetIdMap>
  </header>
  <header guid="{059A323F-44D8-41A2-ABA0-8D4080AB53A3}" dateTime="2025-03-25T15:50:06" maxSheetId="3" userName="Лысакова" r:id="rId15">
    <sheetIdMap count="2">
      <sheetId val="1"/>
      <sheetId val="2"/>
    </sheetIdMap>
  </header>
  <header guid="{6465273C-A52C-483D-AF15-B7A5B7E1963A}" dateTime="2025-03-25T16:01:22" maxSheetId="3" userName="Лысакова" r:id="rId16" minRId="1716" maxRId="1723">
    <sheetIdMap count="2">
      <sheetId val="1"/>
      <sheetId val="2"/>
    </sheetIdMap>
  </header>
  <header guid="{A679733A-E293-4FA8-B706-56EAF2DFEEF9}" dateTime="2025-03-25T16:11:07" maxSheetId="3" userName="Лысакова" r:id="rId17">
    <sheetIdMap count="2">
      <sheetId val="1"/>
      <sheetId val="2"/>
    </sheetIdMap>
  </header>
  <header guid="{5D0CE4B2-1BD4-4067-9A84-3D9C02B4B926}" dateTime="2025-03-25T16:11:51" maxSheetId="3" userName="Лысакова" r:id="rId18" minRId="1728">
    <sheetIdMap count="2">
      <sheetId val="1"/>
      <sheetId val="2"/>
    </sheetIdMap>
  </header>
  <header guid="{040A19A2-CA5A-4288-BC2F-1AA72DC6D160}" dateTime="2025-03-26T11:02:49" maxSheetId="3" userName="Лысакова" r:id="rId1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" sId="1" numFmtId="4">
    <oc r="G20">
      <v>299.10000000000002</v>
    </oc>
    <nc r="G20">
      <v>516.6</v>
    </nc>
  </rcc>
  <rcv guid="{C0DCEFD6-4378-4196-8A52-BBAE8937CBA3}" action="delete"/>
  <rdn rId="0" localSheetId="1" customView="1" name="Z_C0DCEFD6_4378_4196_8A52_BBAE8937CBA3_.wvu.PrintArea" hidden="1" oldHidden="1">
    <formula>'приложение 2'!$A$1:$G$262</formula>
    <oldFormula>'приложение 2'!$A$1:$G$262</oldFormula>
  </rdn>
  <rdn rId="0" localSheetId="1" customView="1" name="Z_C0DCEFD6_4378_4196_8A52_BBAE8937CBA3_.wvu.PrintTitles" hidden="1" oldHidden="1">
    <formula>'приложение 2'!$9:$10</formula>
    <oldFormula>'приложение 2'!$9:$10</oldFormula>
  </rdn>
  <rdn rId="0" localSheetId="1" customView="1" name="Z_C0DCEFD6_4378_4196_8A52_BBAE8937CBA3_.wvu.FilterData" hidden="1" oldHidden="1">
    <formula>'приложение 2'!$A$10:$L$262</formula>
    <oldFormula>'приложение 2'!$A$10:$L$262</oldFormula>
  </rdn>
  <rdn rId="0" localSheetId="2" customView="1" name="Z_C0DCEFD6_4378_4196_8A52_BBAE8937CBA3_.wvu.PrintArea" hidden="1" oldHidden="1">
    <formula>'приложение 3'!$A$1:$E$36</formula>
    <oldFormula>'приложение 3'!$A$1:$E$36</oldFormula>
  </rdn>
  <rdn rId="0" localSheetId="2" customView="1" name="Z_C0DCEFD6_4378_4196_8A52_BBAE8937CBA3_.wvu.Cols" hidden="1" oldHidden="1">
    <formula>'приложение 3'!$E:$E</formula>
    <oldFormula>'приложение 3'!$E:$E</oldFormula>
  </rdn>
  <rcv guid="{C0DCEFD6-4378-4196-8A52-BBAE8937CBA3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5" sId="1" numFmtId="4">
    <oc r="G153">
      <v>1470.9</v>
    </oc>
    <nc r="G153">
      <v>1471</v>
    </nc>
  </rcc>
  <rfmt sheetId="1" sqref="G158" start="0" length="0">
    <dxf>
      <fill>
        <patternFill patternType="solid">
          <bgColor rgb="FFDAEEF3"/>
        </patternFill>
      </fill>
    </dxf>
  </rfmt>
  <rrc rId="1706" sId="1" ref="A183:XFD183" action="deleteRow">
    <undo index="0" exp="ref" v="1" dr="G183" r="G182" sId="1"/>
    <rfmt sheetId="1" xfDxf="1" sqref="A183:XFD183" start="0" length="0">
      <dxf>
        <font>
          <name val="Times New Roman"/>
          <family val="1"/>
        </font>
      </dxf>
    </rfmt>
    <rcc rId="0" sId="1" dxf="1">
      <nc r="A183" t="inlineStr">
        <is>
          <t>Закупка товаров, работ и услуг для обеспечения государственных (муниципальных) нужд</t>
        </is>
      </nc>
      <ndxf>
        <font>
          <sz val="13"/>
          <name val="Times New Roman"/>
          <family val="1"/>
        </font>
        <alignment horizontal="justify" vertical="top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 numFmtId="30">
      <nc r="B183">
        <v>920</v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183" t="inlineStr">
        <is>
          <t>10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183" t="inlineStr">
        <is>
          <t>03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183" t="inlineStr">
        <is>
          <t>10 1 11 10000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F183" t="inlineStr">
        <is>
          <t>200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G183">
        <f>G184</f>
      </nc>
      <ndxf>
        <font>
          <sz val="12"/>
          <name val="Times New Roman"/>
          <family val="1"/>
        </font>
        <numFmt numFmtId="167" formatCode="#,##0.0"/>
        <alignment horizontal="right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183" start="0" length="0">
      <dxf>
        <numFmt numFmtId="167" formatCode="#,##0.0"/>
      </dxf>
    </rfmt>
  </rrc>
  <rrc rId="1707" sId="1" ref="A183:XFD183" action="deleteRow">
    <rfmt sheetId="1" xfDxf="1" sqref="A183:XFD183" start="0" length="0">
      <dxf>
        <font>
          <name val="Times New Roman"/>
          <family val="1"/>
        </font>
      </dxf>
    </rfmt>
    <rcc rId="0" sId="1" dxf="1">
      <nc r="A183" t="inlineStr">
        <is>
          <t>Иные закупки товаров, работ и услуг для обеспечения государственных (муниципальных) нужд</t>
        </is>
      </nc>
      <ndxf>
        <font>
          <sz val="13"/>
          <name val="Times New Roman"/>
          <family val="1"/>
        </font>
        <alignment horizontal="justify" vertical="top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 numFmtId="30">
      <nc r="B183">
        <v>920</v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183" t="inlineStr">
        <is>
          <t>10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183" t="inlineStr">
        <is>
          <t>03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183" t="inlineStr">
        <is>
          <t>10 1 11 10000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F183" t="inlineStr">
        <is>
          <t>240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G183">
        <f>G184</f>
      </nc>
      <ndxf>
        <font>
          <sz val="12"/>
          <name val="Times New Roman"/>
          <family val="1"/>
        </font>
        <numFmt numFmtId="167" formatCode="#,##0.0"/>
        <alignment horizontal="right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183" start="0" length="0">
      <dxf>
        <numFmt numFmtId="167" formatCode="#,##0.0"/>
      </dxf>
    </rfmt>
  </rrc>
  <rrc rId="1708" sId="1" ref="A183:XFD183" action="deleteRow">
    <rfmt sheetId="1" xfDxf="1" sqref="A183:XFD183" start="0" length="0">
      <dxf>
        <font>
          <name val="Times New Roman"/>
          <family val="1"/>
        </font>
      </dxf>
    </rfmt>
    <rcc rId="0" sId="1" dxf="1">
      <nc r="A183" t="inlineStr">
        <is>
          <t>Прочая закупка товаров, работ и услуг</t>
        </is>
      </nc>
      <ndxf>
        <font>
          <sz val="13"/>
          <name val="Times New Roman"/>
          <family val="1"/>
        </font>
        <fill>
          <patternFill patternType="solid">
            <bgColor theme="8" tint="0.79998168889431442"/>
          </patternFill>
        </fill>
        <alignment horizontal="justify" vertical="top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 numFmtId="30">
      <nc r="B183">
        <v>920</v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8" tint="0.79998168889431442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183" t="inlineStr">
        <is>
          <t>10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8" tint="0.79998168889431442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183" t="inlineStr">
        <is>
          <t>03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8" tint="0.79998168889431442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183" t="inlineStr">
        <is>
          <t>10 1 11 10000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rgb="FFDAEEF3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F183" t="inlineStr">
        <is>
          <t>244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8" tint="0.79998168889431442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 numFmtId="4">
      <nc r="G183">
        <v>0</v>
      </nc>
      <ndxf>
        <font>
          <sz val="12"/>
          <name val="Times New Roman"/>
          <family val="1"/>
        </font>
        <numFmt numFmtId="167" formatCode="#,##0.0"/>
        <fill>
          <patternFill patternType="solid">
            <bgColor rgb="FFDAEEF3"/>
          </patternFill>
        </fill>
        <alignment horizontal="right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183" start="0" length="0">
      <dxf>
        <numFmt numFmtId="167" formatCode="#,##0.0"/>
      </dxf>
    </rfmt>
  </rrc>
  <rcc rId="1709" sId="1">
    <oc r="G182">
      <f>#REF!+G183</f>
    </oc>
    <nc r="G182">
      <f>G183</f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10" sId="1" ref="A192:XFD192" action="deleteRow">
    <undo index="65535" exp="ref" v="1" dr="G192" r="G186" sId="1"/>
    <rfmt sheetId="1" xfDxf="1" sqref="A192:XFD192" start="0" length="0">
      <dxf>
        <font>
          <name val="Times New Roman"/>
          <family val="1"/>
        </font>
      </dxf>
    </rfmt>
    <rcc rId="0" sId="1" dxf="1">
      <nc r="A192" t="inlineStr">
        <is>
          <t>Предоставление социальной помощи женщинам, состоящим на учете по беременности и родам</t>
        </is>
      </nc>
      <ndxf>
        <font>
          <sz val="13"/>
          <name val="Times New Roman"/>
          <family val="1"/>
        </font>
        <numFmt numFmtId="30" formatCode="@"/>
        <alignment horizontal="left" vertical="center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192" t="inlineStr">
        <is>
          <t>920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192" t="inlineStr">
        <is>
          <t>10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192" t="inlineStr">
        <is>
          <t>03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192" t="inlineStr">
        <is>
          <t>11 0 02 00000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F192" start="0" length="0">
      <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1" dxf="1">
      <nc r="G192">
        <f>G193</f>
      </nc>
      <ndxf>
        <font>
          <sz val="12"/>
          <name val="Times New Roman"/>
          <family val="1"/>
        </font>
        <numFmt numFmtId="167" formatCode="#,##0.0"/>
        <alignment horizontal="right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192" start="0" length="0">
      <dxf>
        <numFmt numFmtId="167" formatCode="#,##0.0"/>
      </dxf>
    </rfmt>
  </rrc>
  <rrc rId="1711" sId="1" ref="A192:XFD192" action="deleteRow">
    <rfmt sheetId="1" xfDxf="1" sqref="A192:XFD192" start="0" length="0">
      <dxf>
        <font>
          <name val="Times New Roman"/>
          <family val="1"/>
        </font>
      </dxf>
    </rfmt>
    <rcc rId="0" sId="1" dxf="1">
      <nc r="A192" t="inlineStr">
        <is>
          <t>Предоставление социальной помощи женщинам, состоящим на учете по беременности и родам</t>
        </is>
      </nc>
      <ndxf>
        <font>
          <sz val="13"/>
          <name val="Times New Roman"/>
          <family val="1"/>
        </font>
        <numFmt numFmtId="30" formatCode="@"/>
        <alignment horizontal="left" vertical="center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192" t="inlineStr">
        <is>
          <t>920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192" t="inlineStr">
        <is>
          <t>10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192" t="inlineStr">
        <is>
          <t>03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192" t="inlineStr">
        <is>
          <t>11 0 02 10000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F192" start="0" length="0">
      <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1" dxf="1">
      <nc r="G192">
        <f>G193</f>
      </nc>
      <ndxf>
        <font>
          <sz val="12"/>
          <name val="Times New Roman"/>
          <family val="1"/>
        </font>
        <numFmt numFmtId="167" formatCode="#,##0.0"/>
        <alignment horizontal="right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192" start="0" length="0">
      <dxf>
        <numFmt numFmtId="167" formatCode="#,##0.0"/>
      </dxf>
    </rfmt>
  </rrc>
  <rrc rId="1712" sId="1" ref="A192:XFD192" action="deleteRow">
    <rfmt sheetId="1" xfDxf="1" sqref="A192:XFD192" start="0" length="0">
      <dxf>
        <font>
          <name val="Times New Roman"/>
          <family val="1"/>
        </font>
      </dxf>
    </rfmt>
    <rcc rId="0" sId="1" dxf="1">
      <nc r="A192" t="inlineStr">
        <is>
          <t>Социальное обеспечение и иные выплаты населению</t>
        </is>
      </nc>
      <ndxf>
        <font>
          <sz val="13"/>
          <name val="Times New Roman"/>
          <family val="1"/>
        </font>
        <fill>
          <patternFill patternType="solid">
            <bgColor theme="0"/>
          </patternFill>
        </fill>
        <alignment horizontal="left" vertical="center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192" t="inlineStr">
        <is>
          <t>920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192" t="inlineStr">
        <is>
          <t>10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192" t="inlineStr">
        <is>
          <t>03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192" t="inlineStr">
        <is>
          <t>11 0 02 10000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F192" t="inlineStr">
        <is>
          <t>300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G192">
        <f>G193</f>
      </nc>
      <ndxf>
        <font>
          <sz val="12"/>
          <name val="Times New Roman"/>
          <family val="1"/>
        </font>
        <numFmt numFmtId="167" formatCode="#,##0.0"/>
        <alignment horizontal="right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192" start="0" length="0">
      <dxf>
        <numFmt numFmtId="167" formatCode="#,##0.0"/>
      </dxf>
    </rfmt>
  </rrc>
  <rrc rId="1713" sId="1" ref="A192:XFD192" action="deleteRow">
    <rfmt sheetId="1" xfDxf="1" sqref="A192:XFD192" start="0" length="0">
      <dxf>
        <font>
          <name val="Times New Roman"/>
          <family val="1"/>
        </font>
      </dxf>
    </rfmt>
    <rcc rId="0" sId="1" dxf="1">
      <nc r="A192" t="inlineStr">
        <is>
          <t>Социальные выплаты гражданам, кроме публичных нормативных социальных выплат</t>
        </is>
      </nc>
      <ndxf>
        <font>
          <sz val="13"/>
          <name val="Times New Roman"/>
          <family val="1"/>
        </font>
        <fill>
          <patternFill patternType="solid">
            <bgColor theme="0"/>
          </patternFill>
        </fill>
        <alignment horizontal="left" vertical="top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192" t="inlineStr">
        <is>
          <t>920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192" t="inlineStr">
        <is>
          <t>10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192" t="inlineStr">
        <is>
          <t>03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192" t="inlineStr">
        <is>
          <t>11 0 02 10000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F192" t="inlineStr">
        <is>
          <t>320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G192">
        <f>G193</f>
      </nc>
      <ndxf>
        <font>
          <sz val="12"/>
          <name val="Times New Roman"/>
          <family val="1"/>
        </font>
        <numFmt numFmtId="167" formatCode="#,##0.0"/>
        <alignment horizontal="right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192" start="0" length="0">
      <dxf>
        <numFmt numFmtId="167" formatCode="#,##0.0"/>
      </dxf>
    </rfmt>
  </rrc>
  <rrc rId="1714" sId="1" ref="A192:XFD192" action="deleteRow">
    <rfmt sheetId="1" xfDxf="1" sqref="A192:XFD192" start="0" length="0">
      <dxf>
        <font>
          <name val="Times New Roman"/>
          <family val="1"/>
        </font>
      </dxf>
    </rfmt>
    <rcc rId="0" sId="1" dxf="1">
      <nc r="A192" t="inlineStr">
        <is>
          <t>Приобретение товаров, работ, услуг в пользу граждан в целях их социального обеспечения</t>
        </is>
      </nc>
      <ndxf>
        <font>
          <sz val="13"/>
          <name val="Times New Roman"/>
          <family val="1"/>
        </font>
        <fill>
          <patternFill patternType="solid">
            <bgColor theme="8" tint="0.79998168889431442"/>
          </patternFill>
        </fill>
        <alignment horizontal="justify" vertical="top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192" t="inlineStr">
        <is>
          <t>920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8" tint="0.79998168889431442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192" t="inlineStr">
        <is>
          <t>10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8" tint="0.79998168889431442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192" t="inlineStr">
        <is>
          <t>03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8" tint="0.79998168889431442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192" t="inlineStr">
        <is>
          <t>11 0 02 10000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8" tint="0.79998168889431442"/>
          </patternFill>
        </fill>
        <alignment horizontal="center" vertical="center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F192" t="inlineStr">
        <is>
          <t>323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8" tint="0.79998168889431442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 numFmtId="4">
      <nc r="G192">
        <v>0</v>
      </nc>
      <ndxf>
        <font>
          <sz val="12"/>
          <name val="Times New Roman"/>
          <family val="1"/>
        </font>
        <numFmt numFmtId="167" formatCode="#,##0.0"/>
        <fill>
          <patternFill patternType="solid">
            <bgColor rgb="FFDAEEF3"/>
          </patternFill>
        </fill>
        <alignment horizontal="right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192" start="0" length="0">
      <dxf>
        <numFmt numFmtId="167" formatCode="#,##0.0"/>
      </dxf>
    </rfmt>
  </rrc>
  <rcc rId="1715" sId="1">
    <oc r="G186">
      <f>G187+#REF!</f>
    </oc>
    <nc r="G186">
      <f>G187</f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="1" sqref="A155" start="0" length="0">
    <dxf>
      <font>
        <sz val="13"/>
        <color auto="1"/>
        <name val="Times New Roman"/>
        <family val="1"/>
        <charset val="204"/>
        <scheme val="none"/>
      </font>
      <alignment horizontal="justify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30" start="0" length="2147483647">
    <dxf>
      <font>
        <b/>
      </font>
    </dxf>
  </rfmt>
  <rfmt sheetId="1" sqref="G45" start="0" length="2147483647">
    <dxf>
      <font>
        <b/>
      </font>
    </dxf>
  </rfmt>
  <rfmt sheetId="1" sqref="G79" start="0" length="2147483647">
    <dxf>
      <font>
        <b/>
      </font>
    </dxf>
  </rfmt>
  <rfmt sheetId="1" sqref="G192" start="0" length="2147483647">
    <dxf>
      <font>
        <b/>
      </font>
    </dxf>
  </rfmt>
  <rfmt sheetId="1" sqref="G193" start="0" length="2147483647">
    <dxf>
      <font>
        <b/>
      </font>
    </dxf>
  </rfmt>
  <rfmt sheetId="1" sqref="G260" start="0" length="2147483647">
    <dxf>
      <font>
        <b/>
      </font>
    </dxf>
  </rfmt>
  <rfmt sheetId="1" sqref="G261" start="0" length="2147483647">
    <dxf>
      <font>
        <b/>
      </font>
    </dxf>
  </rfmt>
  <rrc rId="1716" sId="1" ref="A270:XFD270" action="deleteRow">
    <undo index="65535" exp="ref" v="1" dr="G270" r="G262" sId="1"/>
    <rfmt sheetId="1" xfDxf="1" sqref="A270:XFD270" start="0" length="0">
      <dxf>
        <font>
          <name val="Times New Roman"/>
          <family val="1"/>
        </font>
      </dxf>
    </rfmt>
    <rcc rId="0" sId="1" dxf="1">
      <nc r="A270" t="inlineStr">
        <is>
          <t>Непрограммные направления деятельности</t>
        </is>
      </nc>
      <ndxf>
        <font>
          <sz val="13"/>
          <name val="Times New Roman"/>
          <family val="1"/>
        </font>
        <numFmt numFmtId="30" formatCode="@"/>
        <alignment horizontal="left" vertical="center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 numFmtId="30">
      <nc r="B270">
        <v>963</v>
      </nc>
      <ndxf>
        <font>
          <sz val="13"/>
          <name val="Times New Roman"/>
          <family val="1"/>
        </font>
        <numFmt numFmtId="30" formatCode="@"/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270" t="inlineStr">
        <is>
          <t>01</t>
        </is>
      </nc>
      <ndxf>
        <font>
          <sz val="13"/>
          <color indexed="8"/>
          <name val="Times New Roman"/>
          <family val="1"/>
        </font>
        <numFmt numFmtId="30" formatCode="@"/>
        <alignment horizontal="center" vertical="center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270" t="inlineStr">
        <is>
          <t>13</t>
        </is>
      </nc>
      <ndxf>
        <font>
          <sz val="13"/>
          <color indexed="8"/>
          <name val="Times New Roman"/>
          <family val="1"/>
        </font>
        <numFmt numFmtId="30" formatCode="@"/>
        <alignment horizontal="center" vertical="center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270" t="inlineStr">
        <is>
          <t>99 0 00 00000</t>
        </is>
      </nc>
      <ndxf>
        <font>
          <sz val="13"/>
          <name val="Times New Roman"/>
          <family val="1"/>
        </font>
        <numFmt numFmtId="30" formatCode="@"/>
        <alignment horizontal="center" vertical="center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F270" start="0" length="0">
      <dxf>
        <font>
          <sz val="13"/>
          <name val="Times New Roman"/>
          <family val="1"/>
        </font>
        <numFmt numFmtId="30" formatCode="@"/>
        <alignment horizontal="center" vertical="center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1" dxf="1">
      <nc r="G270">
        <f>G271</f>
      </nc>
      <ndxf>
        <font>
          <sz val="12"/>
          <name val="Times New Roman"/>
          <family val="1"/>
        </font>
        <numFmt numFmtId="167" formatCode="#,##0.0"/>
        <alignment horizontal="right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</rrc>
  <rrc rId="1717" sId="1" ref="A270:XFD270" action="deleteRow">
    <rfmt sheetId="1" xfDxf="1" sqref="A270:XFD270" start="0" length="0">
      <dxf>
        <font>
          <name val="Times New Roman"/>
          <family val="1"/>
        </font>
      </dxf>
    </rfmt>
    <rcc rId="0" sId="1" dxf="1">
      <nc r="A270" t="inlineStr">
        <is>
          <t>Реализация государственных функций, связанных с общегосударственным управлением</t>
        </is>
      </nc>
      <ndxf>
        <font>
          <sz val="13"/>
          <name val="Times New Roman"/>
          <family val="1"/>
        </font>
        <numFmt numFmtId="30" formatCode="@"/>
        <alignment horizontal="left" vertical="center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 numFmtId="30">
      <nc r="B270">
        <v>963</v>
      </nc>
      <ndxf>
        <font>
          <sz val="13"/>
          <name val="Times New Roman"/>
          <family val="1"/>
        </font>
        <numFmt numFmtId="30" formatCode="@"/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270" t="inlineStr">
        <is>
          <t>01</t>
        </is>
      </nc>
      <ndxf>
        <font>
          <sz val="13"/>
          <color indexed="8"/>
          <name val="Times New Roman"/>
          <family val="1"/>
        </font>
        <numFmt numFmtId="30" formatCode="@"/>
        <alignment horizontal="center" vertical="center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270" t="inlineStr">
        <is>
          <t>13</t>
        </is>
      </nc>
      <ndxf>
        <font>
          <sz val="13"/>
          <color indexed="8"/>
          <name val="Times New Roman"/>
          <family val="1"/>
        </font>
        <numFmt numFmtId="30" formatCode="@"/>
        <alignment horizontal="center" vertical="center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270" t="inlineStr">
        <is>
          <t>99 0 00 02110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F270" start="0" length="0">
      <dxf>
        <font>
          <sz val="13"/>
          <name val="Times New Roman"/>
          <family val="1"/>
        </font>
        <numFmt numFmtId="30" formatCode="@"/>
        <alignment horizontal="center" vertical="center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1" dxf="1">
      <nc r="G270">
        <f>G271</f>
      </nc>
      <ndxf>
        <font>
          <sz val="12"/>
          <name val="Times New Roman"/>
          <family val="1"/>
        </font>
        <numFmt numFmtId="167" formatCode="#,##0.0"/>
        <alignment horizontal="right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</rrc>
  <rrc rId="1718" sId="1" ref="A270:XFD270" action="deleteRow">
    <rfmt sheetId="1" xfDxf="1" sqref="A270:XFD270" start="0" length="0">
      <dxf>
        <font>
          <name val="Times New Roman"/>
          <family val="1"/>
        </font>
      </dxf>
    </rfmt>
    <rcc rId="0" sId="1" dxf="1">
      <nc r="A270" t="inlineStr">
        <is>
          <t>Закупка товаров, работ и услуг для обеспечения государственных (муниципальных) нужд</t>
        </is>
      </nc>
      <ndxf>
        <font>
          <sz val="13"/>
          <name val="Times New Roman"/>
          <family val="1"/>
        </font>
        <alignment horizontal="justify" vertical="top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 numFmtId="30">
      <nc r="B270">
        <v>963</v>
      </nc>
      <ndxf>
        <font>
          <sz val="13"/>
          <name val="Times New Roman"/>
          <family val="1"/>
        </font>
        <numFmt numFmtId="30" formatCode="@"/>
        <alignment horizontal="center" vertical="center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 numFmtId="4">
      <nc r="C270">
        <v>1</v>
      </nc>
      <ndxf>
        <font>
          <sz val="13"/>
          <name val="Times New Roman"/>
          <family val="1"/>
        </font>
        <numFmt numFmtId="164" formatCode="00"/>
        <alignment horizontal="center" vertical="center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 numFmtId="4">
      <nc r="D270">
        <v>13</v>
      </nc>
      <ndxf>
        <font>
          <sz val="13"/>
          <name val="Times New Roman"/>
          <family val="1"/>
        </font>
        <numFmt numFmtId="164" formatCode="00"/>
        <alignment horizontal="center" vertical="center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270" t="inlineStr">
        <is>
          <t>99 0 00 02110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F270" t="inlineStr">
        <is>
          <t>200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G270">
        <f>G271</f>
      </nc>
      <ndxf>
        <font>
          <sz val="12"/>
          <name val="Times New Roman"/>
          <family val="1"/>
        </font>
        <numFmt numFmtId="167" formatCode="#,##0.0"/>
        <alignment horizontal="right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</rrc>
  <rrc rId="1719" sId="1" ref="A270:XFD270" action="deleteRow">
    <rfmt sheetId="1" xfDxf="1" sqref="A270:XFD270" start="0" length="0">
      <dxf>
        <font>
          <name val="Times New Roman"/>
          <family val="1"/>
        </font>
      </dxf>
    </rfmt>
    <rcc rId="0" sId="1" dxf="1">
      <nc r="A270" t="inlineStr">
        <is>
          <t>Иные закупки товаров, работ и услуг для обеспечения государственных (муниципальных) нужд</t>
        </is>
      </nc>
      <ndxf>
        <font>
          <sz val="13"/>
          <name val="Times New Roman"/>
          <family val="1"/>
        </font>
        <alignment horizontal="justify" vertical="top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 numFmtId="30">
      <nc r="B270">
        <v>963</v>
      </nc>
      <ndxf>
        <font>
          <sz val="13"/>
          <name val="Times New Roman"/>
          <family val="1"/>
        </font>
        <numFmt numFmtId="30" formatCode="@"/>
        <alignment horizontal="center" vertical="center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 numFmtId="4">
      <nc r="C270">
        <v>1</v>
      </nc>
      <ndxf>
        <font>
          <sz val="13"/>
          <name val="Times New Roman"/>
          <family val="1"/>
        </font>
        <numFmt numFmtId="164" formatCode="00"/>
        <alignment horizontal="center" vertical="center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 numFmtId="4">
      <nc r="D270">
        <v>13</v>
      </nc>
      <ndxf>
        <font>
          <sz val="13"/>
          <name val="Times New Roman"/>
          <family val="1"/>
        </font>
        <numFmt numFmtId="164" formatCode="00"/>
        <alignment horizontal="center" vertical="center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270" t="inlineStr">
        <is>
          <t>99 0 00 02110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F270" t="inlineStr">
        <is>
          <t>240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G270">
        <f>G271</f>
      </nc>
      <ndxf>
        <font>
          <sz val="12"/>
          <name val="Times New Roman"/>
          <family val="1"/>
        </font>
        <numFmt numFmtId="167" formatCode="#,##0.0"/>
        <alignment horizontal="right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</rrc>
  <rrc rId="1720" sId="1" ref="A270:XFD270" action="deleteRow">
    <rfmt sheetId="1" xfDxf="1" sqref="A270:XFD270" start="0" length="0">
      <dxf>
        <font>
          <name val="Times New Roman"/>
          <family val="1"/>
        </font>
      </dxf>
    </rfmt>
    <rcc rId="0" sId="1" dxf="1">
      <nc r="A270" t="inlineStr">
        <is>
          <t>Прочая закупка товаров, работ и услуг</t>
        </is>
      </nc>
      <ndxf>
        <font>
          <sz val="13"/>
          <name val="Times New Roman"/>
          <family val="1"/>
        </font>
        <fill>
          <patternFill patternType="solid">
            <bgColor theme="8" tint="0.79998168889431442"/>
          </patternFill>
        </fill>
        <alignment horizontal="justify" vertical="top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 numFmtId="30">
      <nc r="B270">
        <v>963</v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8" tint="0.79998168889431442"/>
          </patternFill>
        </fill>
        <alignment horizontal="center" vertical="center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270" t="inlineStr">
        <is>
          <t>01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8" tint="0.79998168889431442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270" t="inlineStr">
        <is>
          <t>13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8" tint="0.79998168889431442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270" t="inlineStr">
        <is>
          <t>99 0 00 02110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rgb="FFDAEEF3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F270" t="inlineStr">
        <is>
          <t>244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fgColor indexed="27"/>
            <bgColor theme="8" tint="0.79998168889431442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G270">
        <f>G271</f>
      </nc>
      <ndxf>
        <font>
          <sz val="12"/>
          <name val="Times New Roman"/>
          <family val="1"/>
        </font>
        <numFmt numFmtId="167" formatCode="#,##0.0"/>
        <fill>
          <patternFill patternType="solid">
            <bgColor rgb="FFDAEEF3"/>
          </patternFill>
        </fill>
        <alignment horizontal="right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</rrc>
  <rrc rId="1721" sId="1" ref="A270:XFD270" action="deleteRow">
    <rfmt sheetId="1" xfDxf="1" sqref="A270:XFD270" start="0" length="0">
      <dxf>
        <font>
          <name val="Times New Roman"/>
          <family val="1"/>
        </font>
      </dxf>
    </rfmt>
  </rrc>
  <rrc rId="1722" sId="1" ref="A270:XFD270" action="deleteRow">
    <undo index="65535" exp="area" ref3D="1" dr="$A$1:$G$270" dn="Z_DBE9D794_07FB_48E0_9CE7_610421E0CD2A_.wvu.PrintArea" sId="1"/>
    <undo index="65535" exp="area" ref3D="1" dr="$A$1:$G$270" dn="Z_C0DCEFD6_4378_4196_8A52_BBAE8937CBA3_.wvu.PrintArea" sId="1"/>
    <undo index="65535" exp="area" ref3D="1" dr="$A$1:$G$270" dn="Область_печати" sId="1"/>
    <rfmt sheetId="1" xfDxf="1" sqref="A270:XFD270" start="0" length="0">
      <dxf>
        <font>
          <name val="Times New Roman"/>
          <family val="1"/>
        </font>
      </dxf>
    </rfmt>
  </rrc>
  <rcc rId="1723" sId="1">
    <oc r="G262">
      <f>G263+#REF!</f>
    </oc>
    <nc r="G262">
      <f>G263</f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BE9D794-07FB-48E0-9CE7-610421E0CD2A}" action="delete"/>
  <rdn rId="0" localSheetId="1" customView="1" name="Z_DBE9D794_07FB_48E0_9CE7_610421E0CD2A_.wvu.PrintArea" hidden="1" oldHidden="1">
    <formula>'приложение 2'!$A$1:$G$269</formula>
    <oldFormula>'приложение 2'!$A$1:$G$269</oldFormula>
  </rdn>
  <rdn rId="0" localSheetId="1" customView="1" name="Z_DBE9D794_07FB_48E0_9CE7_610421E0CD2A_.wvu.PrintTitles" hidden="1" oldHidden="1">
    <formula>'приложение 2'!$9:$10</formula>
    <oldFormula>'приложение 2'!$9:$10</oldFormula>
  </rdn>
  <rdn rId="0" localSheetId="1" customView="1" name="Z_DBE9D794_07FB_48E0_9CE7_610421E0CD2A_.wvu.FilterData" hidden="1" oldHidden="1">
    <formula>'приложение 2'!$A$10:$L$269</formula>
    <oldFormula>'приложение 2'!$A$10:$L$221</oldFormula>
  </rdn>
  <rdn rId="0" localSheetId="2" customView="1" name="Z_DBE9D794_07FB_48E0_9CE7_610421E0CD2A_.wvu.PrintArea" hidden="1" oldHidden="1">
    <formula>'приложение 3'!$A$1:$D$36</formula>
    <oldFormula>'приложение 3'!$A$1:$D$36</oldFormula>
  </rdn>
  <rcv guid="{DBE9D794-07FB-48E0-9CE7-610421E0CD2A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28" sId="2" ref="A10:XFD10" action="deleteRow">
    <rfmt sheetId="2" xfDxf="1" sqref="A10:XFD10" start="0" length="0"/>
    <rfmt sheetId="2" sqref="A10" start="0" length="0">
      <dxf>
        <font>
          <sz val="12"/>
          <color auto="1"/>
          <name val="Times New Roman"/>
          <family val="1"/>
          <charset val="204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10" start="0" length="0">
      <dxf>
        <font>
          <sz val="12"/>
          <color auto="1"/>
          <name val="Times New Roman"/>
          <family val="1"/>
          <charset val="204"/>
          <scheme val="none"/>
        </font>
        <numFmt numFmtId="164" formatCode="00"/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0" start="0" length="0">
      <dxf>
        <font>
          <sz val="12"/>
          <color auto="1"/>
          <name val="Times New Roman"/>
          <family val="1"/>
          <charset val="204"/>
          <scheme val="none"/>
        </font>
        <alignment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0" start="0" length="0">
      <dxf>
        <font>
          <b/>
          <sz val="12"/>
          <color auto="1"/>
          <name val="Times New Roman"/>
          <family val="1"/>
          <charset val="204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</rr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2" customView="1" name="Z_DBE9D794_07FB_48E0_9CE7_610421E0CD2A_.wvu.PrintArea" hidden="1" oldHidden="1">
    <oldFormula>'приложение 3'!$A$1:$D$35</oldFormula>
  </rdn>
  <rcv guid="{DBE9D794-07FB-48E0-9CE7-610421E0CD2A}" action="delete"/>
  <rdn rId="0" localSheetId="1" customView="1" name="Z_DBE9D794_07FB_48E0_9CE7_610421E0CD2A_.wvu.PrintArea" hidden="1" oldHidden="1">
    <formula>'приложение 2'!$A$1:$G$269</formula>
    <oldFormula>'приложение 2'!$A$1:$G$269</oldFormula>
  </rdn>
  <rdn rId="0" localSheetId="1" customView="1" name="Z_DBE9D794_07FB_48E0_9CE7_610421E0CD2A_.wvu.PrintTitles" hidden="1" oldHidden="1">
    <formula>'приложение 2'!$9:$10</formula>
    <oldFormula>'приложение 2'!$9:$10</oldFormula>
  </rdn>
  <rdn rId="0" localSheetId="1" customView="1" name="Z_DBE9D794_07FB_48E0_9CE7_610421E0CD2A_.wvu.FilterData" hidden="1" oldHidden="1">
    <formula>'приложение 2'!$A$10:$L$269</formula>
    <oldFormula>'приложение 2'!$A$10:$L$269</oldFormula>
  </rdn>
  <rcv guid="{DBE9D794-07FB-48E0-9CE7-610421E0CD2A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0DCEFD6-4378-4196-8A52-BBAE8937CBA3}" action="delete"/>
  <rdn rId="0" localSheetId="1" customView="1" name="Z_C0DCEFD6_4378_4196_8A52_BBAE8937CBA3_.wvu.PrintArea" hidden="1" oldHidden="1">
    <formula>'приложение 2'!$A$1:$G$262</formula>
    <oldFormula>'приложение 2'!$A$1:$G$262</oldFormula>
  </rdn>
  <rdn rId="0" localSheetId="1" customView="1" name="Z_C0DCEFD6_4378_4196_8A52_BBAE8937CBA3_.wvu.PrintTitles" hidden="1" oldHidden="1">
    <formula>'приложение 2'!$9:$10</formula>
    <oldFormula>'приложение 2'!$9:$10</oldFormula>
  </rdn>
  <rdn rId="0" localSheetId="1" customView="1" name="Z_C0DCEFD6_4378_4196_8A52_BBAE8937CBA3_.wvu.FilterData" hidden="1" oldHidden="1">
    <formula>'приложение 2'!$A$10:$L$262</formula>
    <oldFormula>'приложение 2'!$A$10:$L$262</oldFormula>
  </rdn>
  <rdn rId="0" localSheetId="2" customView="1" name="Z_C0DCEFD6_4378_4196_8A52_BBAE8937CBA3_.wvu.PrintArea" hidden="1" oldHidden="1">
    <formula>'приложение 3'!$A$1:$E$36</formula>
    <oldFormula>'приложение 3'!$A$1:$E$36</oldFormula>
  </rdn>
  <rdn rId="0" localSheetId="2" customView="1" name="Z_C0DCEFD6_4378_4196_8A52_BBAE8937CBA3_.wvu.Cols" hidden="1" oldHidden="1">
    <formula>'приложение 3'!$E:$E</formula>
    <oldFormula>'приложение 3'!$E:$E</oldFormula>
  </rdn>
  <rcv guid="{C0DCEFD6-4378-4196-8A52-BBAE8937CBA3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" sId="1">
    <oc r="E3" t="inlineStr">
      <is>
        <t>от 15 мая 2024 года № 5-15/128</t>
      </is>
    </oc>
    <nc r="E3" t="inlineStr">
      <is>
        <t>от 2025 года № /</t>
      </is>
    </nc>
  </rcc>
  <rcc rId="19" sId="1">
    <oc r="A6" t="inlineStr">
      <is>
        <t>Расходы бюджета муниципального образования городского поселения "Печора" за 2023 год по ведомственной структуре бюджета муниципального образования городского поселения "Печора"</t>
      </is>
    </oc>
    <nc r="A6" t="inlineStr">
      <is>
        <t>Расходы бюджета муниципального образования городского поселения "Печора" за 2024 год по ведомственной структуре бюджета муниципального образования городского поселения "Печора"</t>
      </is>
    </nc>
  </rcc>
  <rcc rId="20" sId="2">
    <oc r="B3" t="inlineStr">
      <is>
        <t>от 15 мая 2024 года № 5-15/128</t>
      </is>
    </oc>
    <nc r="B3" t="inlineStr">
      <is>
        <t>от 2025 года № /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2" start="0" length="0">
    <dxf>
      <font>
        <sz val="13"/>
        <name val="Times New Roman"/>
        <scheme val="none"/>
      </font>
    </dxf>
  </rfmt>
  <rfmt sheetId="1" sqref="B12" start="0" length="0">
    <dxf>
      <font>
        <sz val="13"/>
        <name val="Times New Roman"/>
        <scheme val="none"/>
      </font>
    </dxf>
  </rfmt>
  <rfmt sheetId="1" sqref="C12" start="0" length="0">
    <dxf>
      <font>
        <sz val="13"/>
        <name val="Times New Roman"/>
        <scheme val="none"/>
      </font>
    </dxf>
  </rfmt>
  <rfmt sheetId="1" sqref="D12" start="0" length="0">
    <dxf>
      <font>
        <sz val="13"/>
        <name val="Times New Roman"/>
        <scheme val="none"/>
      </font>
    </dxf>
  </rfmt>
  <rfmt sheetId="1" sqref="E12" start="0" length="0">
    <dxf>
      <font>
        <sz val="13"/>
        <name val="Times New Roman"/>
        <scheme val="none"/>
      </font>
    </dxf>
  </rfmt>
  <rfmt sheetId="1" sqref="F12" start="0" length="0">
    <dxf>
      <font>
        <sz val="13"/>
        <name val="Times New Roman"/>
        <scheme val="none"/>
      </font>
    </dxf>
  </rfmt>
  <rfmt sheetId="1" sqref="A13" start="0" length="0">
    <dxf>
      <font>
        <sz val="13"/>
        <name val="Times New Roman"/>
        <scheme val="none"/>
      </font>
    </dxf>
  </rfmt>
  <rfmt sheetId="1" sqref="B13" start="0" length="0">
    <dxf>
      <font>
        <sz val="13"/>
        <name val="Times New Roman"/>
        <scheme val="none"/>
      </font>
    </dxf>
  </rfmt>
  <rfmt sheetId="1" sqref="C13" start="0" length="0">
    <dxf>
      <font>
        <sz val="13"/>
        <name val="Times New Roman"/>
        <scheme val="none"/>
      </font>
    </dxf>
  </rfmt>
  <rfmt sheetId="1" sqref="D13" start="0" length="0">
    <dxf>
      <font>
        <sz val="13"/>
        <name val="Times New Roman"/>
        <scheme val="none"/>
      </font>
    </dxf>
  </rfmt>
  <rfmt sheetId="1" sqref="E13" start="0" length="0">
    <dxf>
      <font>
        <sz val="13"/>
        <name val="Times New Roman"/>
        <scheme val="none"/>
      </font>
    </dxf>
  </rfmt>
  <rfmt sheetId="1" sqref="F13" start="0" length="0">
    <dxf>
      <font>
        <sz val="13"/>
        <name val="Times New Roman"/>
        <scheme val="none"/>
      </font>
    </dxf>
  </rfmt>
  <rfmt sheetId="1" sqref="A14" start="0" length="0">
    <dxf>
      <font>
        <sz val="13"/>
        <name val="Times New Roman"/>
        <scheme val="none"/>
      </font>
    </dxf>
  </rfmt>
  <rfmt sheetId="1" sqref="B14" start="0" length="0">
    <dxf>
      <font>
        <sz val="13"/>
        <name val="Times New Roman"/>
        <scheme val="none"/>
      </font>
    </dxf>
  </rfmt>
  <rfmt sheetId="1" sqref="C14" start="0" length="0">
    <dxf>
      <font>
        <sz val="13"/>
        <name val="Times New Roman"/>
        <scheme val="none"/>
      </font>
    </dxf>
  </rfmt>
  <rfmt sheetId="1" sqref="D14" start="0" length="0">
    <dxf>
      <font>
        <sz val="13"/>
        <name val="Times New Roman"/>
        <scheme val="none"/>
      </font>
    </dxf>
  </rfmt>
  <rfmt sheetId="1" sqref="E14" start="0" length="0">
    <dxf>
      <font>
        <sz val="13"/>
        <name val="Times New Roman"/>
        <scheme val="none"/>
      </font>
    </dxf>
  </rfmt>
  <rfmt sheetId="1" sqref="F14" start="0" length="0">
    <dxf>
      <font>
        <sz val="13"/>
        <name val="Times New Roman"/>
        <scheme val="none"/>
      </font>
    </dxf>
  </rfmt>
  <rfmt sheetId="1" sqref="A15" start="0" length="0">
    <dxf>
      <font>
        <sz val="13"/>
        <name val="Times New Roman"/>
        <scheme val="none"/>
      </font>
    </dxf>
  </rfmt>
  <rfmt sheetId="1" sqref="B15" start="0" length="0">
    <dxf>
      <font>
        <sz val="13"/>
        <name val="Times New Roman"/>
        <scheme val="none"/>
      </font>
    </dxf>
  </rfmt>
  <rfmt sheetId="1" sqref="C15" start="0" length="0">
    <dxf>
      <font>
        <sz val="13"/>
        <name val="Times New Roman"/>
        <scheme val="none"/>
      </font>
    </dxf>
  </rfmt>
  <rfmt sheetId="1" sqref="D15" start="0" length="0">
    <dxf>
      <font>
        <sz val="13"/>
        <name val="Times New Roman"/>
        <scheme val="none"/>
      </font>
    </dxf>
  </rfmt>
  <rfmt sheetId="1" sqref="E15" start="0" length="0">
    <dxf>
      <font>
        <sz val="13"/>
        <name val="Times New Roman"/>
        <scheme val="none"/>
      </font>
    </dxf>
  </rfmt>
  <rfmt sheetId="1" sqref="F15" start="0" length="0">
    <dxf>
      <font>
        <sz val="13"/>
        <name val="Times New Roman"/>
        <scheme val="none"/>
      </font>
    </dxf>
  </rfmt>
  <rfmt sheetId="1" sqref="A16" start="0" length="0">
    <dxf>
      <font>
        <sz val="13"/>
        <name val="Times New Roman"/>
        <scheme val="none"/>
      </font>
    </dxf>
  </rfmt>
  <rfmt sheetId="1" sqref="B16" start="0" length="0">
    <dxf>
      <font>
        <sz val="13"/>
        <name val="Times New Roman"/>
        <scheme val="none"/>
      </font>
    </dxf>
  </rfmt>
  <rfmt sheetId="1" sqref="C16" start="0" length="0">
    <dxf>
      <font>
        <sz val="13"/>
        <name val="Times New Roman"/>
        <scheme val="none"/>
      </font>
    </dxf>
  </rfmt>
  <rfmt sheetId="1" sqref="D16" start="0" length="0">
    <dxf>
      <font>
        <sz val="13"/>
        <name val="Times New Roman"/>
        <scheme val="none"/>
      </font>
    </dxf>
  </rfmt>
  <rfmt sheetId="1" sqref="E16" start="0" length="0">
    <dxf>
      <font>
        <sz val="13"/>
        <name val="Times New Roman"/>
        <scheme val="none"/>
      </font>
    </dxf>
  </rfmt>
  <rfmt sheetId="1" sqref="F16" start="0" length="0">
    <dxf>
      <font>
        <sz val="13"/>
        <name val="Times New Roman"/>
        <scheme val="none"/>
      </font>
    </dxf>
  </rfmt>
  <rfmt sheetId="1" sqref="A17" start="0" length="0">
    <dxf>
      <font>
        <sz val="13"/>
        <name val="Times New Roman"/>
        <scheme val="none"/>
      </font>
    </dxf>
  </rfmt>
  <rfmt sheetId="1" sqref="B17" start="0" length="0">
    <dxf>
      <font>
        <sz val="13"/>
        <name val="Times New Roman"/>
        <scheme val="none"/>
      </font>
    </dxf>
  </rfmt>
  <rfmt sheetId="1" sqref="C17" start="0" length="0">
    <dxf>
      <font>
        <sz val="13"/>
        <name val="Times New Roman"/>
        <scheme val="none"/>
      </font>
    </dxf>
  </rfmt>
  <rfmt sheetId="1" sqref="D17" start="0" length="0">
    <dxf>
      <font>
        <sz val="13"/>
        <name val="Times New Roman"/>
        <scheme val="none"/>
      </font>
    </dxf>
  </rfmt>
  <rfmt sheetId="1" sqref="E17" start="0" length="0">
    <dxf>
      <font>
        <sz val="13"/>
        <name val="Times New Roman"/>
        <scheme val="none"/>
      </font>
    </dxf>
  </rfmt>
  <rfmt sheetId="1" sqref="F17" start="0" length="0">
    <dxf>
      <font>
        <sz val="13"/>
        <name val="Times New Roman"/>
        <scheme val="none"/>
      </font>
    </dxf>
  </rfmt>
  <rfmt sheetId="1" sqref="A18" start="0" length="0">
    <dxf>
      <font>
        <sz val="13"/>
        <name val="Times New Roman"/>
        <scheme val="none"/>
      </font>
    </dxf>
  </rfmt>
  <rfmt sheetId="1" sqref="B18" start="0" length="0">
    <dxf>
      <font>
        <sz val="13"/>
        <name val="Times New Roman"/>
        <scheme val="none"/>
      </font>
    </dxf>
  </rfmt>
  <rfmt sheetId="1" sqref="C18" start="0" length="0">
    <dxf>
      <font>
        <sz val="13"/>
        <name val="Times New Roman"/>
        <scheme val="none"/>
      </font>
    </dxf>
  </rfmt>
  <rfmt sheetId="1" sqref="D18" start="0" length="0">
    <dxf>
      <font>
        <sz val="13"/>
        <name val="Times New Roman"/>
        <scheme val="none"/>
      </font>
    </dxf>
  </rfmt>
  <rfmt sheetId="1" sqref="E18" start="0" length="0">
    <dxf>
      <font>
        <sz val="13"/>
        <name val="Times New Roman"/>
        <scheme val="none"/>
      </font>
    </dxf>
  </rfmt>
  <rfmt sheetId="1" sqref="F18" start="0" length="0">
    <dxf>
      <font>
        <sz val="13"/>
        <name val="Times New Roman"/>
        <scheme val="none"/>
      </font>
    </dxf>
  </rfmt>
  <rfmt sheetId="1" sqref="A19" start="0" length="0">
    <dxf>
      <font>
        <sz val="13"/>
        <name val="Times New Roman"/>
        <scheme val="none"/>
      </font>
    </dxf>
  </rfmt>
  <rfmt sheetId="1" sqref="B19" start="0" length="0">
    <dxf>
      <font>
        <sz val="13"/>
        <name val="Times New Roman"/>
        <scheme val="none"/>
      </font>
    </dxf>
  </rfmt>
  <rfmt sheetId="1" sqref="C19" start="0" length="0">
    <dxf>
      <font>
        <sz val="13"/>
        <name val="Times New Roman"/>
        <scheme val="none"/>
      </font>
    </dxf>
  </rfmt>
  <rfmt sheetId="1" sqref="D19" start="0" length="0">
    <dxf>
      <font>
        <sz val="13"/>
        <name val="Times New Roman"/>
        <scheme val="none"/>
      </font>
    </dxf>
  </rfmt>
  <rfmt sheetId="1" sqref="E19" start="0" length="0">
    <dxf>
      <font>
        <sz val="13"/>
        <name val="Times New Roman"/>
        <scheme val="none"/>
      </font>
    </dxf>
  </rfmt>
  <rfmt sheetId="1" sqref="F19" start="0" length="0">
    <dxf>
      <font>
        <sz val="13"/>
        <name val="Times New Roman"/>
        <scheme val="none"/>
      </font>
    </dxf>
  </rfmt>
  <rfmt sheetId="1" sqref="A20" start="0" length="0">
    <dxf>
      <font>
        <sz val="13"/>
        <name val="Times New Roman"/>
        <scheme val="none"/>
      </font>
    </dxf>
  </rfmt>
  <rfmt sheetId="1" sqref="B20" start="0" length="0">
    <dxf>
      <font>
        <sz val="13"/>
        <name val="Times New Roman"/>
        <scheme val="none"/>
      </font>
    </dxf>
  </rfmt>
  <rfmt sheetId="1" sqref="C20" start="0" length="0">
    <dxf>
      <font>
        <sz val="13"/>
        <name val="Times New Roman"/>
        <scheme val="none"/>
      </font>
    </dxf>
  </rfmt>
  <rfmt sheetId="1" sqref="D20" start="0" length="0">
    <dxf>
      <font>
        <sz val="13"/>
        <name val="Times New Roman"/>
        <scheme val="none"/>
      </font>
    </dxf>
  </rfmt>
  <rfmt sheetId="1" sqref="E20" start="0" length="0">
    <dxf>
      <font>
        <sz val="13"/>
        <name val="Times New Roman"/>
        <scheme val="none"/>
      </font>
    </dxf>
  </rfmt>
  <rfmt sheetId="1" sqref="F20" start="0" length="0">
    <dxf>
      <font>
        <sz val="13"/>
        <name val="Times New Roman"/>
        <scheme val="none"/>
      </font>
    </dxf>
  </rfmt>
  <rfmt sheetId="1" sqref="A21" start="0" length="0">
    <dxf>
      <font>
        <sz val="13"/>
        <name val="Times New Roman"/>
        <scheme val="none"/>
      </font>
    </dxf>
  </rfmt>
  <rfmt sheetId="1" sqref="B21" start="0" length="0">
    <dxf>
      <font>
        <sz val="13"/>
        <name val="Times New Roman"/>
        <scheme val="none"/>
      </font>
    </dxf>
  </rfmt>
  <rfmt sheetId="1" sqref="C21" start="0" length="0">
    <dxf>
      <font>
        <sz val="13"/>
        <name val="Times New Roman"/>
        <scheme val="none"/>
      </font>
    </dxf>
  </rfmt>
  <rfmt sheetId="1" sqref="D21" start="0" length="0">
    <dxf>
      <font>
        <sz val="13"/>
        <name val="Times New Roman"/>
        <scheme val="none"/>
      </font>
    </dxf>
  </rfmt>
  <rfmt sheetId="1" sqref="E21" start="0" length="0">
    <dxf>
      <font>
        <sz val="13"/>
        <name val="Times New Roman"/>
        <scheme val="none"/>
      </font>
    </dxf>
  </rfmt>
  <rfmt sheetId="1" sqref="F21" start="0" length="0">
    <dxf>
      <font>
        <sz val="13"/>
        <name val="Times New Roman"/>
        <scheme val="none"/>
      </font>
    </dxf>
  </rfmt>
  <rcc rId="27" sId="1" odxf="1" dxf="1">
    <oc r="A22" t="inlineStr">
      <is>
        <t>Муниципальная программа "Жилье, жилищно-коммунальное хозяйство и территориальное развитие"</t>
      </is>
    </oc>
    <nc r="A22" t="inlineStr">
      <is>
        <t>Непрограммные направления деятельности</t>
      </is>
    </nc>
    <odxf>
      <font>
        <sz val="12"/>
        <name val="Times New Roman"/>
        <scheme val="none"/>
      </font>
      <numFmt numFmtId="0" formatCode="General"/>
      <alignment horizontal="general" vertical="top" readingOrder="0"/>
    </odxf>
    <ndxf>
      <font>
        <sz val="13"/>
        <name val="Times New Roman"/>
        <scheme val="none"/>
      </font>
      <numFmt numFmtId="30" formatCode="@"/>
      <alignment horizontal="left" vertical="center" readingOrder="0"/>
    </ndxf>
  </rcc>
  <rcc rId="28" sId="1" odxf="1" dxf="1" numFmtId="30">
    <oc r="B22">
      <v>920</v>
    </oc>
    <nc r="B22" t="inlineStr">
      <is>
        <t>920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C22" start="0" length="0">
    <dxf>
      <font>
        <sz val="13"/>
        <color indexed="8"/>
        <name val="Times New Roman"/>
        <scheme val="none"/>
      </font>
      <alignment wrapText="1" readingOrder="0"/>
    </dxf>
  </rfmt>
  <rfmt sheetId="1" sqref="D22" start="0" length="0">
    <dxf>
      <font>
        <sz val="13"/>
        <color indexed="8"/>
        <name val="Times New Roman"/>
        <scheme val="none"/>
      </font>
      <alignment wrapText="1" readingOrder="0"/>
    </dxf>
  </rfmt>
  <rcc rId="29" sId="1" odxf="1" dxf="1">
    <oc r="E22" t="inlineStr">
      <is>
        <t>03 0 00 00000</t>
      </is>
    </oc>
    <nc r="E22" t="inlineStr">
      <is>
        <t>99 0 00 00000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  <alignment wrapText="0" readingOrder="0"/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wrapText="1" readingOrder="0"/>
    </ndxf>
  </rcc>
  <rfmt sheetId="1" sqref="F22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  <alignment wrapText="1" readingOrder="0"/>
    </dxf>
  </rfmt>
  <rcc rId="30" sId="1" odxf="1" dxf="1">
    <oc r="A23" t="inlineStr">
      <is>
        <t>Подпрограмма "Энергосбережение и повышение энергетической эффективности"</t>
      </is>
    </oc>
    <nc r="A23" t="inlineStr">
      <is>
        <t>Реализация государственных функций, связанных с общегосударственным управлением</t>
      </is>
    </nc>
    <odxf>
      <font>
        <sz val="12"/>
        <name val="Times New Roman"/>
        <scheme val="none"/>
      </font>
      <numFmt numFmtId="0" formatCode="General"/>
      <alignment horizontal="general" vertical="top" readingOrder="0"/>
    </odxf>
    <ndxf>
      <font>
        <sz val="13"/>
        <name val="Times New Roman"/>
        <scheme val="none"/>
      </font>
      <numFmt numFmtId="30" formatCode="@"/>
      <alignment horizontal="left" vertical="center" readingOrder="0"/>
    </ndxf>
  </rcc>
  <rcc rId="31" sId="1" odxf="1" dxf="1" numFmtId="30">
    <oc r="B23">
      <v>920</v>
    </oc>
    <nc r="B23" t="inlineStr">
      <is>
        <t>920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C23" start="0" length="0">
    <dxf>
      <font>
        <sz val="13"/>
        <color indexed="8"/>
        <name val="Times New Roman"/>
        <scheme val="none"/>
      </font>
      <alignment wrapText="1" readingOrder="0"/>
    </dxf>
  </rfmt>
  <rfmt sheetId="1" sqref="D23" start="0" length="0">
    <dxf>
      <font>
        <sz val="13"/>
        <color indexed="8"/>
        <name val="Times New Roman"/>
        <scheme val="none"/>
      </font>
      <alignment wrapText="1" readingOrder="0"/>
    </dxf>
  </rfmt>
  <rcc rId="32" sId="1" odxf="1" dxf="1">
    <oc r="E23" t="inlineStr">
      <is>
        <t>03 5 00 00000</t>
      </is>
    </oc>
    <nc r="E23" t="inlineStr">
      <is>
        <t>99 0 00 02110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F23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  <alignment wrapText="1" readingOrder="0"/>
    </dxf>
  </rfmt>
  <rcc rId="33" sId="1" odxf="1" dxf="1">
    <oc r="A24" t="inlineStr">
      <is>
        <t>Обеспечение мероприятий, направленных на энергосбережение жилищно-коммунальных услуг</t>
      </is>
    </oc>
    <nc r="A24" t="inlineStr">
      <is>
        <t>Закупка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alignment horizontal="general" readingOrder="0"/>
    </odxf>
    <ndxf>
      <font>
        <sz val="13"/>
        <name val="Times New Roman"/>
        <scheme val="none"/>
      </font>
      <alignment horizontal="justify" readingOrder="0"/>
    </ndxf>
  </rcc>
  <rcc rId="34" sId="1" odxf="1" dxf="1" numFmtId="30">
    <oc r="B24">
      <v>920</v>
    </oc>
    <nc r="B24" t="inlineStr">
      <is>
        <t>920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  <alignment wrapText="0" readingOrder="0"/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wrapText="1" readingOrder="0"/>
    </ndxf>
  </rcc>
  <rcc rId="35" sId="1" odxf="1" dxf="1" numFmtId="4">
    <oc r="C24" t="inlineStr">
      <is>
        <t>01</t>
      </is>
    </oc>
    <nc r="C24">
      <v>1</v>
    </nc>
    <odxf>
      <font>
        <sz val="12"/>
        <name val="Times New Roman"/>
        <scheme val="none"/>
      </font>
      <numFmt numFmtId="30" formatCode="@"/>
      <alignment wrapText="0" readingOrder="0"/>
    </odxf>
    <ndxf>
      <font>
        <sz val="13"/>
        <name val="Times New Roman"/>
        <scheme val="none"/>
      </font>
      <numFmt numFmtId="164" formatCode="00"/>
      <alignment wrapText="1" readingOrder="0"/>
    </ndxf>
  </rcc>
  <rcc rId="36" sId="1" odxf="1" dxf="1" numFmtId="4">
    <oc r="D24" t="inlineStr">
      <is>
        <t>13</t>
      </is>
    </oc>
    <nc r="D24">
      <v>13</v>
    </nc>
    <odxf>
      <font>
        <sz val="12"/>
        <name val="Times New Roman"/>
        <scheme val="none"/>
      </font>
      <numFmt numFmtId="30" formatCode="@"/>
      <alignment wrapText="0" readingOrder="0"/>
    </odxf>
    <ndxf>
      <font>
        <sz val="13"/>
        <name val="Times New Roman"/>
        <scheme val="none"/>
      </font>
      <numFmt numFmtId="164" formatCode="00"/>
      <alignment wrapText="1" readingOrder="0"/>
    </ndxf>
  </rcc>
  <rcc rId="37" sId="1" odxf="1" dxf="1">
    <oc r="E24" t="inlineStr">
      <is>
        <t>03 5 11 00000</t>
      </is>
    </oc>
    <nc r="E24" t="inlineStr">
      <is>
        <t>99 0 00 02110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38" sId="1" odxf="1" dxf="1">
    <nc r="F24" t="inlineStr">
      <is>
        <t>200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39" sId="1" odxf="1" dxf="1">
    <oc r="A25" t="inlineStr">
      <is>
        <t>Обеспечение мероприятий, направленных на энергосбережение жилищно-коммунальных услуг</t>
      </is>
    </oc>
    <nc r="A25" t="inlineStr">
      <is>
        <t>Иные закупки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alignment horizontal="general" readingOrder="0"/>
    </odxf>
    <ndxf>
      <font>
        <sz val="13"/>
        <name val="Times New Roman"/>
        <scheme val="none"/>
      </font>
      <alignment horizontal="justify" readingOrder="0"/>
    </ndxf>
  </rcc>
  <rcc rId="40" sId="1" odxf="1" dxf="1" numFmtId="30">
    <oc r="B25">
      <v>920</v>
    </oc>
    <nc r="B25" t="inlineStr">
      <is>
        <t>920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  <alignment wrapText="0" readingOrder="0"/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wrapText="1" readingOrder="0"/>
    </ndxf>
  </rcc>
  <rcc rId="41" sId="1" odxf="1" dxf="1" numFmtId="4">
    <oc r="C25" t="inlineStr">
      <is>
        <t>01</t>
      </is>
    </oc>
    <nc r="C25">
      <v>1</v>
    </nc>
    <odxf>
      <font>
        <sz val="12"/>
        <name val="Times New Roman"/>
        <scheme val="none"/>
      </font>
      <numFmt numFmtId="30" formatCode="@"/>
      <alignment wrapText="0" readingOrder="0"/>
    </odxf>
    <ndxf>
      <font>
        <sz val="13"/>
        <name val="Times New Roman"/>
        <scheme val="none"/>
      </font>
      <numFmt numFmtId="164" formatCode="00"/>
      <alignment wrapText="1" readingOrder="0"/>
    </ndxf>
  </rcc>
  <rcc rId="42" sId="1" odxf="1" dxf="1" numFmtId="4">
    <oc r="D25" t="inlineStr">
      <is>
        <t>13</t>
      </is>
    </oc>
    <nc r="D25">
      <v>13</v>
    </nc>
    <odxf>
      <font>
        <sz val="12"/>
        <name val="Times New Roman"/>
        <scheme val="none"/>
      </font>
      <numFmt numFmtId="30" formatCode="@"/>
      <alignment wrapText="0" readingOrder="0"/>
    </odxf>
    <ndxf>
      <font>
        <sz val="13"/>
        <name val="Times New Roman"/>
        <scheme val="none"/>
      </font>
      <numFmt numFmtId="164" formatCode="00"/>
      <alignment wrapText="1" readingOrder="0"/>
    </ndxf>
  </rcc>
  <rcc rId="43" sId="1" odxf="1" dxf="1">
    <oc r="E25" t="inlineStr">
      <is>
        <t>03 5 11 10000</t>
      </is>
    </oc>
    <nc r="E25" t="inlineStr">
      <is>
        <t>99 0 00 02110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44" sId="1" odxf="1" dxf="1">
    <nc r="F25" t="inlineStr">
      <is>
        <t>240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45" sId="1" odxf="1" dxf="1">
    <oc r="A26" t="inlineStr">
      <is>
        <t>Социальное обеспечение и иные выплаты населению</t>
      </is>
    </oc>
    <nc r="A26" t="inlineStr">
      <is>
        <t>Прочая закупка товаров, работ и услуг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horizontal="general" readingOrder="0"/>
    </odxf>
    <ndxf>
      <font>
        <sz val="13"/>
        <name val="Times New Roman"/>
        <scheme val="none"/>
      </font>
      <fill>
        <patternFill patternType="solid">
          <bgColor theme="8" tint="0.79998168889431442"/>
        </patternFill>
      </fill>
      <alignment horizontal="justify" readingOrder="0"/>
    </ndxf>
  </rcc>
  <rcc rId="46" sId="1" odxf="1" dxf="1" numFmtId="30">
    <oc r="B26">
      <v>920</v>
    </oc>
    <nc r="B26" t="inlineStr">
      <is>
        <t>920</t>
      </is>
    </nc>
    <odxf>
      <font>
        <sz val="12"/>
        <name val="Times New Roman"/>
        <scheme val="none"/>
      </font>
      <fill>
        <patternFill>
          <bgColor theme="0"/>
        </patternFill>
      </fill>
      <alignment wrapText="0" readingOrder="0"/>
    </odxf>
    <ndxf>
      <font>
        <sz val="13"/>
        <name val="Times New Roman"/>
        <scheme val="none"/>
      </font>
      <fill>
        <patternFill>
          <bgColor theme="8" tint="0.79998168889431442"/>
        </patternFill>
      </fill>
      <alignment wrapText="1" readingOrder="0"/>
    </ndxf>
  </rcc>
  <rfmt sheetId="1" sqref="C26" start="0" length="0">
    <dxf>
      <font>
        <sz val="13"/>
        <name val="Times New Roman"/>
        <scheme val="none"/>
      </font>
      <fill>
        <patternFill patternType="solid">
          <bgColor theme="8" tint="0.79998168889431442"/>
        </patternFill>
      </fill>
    </dxf>
  </rfmt>
  <rfmt sheetId="1" sqref="D26" start="0" length="0">
    <dxf>
      <font>
        <sz val="13"/>
        <name val="Times New Roman"/>
        <scheme val="none"/>
      </font>
      <fill>
        <patternFill patternType="solid">
          <bgColor theme="8" tint="0.79998168889431442"/>
        </patternFill>
      </fill>
    </dxf>
  </rfmt>
  <rcc rId="47" sId="1" odxf="1" dxf="1">
    <oc r="E26" t="inlineStr">
      <is>
        <t>03 5 11 10000</t>
      </is>
    </oc>
    <nc r="E26" t="inlineStr">
      <is>
        <t>99 0 00 02110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rgb="FFDAEEF3"/>
        </patternFill>
      </fill>
    </ndxf>
  </rcc>
  <rcc rId="48" sId="1" odxf="1" dxf="1">
    <oc r="F26" t="inlineStr">
      <is>
        <t>300</t>
      </is>
    </oc>
    <nc r="F26" t="inlineStr">
      <is>
        <t>244</t>
      </is>
    </nc>
    <odxf>
      <font>
        <sz val="12"/>
        <name val="Times New Roman"/>
        <scheme val="none"/>
      </font>
      <fill>
        <patternFill>
          <fgColor indexed="64"/>
          <bgColor theme="0"/>
        </patternFill>
      </fill>
    </odxf>
    <ndxf>
      <font>
        <sz val="13"/>
        <name val="Times New Roman"/>
        <scheme val="none"/>
      </font>
      <fill>
        <patternFill>
          <fgColor indexed="27"/>
          <bgColor theme="8" tint="0.79998168889431442"/>
        </patternFill>
      </fill>
    </ndxf>
  </rcc>
  <rcc rId="49" sId="1" odxf="1" dxf="1">
    <oc r="A27" t="inlineStr">
      <is>
        <t>Иные выплаты населению</t>
      </is>
    </oc>
    <nc r="A27" t="inlineStr">
      <is>
        <t>Иные бюджетные ассигнования</t>
      </is>
    </nc>
    <odxf>
      <font>
        <sz val="12"/>
        <name val="Times New Roman"/>
        <scheme val="none"/>
      </font>
      <fill>
        <patternFill patternType="solid">
          <bgColor rgb="FFDAEEF3"/>
        </patternFill>
      </fill>
      <alignment horizontal="general" readingOrder="0"/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horizontal="justify" readingOrder="0"/>
    </ndxf>
  </rcc>
  <rcc rId="50" sId="1" odxf="1" dxf="1" numFmtId="30">
    <oc r="B27">
      <v>920</v>
    </oc>
    <nc r="B27" t="inlineStr">
      <is>
        <t>920</t>
      </is>
    </nc>
    <odxf>
      <font>
        <sz val="12"/>
        <name val="Times New Roman"/>
        <scheme val="none"/>
      </font>
      <fill>
        <patternFill patternType="solid">
          <bgColor rgb="FFDAEEF3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C27" start="0" length="0">
    <dxf>
      <font>
        <sz val="13"/>
        <color indexed="8"/>
        <name val="Times New Roman"/>
        <scheme val="none"/>
      </font>
      <fill>
        <patternFill patternType="none">
          <bgColor indexed="65"/>
        </patternFill>
      </fill>
      <alignment wrapText="1" readingOrder="0"/>
    </dxf>
  </rfmt>
  <rfmt sheetId="1" sqref="D27" start="0" length="0">
    <dxf>
      <font>
        <sz val="13"/>
        <color indexed="8"/>
        <name val="Times New Roman"/>
        <scheme val="none"/>
      </font>
      <fill>
        <patternFill patternType="none">
          <bgColor indexed="65"/>
        </patternFill>
      </fill>
      <alignment wrapText="1" readingOrder="0"/>
    </dxf>
  </rfmt>
  <rcc rId="51" sId="1" odxf="1" dxf="1">
    <oc r="E27" t="inlineStr">
      <is>
        <t>03 5 11 10000</t>
      </is>
    </oc>
    <nc r="E27" t="inlineStr">
      <is>
        <t>99 0 00 02110</t>
      </is>
    </nc>
    <odxf>
      <font>
        <sz val="12"/>
        <name val="Times New Roman"/>
        <scheme val="none"/>
      </font>
      <fill>
        <patternFill>
          <bgColor rgb="FFDAEEF3"/>
        </patternFill>
      </fill>
    </odxf>
    <ndxf>
      <font>
        <sz val="13"/>
        <name val="Times New Roman"/>
        <scheme val="none"/>
      </font>
      <fill>
        <patternFill>
          <bgColor theme="0"/>
        </patternFill>
      </fill>
    </ndxf>
  </rcc>
  <rcc rId="52" sId="1" odxf="1" dxf="1">
    <oc r="F27" t="inlineStr">
      <is>
        <t>360</t>
      </is>
    </oc>
    <nc r="F27" t="inlineStr">
      <is>
        <t>800</t>
      </is>
    </nc>
    <odxf>
      <font>
        <sz val="12"/>
        <name val="Times New Roman"/>
        <scheme val="none"/>
      </font>
      <fill>
        <patternFill patternType="solid">
          <bgColor rgb="FFDAEEF3"/>
        </patternFill>
      </fill>
      <alignment wrapText="0" readingOrder="0"/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wrapText="1" readingOrder="0"/>
    </ndxf>
  </rcc>
  <rcc rId="53" sId="1" odxf="1" dxf="1">
    <oc r="A28" t="inlineStr">
      <is>
        <t>Непрограммные направления деятельности</t>
      </is>
    </oc>
    <nc r="A28" t="inlineStr">
      <is>
        <t>Уплата налогов, сборов и иных платежей</t>
      </is>
    </nc>
    <odxf>
      <font>
        <sz val="12"/>
        <name val="Times New Roman"/>
        <scheme val="none"/>
      </font>
      <numFmt numFmtId="30" formatCode="@"/>
      <alignment horizontal="left" vertical="center" readingOrder="0"/>
    </odxf>
    <ndxf>
      <font>
        <sz val="13"/>
        <name val="Times New Roman"/>
        <scheme val="none"/>
      </font>
      <numFmt numFmtId="0" formatCode="General"/>
      <alignment horizontal="justify" vertical="top" readingOrder="0"/>
    </ndxf>
  </rcc>
  <rfmt sheetId="1" sqref="B28" start="0" length="0">
    <dxf>
      <font>
        <sz val="13"/>
        <name val="Times New Roman"/>
        <scheme val="none"/>
      </font>
    </dxf>
  </rfmt>
  <rfmt sheetId="1" sqref="C28" start="0" length="0">
    <dxf>
      <font>
        <sz val="13"/>
        <color indexed="8"/>
        <name val="Times New Roman"/>
        <scheme val="none"/>
      </font>
    </dxf>
  </rfmt>
  <rfmt sheetId="1" sqref="D28" start="0" length="0">
    <dxf>
      <font>
        <sz val="13"/>
        <color indexed="8"/>
        <name val="Times New Roman"/>
        <scheme val="none"/>
      </font>
    </dxf>
  </rfmt>
  <rcc rId="54" sId="1" odxf="1" dxf="1">
    <oc r="E28" t="inlineStr">
      <is>
        <t>99 0 00 00000</t>
      </is>
    </oc>
    <nc r="E28" t="inlineStr">
      <is>
        <t>99 0 00 02110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cc rId="55" sId="1" odxf="1" dxf="1">
    <nc r="F28" t="inlineStr">
      <is>
        <t>850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56" sId="1" odxf="1" dxf="1">
    <oc r="A29" t="inlineStr">
      <is>
        <t>Реализация государственных функций, связанных с общегосударственным управлением</t>
      </is>
    </oc>
    <nc r="A29" t="inlineStr">
      <is>
        <t>Уплата иных платежей</t>
      </is>
    </nc>
    <odxf>
      <font>
        <sz val="12"/>
        <name val="Times New Roman"/>
        <scheme val="none"/>
      </font>
      <numFmt numFmtId="30" formatCode="@"/>
      <fill>
        <patternFill patternType="none">
          <bgColor indexed="65"/>
        </patternFill>
      </fill>
      <alignment horizontal="left" vertical="center" readingOrder="0"/>
    </odxf>
    <ndxf>
      <font>
        <sz val="13"/>
        <name val="Times New Roman"/>
        <scheme val="none"/>
      </font>
      <numFmt numFmtId="0" formatCode="General"/>
      <fill>
        <patternFill patternType="solid">
          <bgColor rgb="FFDAEEF3"/>
        </patternFill>
      </fill>
      <alignment horizontal="justify" vertical="top" readingOrder="0"/>
    </ndxf>
  </rcc>
  <rfmt sheetId="1" sqref="B29" start="0" length="0">
    <dxf>
      <font>
        <sz val="13"/>
        <name val="Times New Roman"/>
        <scheme val="none"/>
      </font>
      <fill>
        <patternFill patternType="solid">
          <bgColor theme="8" tint="0.79998168889431442"/>
        </patternFill>
      </fill>
    </dxf>
  </rfmt>
  <rfmt sheetId="1" sqref="C29" start="0" length="0">
    <dxf>
      <font>
        <sz val="13"/>
        <color indexed="8"/>
        <name val="Times New Roman"/>
        <scheme val="none"/>
      </font>
      <fill>
        <patternFill patternType="solid">
          <bgColor theme="8" tint="0.79998168889431442"/>
        </patternFill>
      </fill>
    </dxf>
  </rfmt>
  <rfmt sheetId="1" sqref="D29" start="0" length="0">
    <dxf>
      <font>
        <sz val="13"/>
        <color indexed="8"/>
        <name val="Times New Roman"/>
        <scheme val="none"/>
      </font>
      <fill>
        <patternFill patternType="solid">
          <bgColor theme="8" tint="0.79998168889431442"/>
        </patternFill>
      </fill>
    </dxf>
  </rfmt>
  <rfmt sheetId="1" sqref="E29" start="0" length="0">
    <dxf>
      <font>
        <sz val="13"/>
        <name val="Times New Roman"/>
        <scheme val="none"/>
      </font>
      <fill>
        <patternFill>
          <bgColor rgb="FFDAEEF3"/>
        </patternFill>
      </fill>
    </dxf>
  </rfmt>
  <rcc rId="57" sId="1" odxf="1" dxf="1">
    <nc r="F29" t="inlineStr">
      <is>
        <t>853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8" tint="0.79998168889431442"/>
        </patternFill>
      </fill>
    </ndxf>
  </rcc>
  <rcc rId="58" sId="1" odxf="1" dxf="1">
    <oc r="A30" t="inlineStr">
      <is>
        <t>Закупка товаров, работ и услуг для обеспечения государственных (муниципальных) нужд</t>
      </is>
    </oc>
    <nc r="A30" t="inlineStr">
      <is>
        <t>НАЦИОНАЛЬНАЯ БЕЗОПАСНОСТЬ И ПРАВООХРАНИТЕЛЬНАЯ ДЕЯТЕЛЬНОСТЬ</t>
      </is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  <alignment horizontal="justify" vertical="top" readingOrder="0"/>
    </odxf>
    <ndxf>
      <font>
        <b/>
        <sz val="13"/>
        <name val="Times New Roman"/>
        <scheme val="none"/>
      </font>
      <fill>
        <patternFill patternType="solid">
          <bgColor theme="0"/>
        </patternFill>
      </fill>
      <alignment horizontal="left" vertical="center" readingOrder="0"/>
    </ndxf>
  </rcc>
  <rfmt sheetId="1" sqref="B30" start="0" length="0">
    <dxf>
      <font>
        <b/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dxf>
  </rfmt>
  <rcc rId="59" sId="1" odxf="1" dxf="1" numFmtId="30">
    <oc r="C30">
      <v>1</v>
    </oc>
    <nc r="C30" t="inlineStr">
      <is>
        <t>03</t>
      </is>
    </nc>
    <odxf>
      <font>
        <b val="0"/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b/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60" sId="1" odxf="1" dxf="1" numFmtId="30">
    <oc r="D30">
      <v>13</v>
    </oc>
    <nc r="D30" t="inlineStr">
      <is>
        <t>00</t>
      </is>
    </nc>
    <odxf>
      <font>
        <b val="0"/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b/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61" sId="1" odxf="1" dxf="1">
    <oc r="E30" t="inlineStr">
      <is>
        <t>99 0 00 02110</t>
      </is>
    </oc>
    <nc r="E30"/>
    <odxf>
      <font>
        <b val="0"/>
        <sz val="12"/>
        <name val="Times New Roman"/>
        <scheme val="none"/>
      </font>
    </odxf>
    <ndxf>
      <font>
        <b/>
        <sz val="13"/>
        <name val="Times New Roman"/>
        <scheme val="none"/>
      </font>
    </ndxf>
  </rcc>
  <rcc rId="62" sId="1" odxf="1" dxf="1">
    <oc r="F30" t="inlineStr">
      <is>
        <t>200</t>
      </is>
    </oc>
    <nc r="F30"/>
    <odxf>
      <font>
        <b val="0"/>
        <sz val="12"/>
        <name val="Times New Roman"/>
        <scheme val="none"/>
      </font>
    </odxf>
    <ndxf>
      <font>
        <b/>
        <sz val="13"/>
        <name val="Times New Roman"/>
        <scheme val="none"/>
      </font>
    </ndxf>
  </rcc>
  <rcc rId="63" sId="1" odxf="1" dxf="1">
    <oc r="A31" t="inlineStr">
      <is>
        <t>Иные закупки товаров, работ и услуг для обеспечения государственных (муниципальных) нужд</t>
      </is>
    </oc>
    <nc r="A31" t="inlineStr">
      <is>
        <t>Защита населения и территории от чрезвычайных ситуаций природного и техногенного характера, пожарная безопасность</t>
      </is>
    </nc>
    <odxf>
      <font>
        <sz val="12"/>
        <name val="Times New Roman"/>
        <scheme val="none"/>
      </font>
      <alignment horizontal="justify" readingOrder="0"/>
    </odxf>
    <ndxf>
      <font>
        <sz val="13"/>
        <name val="Times New Roman"/>
        <scheme val="none"/>
      </font>
      <alignment horizontal="general" readingOrder="0"/>
    </ndxf>
  </rcc>
  <rfmt sheetId="1" sqref="B31" start="0" length="0">
    <dxf>
      <font>
        <sz val="13"/>
        <name val="Times New Roman"/>
        <scheme val="none"/>
      </font>
      <alignment wrapText="0" readingOrder="0"/>
    </dxf>
  </rfmt>
  <rcc rId="64" sId="1" odxf="1" dxf="1" numFmtId="30">
    <oc r="C31">
      <v>1</v>
    </oc>
    <nc r="C31" t="inlineStr">
      <is>
        <t>03</t>
      </is>
    </nc>
    <odxf>
      <font>
        <sz val="12"/>
        <name val="Times New Roman"/>
        <scheme val="none"/>
      </font>
      <numFmt numFmtId="164" formatCode="00"/>
      <alignment wrapText="1" readingOrder="0"/>
    </odxf>
    <ndxf>
      <font>
        <sz val="13"/>
        <name val="Times New Roman"/>
        <scheme val="none"/>
      </font>
      <numFmt numFmtId="30" formatCode="@"/>
      <alignment wrapText="0" readingOrder="0"/>
    </ndxf>
  </rcc>
  <rcc rId="65" sId="1" odxf="1" dxf="1" numFmtId="30">
    <oc r="D31">
      <v>13</v>
    </oc>
    <nc r="D31" t="inlineStr">
      <is>
        <t>10</t>
      </is>
    </nc>
    <odxf>
      <font>
        <sz val="12"/>
        <name val="Times New Roman"/>
        <scheme val="none"/>
      </font>
      <numFmt numFmtId="164" formatCode="00"/>
      <alignment wrapText="1" readingOrder="0"/>
    </odxf>
    <ndxf>
      <font>
        <sz val="13"/>
        <name val="Times New Roman"/>
        <scheme val="none"/>
      </font>
      <numFmt numFmtId="30" formatCode="@"/>
      <alignment wrapText="0" readingOrder="0"/>
    </ndxf>
  </rcc>
  <rcc rId="66" sId="1" odxf="1" dxf="1">
    <oc r="E31" t="inlineStr">
      <is>
        <t>99 0 00 02110</t>
      </is>
    </oc>
    <nc r="E31"/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67" sId="1" odxf="1" dxf="1">
    <oc r="F31" t="inlineStr">
      <is>
        <t>240</t>
      </is>
    </oc>
    <nc r="F31"/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68" sId="1" odxf="1" dxf="1">
    <oc r="A32" t="inlineStr">
      <is>
        <t>Прочая закупка товаров, работ и услуг</t>
      </is>
    </oc>
    <nc r="A32" t="inlineStr">
      <is>
        <t>Муниципальная программа "Безопасность жизнедеятельности населения"</t>
      </is>
    </nc>
    <odxf>
      <font>
        <sz val="12"/>
        <name val="Times New Roman"/>
        <scheme val="none"/>
      </font>
      <fill>
        <patternFill patternType="solid">
          <bgColor theme="8" tint="0.79998168889431442"/>
        </patternFill>
      </fill>
      <alignment horizontal="justify" readingOrder="0"/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horizontal="general" readingOrder="0"/>
    </ndxf>
  </rcc>
  <rfmt sheetId="1" sqref="B32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  <alignment wrapText="0" readingOrder="0"/>
    </dxf>
  </rfmt>
  <rcc rId="69" sId="1" odxf="1" dxf="1">
    <oc r="C32" t="inlineStr">
      <is>
        <t>01</t>
      </is>
    </oc>
    <nc r="C32" t="inlineStr">
      <is>
        <t>03</t>
      </is>
    </nc>
    <odxf>
      <font>
        <sz val="12"/>
        <name val="Times New Roman"/>
        <scheme val="none"/>
      </font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70" sId="1" odxf="1" dxf="1">
    <oc r="D32" t="inlineStr">
      <is>
        <t>13</t>
      </is>
    </oc>
    <nc r="D32" t="inlineStr">
      <is>
        <t>10</t>
      </is>
    </nc>
    <odxf>
      <font>
        <sz val="12"/>
        <name val="Times New Roman"/>
        <scheme val="none"/>
      </font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71" sId="1" odxf="1" dxf="1">
    <oc r="E32" t="inlineStr">
      <is>
        <t>99 0 00 02110</t>
      </is>
    </oc>
    <nc r="E32" t="inlineStr">
      <is>
        <t>08 0 00 00000</t>
      </is>
    </nc>
    <odxf>
      <font>
        <sz val="12"/>
        <name val="Times New Roman"/>
        <scheme val="none"/>
      </font>
      <fill>
        <patternFill patternType="solid">
          <bgColor rgb="FFDAEEF3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72" sId="1" odxf="1" dxf="1">
    <oc r="F32" t="inlineStr">
      <is>
        <t>244</t>
      </is>
    </oc>
    <nc r="F32"/>
    <odxf>
      <font>
        <sz val="12"/>
        <name val="Times New Roman"/>
        <scheme val="none"/>
      </font>
      <fill>
        <patternFill patternType="solid">
          <fgColor indexed="27"/>
          <bgColor theme="8" tint="0.79998168889431442"/>
        </patternFill>
      </fill>
    </odxf>
    <ndxf>
      <font>
        <sz val="13"/>
        <name val="Times New Roman"/>
        <scheme val="none"/>
      </font>
      <fill>
        <patternFill patternType="none">
          <fgColor indexed="64"/>
          <bgColor indexed="65"/>
        </patternFill>
      </fill>
    </ndxf>
  </rcc>
  <rcc rId="73" sId="1" odxf="1" dxf="1">
    <oc r="A33" t="inlineStr">
      <is>
        <t>Иные бюджетные ассигнования</t>
      </is>
    </oc>
    <nc r="A33" t="inlineStr">
      <is>
        <t>Подпрограмма "Защита населения и территории муниципального района "Печора" от чрезвычайных ситуаций"</t>
      </is>
    </nc>
    <odxf>
      <font>
        <sz val="12"/>
        <name val="Times New Roman"/>
        <scheme val="none"/>
      </font>
      <alignment horizontal="justify" readingOrder="0"/>
    </odxf>
    <ndxf>
      <font>
        <sz val="13"/>
        <name val="Times New Roman"/>
        <scheme val="none"/>
      </font>
      <alignment horizontal="general" readingOrder="0"/>
    </ndxf>
  </rcc>
  <rfmt sheetId="1" sqref="B33" start="0" length="0">
    <dxf>
      <font>
        <sz val="13"/>
        <name val="Times New Roman"/>
        <scheme val="none"/>
      </font>
    </dxf>
  </rfmt>
  <rcc rId="74" sId="1" odxf="1" dxf="1">
    <oc r="C33" t="inlineStr">
      <is>
        <t>01</t>
      </is>
    </oc>
    <nc r="C33" t="inlineStr">
      <is>
        <t>03</t>
      </is>
    </nc>
    <odxf>
      <font>
        <sz val="12"/>
        <color indexed="8"/>
        <name val="Times New Roman"/>
        <scheme val="none"/>
      </font>
      <alignment wrapText="1" readingOrder="0"/>
    </odxf>
    <ndxf>
      <font>
        <sz val="13"/>
        <color indexed="8"/>
        <name val="Times New Roman"/>
        <scheme val="none"/>
      </font>
      <alignment wrapText="0" readingOrder="0"/>
    </ndxf>
  </rcc>
  <rcc rId="75" sId="1" odxf="1" dxf="1">
    <oc r="D33" t="inlineStr">
      <is>
        <t>13</t>
      </is>
    </oc>
    <nc r="D33" t="inlineStr">
      <is>
        <t>10</t>
      </is>
    </nc>
    <odxf>
      <font>
        <sz val="12"/>
        <color indexed="8"/>
        <name val="Times New Roman"/>
        <scheme val="none"/>
      </font>
      <alignment wrapText="1" readingOrder="0"/>
    </odxf>
    <ndxf>
      <font>
        <sz val="13"/>
        <color indexed="8"/>
        <name val="Times New Roman"/>
        <scheme val="none"/>
      </font>
      <alignment wrapText="0" readingOrder="0"/>
    </ndxf>
  </rcc>
  <rcc rId="76" sId="1" odxf="1" dxf="1">
    <oc r="E33" t="inlineStr">
      <is>
        <t>99 0 00 02110</t>
      </is>
    </oc>
    <nc r="E33" t="inlineStr">
      <is>
        <t>08 2 00 00000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77" sId="1" odxf="1" dxf="1">
    <oc r="F33" t="inlineStr">
      <is>
        <t>800</t>
      </is>
    </oc>
    <nc r="F33"/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78" sId="1" odxf="1" dxf="1">
    <oc r="A34" t="inlineStr">
      <is>
        <t>Исполнение судебных актов</t>
      </is>
    </oc>
    <nc r="A34" t="inlineStr">
      <is>
        <t>Обустройство и ремонт пожарных водоемов</t>
      </is>
    </nc>
    <odxf>
      <font>
        <sz val="12"/>
        <name val="Times New Roman"/>
        <scheme val="none"/>
      </font>
      <alignment horizontal="justify" readingOrder="0"/>
    </odxf>
    <ndxf>
      <font>
        <sz val="13"/>
        <name val="Times New Roman"/>
        <scheme val="none"/>
      </font>
      <alignment horizontal="general" readingOrder="0"/>
    </ndxf>
  </rcc>
  <rfmt sheetId="1" sqref="B34" start="0" length="0">
    <dxf>
      <font>
        <sz val="13"/>
        <name val="Times New Roman"/>
        <scheme val="none"/>
      </font>
    </dxf>
  </rfmt>
  <rcc rId="79" sId="1" odxf="1" dxf="1">
    <oc r="C34" t="inlineStr">
      <is>
        <t>01</t>
      </is>
    </oc>
    <nc r="C34" t="inlineStr">
      <is>
        <t>03</t>
      </is>
    </nc>
    <odxf>
      <font>
        <sz val="12"/>
        <color indexed="8"/>
        <name val="Times New Roman"/>
        <scheme val="none"/>
      </font>
      <alignment wrapText="1" readingOrder="0"/>
    </odxf>
    <ndxf>
      <font>
        <sz val="13"/>
        <color indexed="8"/>
        <name val="Times New Roman"/>
        <scheme val="none"/>
      </font>
      <alignment wrapText="0" readingOrder="0"/>
    </ndxf>
  </rcc>
  <rcc rId="80" sId="1" odxf="1" dxf="1">
    <oc r="D34" t="inlineStr">
      <is>
        <t>13</t>
      </is>
    </oc>
    <nc r="D34" t="inlineStr">
      <is>
        <t>10</t>
      </is>
    </nc>
    <odxf>
      <font>
        <sz val="12"/>
        <color indexed="8"/>
        <name val="Times New Roman"/>
        <scheme val="none"/>
      </font>
      <alignment wrapText="1" readingOrder="0"/>
    </odxf>
    <ndxf>
      <font>
        <sz val="13"/>
        <color indexed="8"/>
        <name val="Times New Roman"/>
        <scheme val="none"/>
      </font>
      <alignment wrapText="0" readingOrder="0"/>
    </ndxf>
  </rcc>
  <rcc rId="81" sId="1" odxf="1" dxf="1">
    <oc r="E34" t="inlineStr">
      <is>
        <t>99 0 00 02110</t>
      </is>
    </oc>
    <nc r="E34" t="inlineStr">
      <is>
        <t>08 2 12 00000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82" sId="1" odxf="1" dxf="1">
    <oc r="F34" t="inlineStr">
      <is>
        <t>830</t>
      </is>
    </oc>
    <nc r="F34"/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83" sId="1" odxf="1" dxf="1">
    <oc r="A35" t="inlineStr">
      <is>
        <t>Исполнение судебных актов Российской Федерации и мировых соглашений по возмещению причиненного вреда</t>
      </is>
    </oc>
    <nc r="A35" t="inlineStr">
      <is>
        <t>Софинансирования в полном объеме расходных обязательств органов местного самоуправления в Республике Коми на обеспечение первичных мер пожарной безопасности (обустройство и (или) ремонт пожарных водоемов)</t>
      </is>
    </nc>
    <odxf>
      <font>
        <sz val="12"/>
        <name val="Times New Roman"/>
        <scheme val="none"/>
      </font>
      <fill>
        <patternFill patternType="solid">
          <bgColor rgb="FFDAEEF3"/>
        </patternFill>
      </fill>
      <alignment horizontal="justify" readingOrder="0"/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horizontal="general" readingOrder="0"/>
    </ndxf>
  </rcc>
  <rfmt sheetId="1" sqref="B35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84" sId="1" odxf="1" dxf="1">
    <oc r="C35" t="inlineStr">
      <is>
        <t>01</t>
      </is>
    </oc>
    <nc r="C35" t="inlineStr">
      <is>
        <t>03</t>
      </is>
    </nc>
    <odxf>
      <font>
        <sz val="12"/>
        <color indexed="8"/>
        <name val="Times New Roman"/>
        <scheme val="none"/>
      </font>
      <fill>
        <patternFill patternType="solid">
          <bgColor rgb="FFDAEEF3"/>
        </patternFill>
      </fill>
      <alignment wrapText="1" readingOrder="0"/>
    </odxf>
    <ndxf>
      <font>
        <sz val="13"/>
        <color indexed="8"/>
        <name val="Times New Roman"/>
        <scheme val="none"/>
      </font>
      <fill>
        <patternFill patternType="none">
          <bgColor indexed="65"/>
        </patternFill>
      </fill>
      <alignment wrapText="0" readingOrder="0"/>
    </ndxf>
  </rcc>
  <rcc rId="85" sId="1" odxf="1" dxf="1">
    <oc r="D35" t="inlineStr">
      <is>
        <t>13</t>
      </is>
    </oc>
    <nc r="D35" t="inlineStr">
      <is>
        <t>10</t>
      </is>
    </nc>
    <odxf>
      <font>
        <sz val="12"/>
        <color indexed="8"/>
        <name val="Times New Roman"/>
        <scheme val="none"/>
      </font>
      <fill>
        <patternFill patternType="solid">
          <bgColor rgb="FFDAEEF3"/>
        </patternFill>
      </fill>
      <alignment wrapText="1" readingOrder="0"/>
    </odxf>
    <ndxf>
      <font>
        <sz val="13"/>
        <color indexed="8"/>
        <name val="Times New Roman"/>
        <scheme val="none"/>
      </font>
      <fill>
        <patternFill patternType="none">
          <bgColor indexed="65"/>
        </patternFill>
      </fill>
      <alignment wrapText="0" readingOrder="0"/>
    </ndxf>
  </rcc>
  <rcc rId="86" sId="1" odxf="1" dxf="1">
    <oc r="E35" t="inlineStr">
      <is>
        <t>99 0 00 02110</t>
      </is>
    </oc>
    <nc r="E35" t="inlineStr">
      <is>
        <t>08 2 12 74100</t>
      </is>
    </nc>
    <odxf>
      <font>
        <sz val="12"/>
        <name val="Times New Roman"/>
        <scheme val="none"/>
      </font>
      <fill>
        <patternFill patternType="solid">
          <bgColor rgb="FFDAEEF3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87" sId="1" odxf="1" dxf="1">
    <oc r="F35" t="inlineStr">
      <is>
        <t>831</t>
      </is>
    </oc>
    <nc r="F35"/>
    <odxf>
      <font>
        <sz val="12"/>
        <name val="Times New Roman"/>
        <scheme val="none"/>
      </font>
      <fill>
        <patternFill patternType="solid">
          <bgColor rgb="FFDAEEF3"/>
        </patternFill>
      </fill>
      <alignment wrapText="1" readingOrder="0"/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wrapText="0" readingOrder="0"/>
    </ndxf>
  </rcc>
  <rcc rId="88" sId="1" odxf="1" dxf="1">
    <oc r="A36" t="inlineStr">
      <is>
        <t>Уплата налогов, сборов и иных платежей</t>
      </is>
    </oc>
    <nc r="A36" t="inlineStr">
      <is>
        <t>Закупка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B36" start="0" length="0">
    <dxf>
      <font>
        <sz val="13"/>
        <name val="Times New Roman"/>
        <scheme val="none"/>
      </font>
    </dxf>
  </rfmt>
  <rcc rId="89" sId="1" odxf="1" dxf="1">
    <oc r="C36" t="inlineStr">
      <is>
        <t>01</t>
      </is>
    </oc>
    <nc r="C36" t="inlineStr">
      <is>
        <t>03</t>
      </is>
    </nc>
    <odxf>
      <font>
        <sz val="12"/>
        <color indexed="8"/>
        <name val="Times New Roman"/>
        <scheme val="none"/>
      </font>
      <alignment wrapText="1" readingOrder="0"/>
    </odxf>
    <ndxf>
      <font>
        <sz val="13"/>
        <color indexed="8"/>
        <name val="Times New Roman"/>
        <scheme val="none"/>
      </font>
      <alignment wrapText="0" readingOrder="0"/>
    </ndxf>
  </rcc>
  <rcc rId="90" sId="1" odxf="1" dxf="1">
    <oc r="D36" t="inlineStr">
      <is>
        <t>13</t>
      </is>
    </oc>
    <nc r="D36" t="inlineStr">
      <is>
        <t>10</t>
      </is>
    </nc>
    <odxf>
      <font>
        <sz val="12"/>
        <color indexed="8"/>
        <name val="Times New Roman"/>
        <scheme val="none"/>
      </font>
      <alignment wrapText="1" readingOrder="0"/>
    </odxf>
    <ndxf>
      <font>
        <sz val="13"/>
        <color indexed="8"/>
        <name val="Times New Roman"/>
        <scheme val="none"/>
      </font>
      <alignment wrapText="0" readingOrder="0"/>
    </ndxf>
  </rcc>
  <rcc rId="91" sId="1" odxf="1" dxf="1">
    <oc r="E36" t="inlineStr">
      <is>
        <t>99 0 00 02110</t>
      </is>
    </oc>
    <nc r="E36" t="inlineStr">
      <is>
        <t>08 2 12 74100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92" sId="1" odxf="1" dxf="1">
    <oc r="F36" t="inlineStr">
      <is>
        <t>850</t>
      </is>
    </oc>
    <nc r="F36" t="inlineStr">
      <is>
        <t xml:space="preserve">200 </t>
      </is>
    </nc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93" sId="1" odxf="1" dxf="1">
    <oc r="A37" t="inlineStr">
      <is>
        <t>Уплата иных платежей</t>
      </is>
    </oc>
    <nc r="A37" t="inlineStr">
      <is>
        <t>Иные закупки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fill>
        <patternFill patternType="solid">
          <bgColor rgb="FFDAEEF3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B37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94" sId="1" odxf="1" dxf="1">
    <oc r="C37" t="inlineStr">
      <is>
        <t>01</t>
      </is>
    </oc>
    <nc r="C37" t="inlineStr">
      <is>
        <t>03</t>
      </is>
    </nc>
    <odxf>
      <font>
        <sz val="12"/>
        <color indexed="8"/>
        <name val="Times New Roman"/>
        <scheme val="none"/>
      </font>
      <fill>
        <patternFill patternType="solid">
          <bgColor theme="8" tint="0.79998168889431442"/>
        </patternFill>
      </fill>
      <alignment wrapText="1" readingOrder="0"/>
    </odxf>
    <ndxf>
      <font>
        <sz val="13"/>
        <color indexed="8"/>
        <name val="Times New Roman"/>
        <scheme val="none"/>
      </font>
      <fill>
        <patternFill patternType="none">
          <bgColor indexed="65"/>
        </patternFill>
      </fill>
      <alignment wrapText="0" readingOrder="0"/>
    </ndxf>
  </rcc>
  <rcc rId="95" sId="1" odxf="1" dxf="1">
    <oc r="D37" t="inlineStr">
      <is>
        <t>13</t>
      </is>
    </oc>
    <nc r="D37" t="inlineStr">
      <is>
        <t>10</t>
      </is>
    </nc>
    <odxf>
      <font>
        <sz val="12"/>
        <color indexed="8"/>
        <name val="Times New Roman"/>
        <scheme val="none"/>
      </font>
      <fill>
        <patternFill patternType="solid">
          <bgColor theme="8" tint="0.79998168889431442"/>
        </patternFill>
      </fill>
      <alignment wrapText="1" readingOrder="0"/>
    </odxf>
    <ndxf>
      <font>
        <sz val="13"/>
        <color indexed="8"/>
        <name val="Times New Roman"/>
        <scheme val="none"/>
      </font>
      <fill>
        <patternFill patternType="none">
          <bgColor indexed="65"/>
        </patternFill>
      </fill>
      <alignment wrapText="0" readingOrder="0"/>
    </ndxf>
  </rcc>
  <rcc rId="96" sId="1" odxf="1" dxf="1">
    <oc r="E37" t="inlineStr">
      <is>
        <t>99 0 00 02110</t>
      </is>
    </oc>
    <nc r="E37" t="inlineStr">
      <is>
        <t>08 2 12 74100</t>
      </is>
    </nc>
    <odxf>
      <font>
        <sz val="12"/>
        <name val="Times New Roman"/>
        <scheme val="none"/>
      </font>
      <fill>
        <patternFill patternType="solid">
          <bgColor rgb="FFDAEEF3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97" sId="1" odxf="1" dxf="1">
    <oc r="F37" t="inlineStr">
      <is>
        <t>853</t>
      </is>
    </oc>
    <nc r="F37" t="inlineStr">
      <is>
        <t>240</t>
      </is>
    </nc>
    <odxf>
      <font>
        <sz val="12"/>
        <name val="Times New Roman"/>
        <scheme val="none"/>
      </font>
      <fill>
        <patternFill patternType="solid">
          <bgColor theme="8" tint="0.79998168889431442"/>
        </patternFill>
      </fill>
      <alignment wrapText="1" readingOrder="0"/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wrapText="0" readingOrder="0"/>
    </ndxf>
  </rcc>
  <rcc rId="98" sId="1" odxf="1" dxf="1">
    <oc r="A38" t="inlineStr">
      <is>
        <t>НАЦИОНАЛЬНАЯ БЕЗОПАСНОСТЬ И ПРАВООХРАНИТЕЛЬНАЯ ДЕЯТЕЛЬНОСТЬ</t>
      </is>
    </oc>
    <nc r="A38" t="inlineStr">
      <is>
        <t>Прочая закупка товаров, работ и услуг</t>
      </is>
    </nc>
    <odxf>
      <font>
        <b/>
        <sz val="12"/>
        <name val="Times New Roman"/>
        <scheme val="none"/>
      </font>
      <fill>
        <patternFill>
          <bgColor theme="0"/>
        </patternFill>
      </fill>
      <alignment horizontal="left" vertical="center" readingOrder="0"/>
    </odxf>
    <ndxf>
      <font>
        <b val="0"/>
        <sz val="13"/>
        <name val="Times New Roman"/>
        <scheme val="none"/>
      </font>
      <fill>
        <patternFill>
          <bgColor rgb="FFDAEEF3"/>
        </patternFill>
      </fill>
      <alignment horizontal="justify" vertical="top" readingOrder="0"/>
    </ndxf>
  </rcc>
  <rfmt sheetId="1" sqref="B38" start="0" length="0">
    <dxf>
      <font>
        <b val="0"/>
        <sz val="13"/>
        <name val="Times New Roman"/>
        <scheme val="none"/>
      </font>
      <fill>
        <patternFill>
          <bgColor rgb="FFDAEEF3"/>
        </patternFill>
      </fill>
    </dxf>
  </rfmt>
  <rfmt sheetId="1" sqref="C38" start="0" length="0">
    <dxf>
      <font>
        <b val="0"/>
        <sz val="13"/>
        <name val="Times New Roman"/>
        <scheme val="none"/>
      </font>
      <fill>
        <patternFill>
          <bgColor rgb="FFDAEEF3"/>
        </patternFill>
      </fill>
    </dxf>
  </rfmt>
  <rcc rId="99" sId="1" odxf="1" dxf="1">
    <oc r="D38" t="inlineStr">
      <is>
        <t>00</t>
      </is>
    </oc>
    <nc r="D38" t="inlineStr">
      <is>
        <t>10</t>
      </is>
    </nc>
    <odxf>
      <font>
        <b/>
        <sz val="12"/>
        <name val="Times New Roman"/>
        <scheme val="none"/>
      </font>
      <fill>
        <patternFill>
          <bgColor theme="0"/>
        </patternFill>
      </fill>
    </odxf>
    <ndxf>
      <font>
        <b val="0"/>
        <sz val="13"/>
        <name val="Times New Roman"/>
        <scheme val="none"/>
      </font>
      <fill>
        <patternFill>
          <bgColor rgb="FFDAEEF3"/>
        </patternFill>
      </fill>
    </ndxf>
  </rcc>
  <rcc rId="100" sId="1" odxf="1" dxf="1">
    <nc r="E38" t="inlineStr">
      <is>
        <t>08 2 12 74100</t>
      </is>
    </nc>
    <odxf>
      <font>
        <b/>
        <sz val="12"/>
        <name val="Times New Roman"/>
        <scheme val="none"/>
      </font>
      <fill>
        <patternFill>
          <bgColor theme="0"/>
        </patternFill>
      </fill>
    </odxf>
    <ndxf>
      <font>
        <b val="0"/>
        <sz val="13"/>
        <name val="Times New Roman"/>
        <scheme val="none"/>
      </font>
      <fill>
        <patternFill>
          <bgColor rgb="FFDAEEF3"/>
        </patternFill>
      </fill>
    </ndxf>
  </rcc>
  <rcc rId="101" sId="1" odxf="1" dxf="1">
    <nc r="F38" t="inlineStr">
      <is>
        <t>244</t>
      </is>
    </nc>
    <odxf>
      <font>
        <b/>
        <sz val="12"/>
        <name val="Times New Roman"/>
        <scheme val="none"/>
      </font>
      <fill>
        <patternFill>
          <bgColor theme="0"/>
        </patternFill>
      </fill>
    </odxf>
    <ndxf>
      <font>
        <b val="0"/>
        <sz val="13"/>
        <name val="Times New Roman"/>
        <scheme val="none"/>
      </font>
      <fill>
        <patternFill>
          <bgColor rgb="FFDAEEF3"/>
        </patternFill>
      </fill>
    </ndxf>
  </rcc>
  <rcc rId="102" sId="1" odxf="1" dxf="1">
    <oc r="A39" t="inlineStr">
      <is>
        <t>Защита населения и территории от чрезвычайных ситуаций природного и техногенного характера, пожарная безопасность</t>
      </is>
    </oc>
    <nc r="A39" t="inlineStr">
      <is>
        <t>Непрограммные направления деятельности</t>
      </is>
    </nc>
    <odxf>
      <font>
        <sz val="12"/>
        <name val="Times New Roman"/>
        <scheme val="none"/>
      </font>
      <numFmt numFmtId="0" formatCode="General"/>
      <alignment horizontal="general" vertical="top" readingOrder="0"/>
    </odxf>
    <ndxf>
      <font>
        <sz val="13"/>
        <name val="Times New Roman"/>
        <scheme val="none"/>
      </font>
      <numFmt numFmtId="30" formatCode="@"/>
      <alignment horizontal="left" vertical="center" readingOrder="0"/>
    </ndxf>
  </rcc>
  <rfmt sheetId="1" sqref="B39" start="0" length="0">
    <dxf>
      <font>
        <sz val="13"/>
        <name val="Times New Roman"/>
        <scheme val="none"/>
      </font>
    </dxf>
  </rfmt>
  <rfmt sheetId="1" sqref="C39" start="0" length="0">
    <dxf>
      <font>
        <sz val="13"/>
        <name val="Times New Roman"/>
        <scheme val="none"/>
      </font>
    </dxf>
  </rfmt>
  <rfmt sheetId="1" sqref="D39" start="0" length="0">
    <dxf>
      <font>
        <sz val="13"/>
        <color indexed="8"/>
        <name val="Times New Roman"/>
        <scheme val="none"/>
      </font>
      <alignment wrapText="1" readingOrder="0"/>
    </dxf>
  </rfmt>
  <rcc rId="103" sId="1" odxf="1" dxf="1">
    <nc r="E39" t="inlineStr">
      <is>
        <t>99 0 00 00000</t>
      </is>
    </nc>
    <odxf>
      <font>
        <sz val="12"/>
        <name val="Times New Roman"/>
        <scheme val="none"/>
      </font>
      <alignment wrapText="0" readingOrder="0"/>
    </odxf>
    <ndxf>
      <font>
        <sz val="13"/>
        <name val="Times New Roman"/>
        <scheme val="none"/>
      </font>
      <alignment wrapText="1" readingOrder="0"/>
    </ndxf>
  </rcc>
  <rfmt sheetId="1" sqref="F39" start="0" length="0">
    <dxf>
      <font>
        <sz val="13"/>
        <name val="Times New Roman"/>
        <scheme val="none"/>
      </font>
      <alignment wrapText="1" readingOrder="0"/>
    </dxf>
  </rfmt>
  <rcc rId="104" sId="1" odxf="1" dxf="1">
    <oc r="A40" t="inlineStr">
      <is>
        <t>Непрограммные направления деятельности</t>
      </is>
    </oc>
    <nc r="A40" t="inlineStr">
      <is>
        <t>Обеспечение первичных мер пожарной безопасности в границах населенных пунктов поселения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color indexed="8"/>
        <name val="Times New Roman"/>
        <scheme val="none"/>
      </font>
      <fill>
        <patternFill patternType="solid">
          <bgColor theme="0"/>
        </patternFill>
      </fill>
    </ndxf>
  </rcc>
  <rfmt sheetId="1" sqref="B40" start="0" length="0">
    <dxf>
      <font>
        <sz val="13"/>
        <name val="Times New Roman"/>
        <scheme val="none"/>
      </font>
      <fill>
        <patternFill patternType="solid">
          <fgColor indexed="27"/>
          <bgColor theme="0"/>
        </patternFill>
      </fill>
    </dxf>
  </rfmt>
  <rfmt sheetId="1" sqref="C40" start="0" length="0">
    <dxf>
      <font>
        <sz val="13"/>
        <name val="Times New Roman"/>
        <scheme val="none"/>
      </font>
      <fill>
        <patternFill patternType="solid">
          <fgColor indexed="27"/>
          <bgColor theme="0"/>
        </patternFill>
      </fill>
    </dxf>
  </rfmt>
  <rfmt sheetId="1" sqref="D40" start="0" length="0">
    <dxf>
      <font>
        <sz val="13"/>
        <color indexed="8"/>
        <name val="Times New Roman"/>
        <scheme val="none"/>
      </font>
      <fill>
        <patternFill patternType="solid">
          <fgColor indexed="27"/>
          <bgColor theme="0"/>
        </patternFill>
      </fill>
      <alignment wrapText="0" readingOrder="0"/>
    </dxf>
  </rfmt>
  <rcc rId="105" sId="1" odxf="1" dxf="1">
    <oc r="E40" t="inlineStr">
      <is>
        <t>99 0 00 00000</t>
      </is>
    </oc>
    <nc r="E40" t="inlineStr">
      <is>
        <t>99 0 00 15310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F40" start="0" length="0">
    <dxf>
      <font>
        <sz val="13"/>
        <name val="Times New Roman"/>
        <scheme val="none"/>
      </font>
      <fill>
        <patternFill patternType="solid">
          <fgColor indexed="27"/>
          <bgColor theme="0"/>
        </patternFill>
      </fill>
      <alignment wrapText="0" readingOrder="0"/>
    </dxf>
  </rfmt>
  <rcc rId="106" sId="1" odxf="1" dxf="1">
    <oc r="A41" t="inlineStr">
      <is>
        <t>Обеспечение первичных мер пожарной безопасности в границах населенных пунктов поселения</t>
      </is>
    </oc>
    <nc r="A41" t="inlineStr">
      <is>
        <t>Закупка товаров, работ и услуг для обеспечения государственных (муниципальных) нужд</t>
      </is>
    </nc>
    <odxf>
      <font>
        <sz val="12"/>
        <color indexed="8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left" vertical="center" readingOrder="0"/>
    </odxf>
    <ndxf>
      <font>
        <sz val="13"/>
        <color indexed="8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justify" vertical="top" readingOrder="0"/>
    </ndxf>
  </rcc>
  <rcc rId="107" sId="1" odxf="1" dxf="1" numFmtId="30">
    <oc r="B41" t="inlineStr">
      <is>
        <t>920</t>
      </is>
    </oc>
    <nc r="B41">
      <v>920</v>
    </nc>
    <odxf>
      <font>
        <sz val="12"/>
        <name val="Times New Roman"/>
        <scheme val="none"/>
      </font>
      <fill>
        <patternFill>
          <fgColor indexed="27"/>
        </patternFill>
      </fill>
    </odxf>
    <ndxf>
      <font>
        <sz val="13"/>
        <name val="Times New Roman"/>
        <scheme val="none"/>
      </font>
      <fill>
        <patternFill>
          <fgColor indexed="64"/>
        </patternFill>
      </fill>
    </ndxf>
  </rcc>
  <rfmt sheetId="1" sqref="C41" start="0" length="0">
    <dxf>
      <font>
        <sz val="13"/>
        <name val="Times New Roman"/>
        <scheme val="none"/>
      </font>
    </dxf>
  </rfmt>
  <rfmt sheetId="1" sqref="D41" start="0" length="0">
    <dxf>
      <font>
        <sz val="13"/>
        <name val="Times New Roman"/>
        <scheme val="none"/>
      </font>
    </dxf>
  </rfmt>
  <rfmt sheetId="1" sqref="E41" start="0" length="0">
    <dxf>
      <font>
        <sz val="13"/>
        <name val="Times New Roman"/>
        <scheme val="none"/>
      </font>
    </dxf>
  </rfmt>
  <rcc rId="108" sId="1" odxf="1" dxf="1">
    <nc r="F41" t="inlineStr">
      <is>
        <t>200</t>
      </is>
    </nc>
    <odxf>
      <font>
        <sz val="12"/>
        <name val="Times New Roman"/>
        <scheme val="none"/>
      </font>
      <fill>
        <patternFill>
          <fgColor indexed="27"/>
        </patternFill>
      </fill>
    </odxf>
    <ndxf>
      <font>
        <sz val="13"/>
        <name val="Times New Roman"/>
        <scheme val="none"/>
      </font>
      <fill>
        <patternFill>
          <fgColor indexed="64"/>
        </patternFill>
      </fill>
    </ndxf>
  </rcc>
  <rcc rId="109" sId="1" odxf="1" dxf="1">
    <oc r="A42" t="inlineStr">
      <is>
        <t>Закупка товаров, работ и услуг для обеспечения государственных (муниципальных) нужд</t>
      </is>
    </oc>
    <nc r="A42" t="inlineStr">
      <is>
        <t>Иные закупки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B42" start="0" length="0">
    <dxf>
      <font>
        <sz val="13"/>
        <name val="Times New Roman"/>
        <scheme val="none"/>
      </font>
    </dxf>
  </rfmt>
  <rfmt sheetId="1" sqref="C42" start="0" length="0">
    <dxf>
      <font>
        <sz val="13"/>
        <name val="Times New Roman"/>
        <scheme val="none"/>
      </font>
    </dxf>
  </rfmt>
  <rfmt sheetId="1" sqref="D42" start="0" length="0">
    <dxf>
      <font>
        <sz val="13"/>
        <name val="Times New Roman"/>
        <scheme val="none"/>
      </font>
    </dxf>
  </rfmt>
  <rfmt sheetId="1" sqref="E42" start="0" length="0">
    <dxf>
      <font>
        <sz val="13"/>
        <name val="Times New Roman"/>
        <scheme val="none"/>
      </font>
    </dxf>
  </rfmt>
  <rcc rId="110" sId="1" odxf="1" dxf="1">
    <oc r="F42" t="inlineStr">
      <is>
        <t>200</t>
      </is>
    </oc>
    <nc r="F42" t="inlineStr">
      <is>
        <t>240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111" sId="1" odxf="1" dxf="1">
    <oc r="A43" t="inlineStr">
      <is>
        <t>Иные закупки товаров, работ и услуг для обеспечения государственных (муниципальных) нужд</t>
      </is>
    </oc>
    <nc r="A43" t="inlineStr">
      <is>
        <t>Прочая закупка товаров, работ и услуг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rgb="FFDAEEF3"/>
        </patternFill>
      </fill>
    </ndxf>
  </rcc>
  <rcc rId="112" sId="1" odxf="1" dxf="1" numFmtId="30">
    <oc r="B43">
      <v>920</v>
    </oc>
    <nc r="B43" t="inlineStr">
      <is>
        <t>920</t>
      </is>
    </nc>
    <odxf>
      <font>
        <sz val="12"/>
        <name val="Times New Roman"/>
        <scheme val="none"/>
      </font>
      <fill>
        <patternFill>
          <fgColor indexed="64"/>
          <bgColor theme="0"/>
        </patternFill>
      </fill>
    </odxf>
    <ndxf>
      <font>
        <sz val="13"/>
        <name val="Times New Roman"/>
        <scheme val="none"/>
      </font>
      <fill>
        <patternFill>
          <fgColor indexed="27"/>
          <bgColor theme="8" tint="0.79998168889431442"/>
        </patternFill>
      </fill>
    </ndxf>
  </rcc>
  <rfmt sheetId="1" sqref="C43" start="0" length="0">
    <dxf>
      <font>
        <sz val="13"/>
        <name val="Times New Roman"/>
        <scheme val="none"/>
      </font>
      <fill>
        <patternFill>
          <bgColor theme="8" tint="0.79998168889431442"/>
        </patternFill>
      </fill>
    </dxf>
  </rfmt>
  <rfmt sheetId="1" sqref="D43" start="0" length="0">
    <dxf>
      <font>
        <sz val="13"/>
        <name val="Times New Roman"/>
        <scheme val="none"/>
      </font>
      <fill>
        <patternFill>
          <bgColor theme="8" tint="0.79998168889431442"/>
        </patternFill>
      </fill>
    </dxf>
  </rfmt>
  <rfmt sheetId="1" sqref="E43" start="0" length="0">
    <dxf>
      <font>
        <sz val="13"/>
        <name val="Times New Roman"/>
        <scheme val="none"/>
      </font>
      <fill>
        <patternFill patternType="solid">
          <fgColor indexed="27"/>
          <bgColor theme="8" tint="0.79998168889431442"/>
        </patternFill>
      </fill>
      <alignment wrapText="0" readingOrder="0"/>
    </dxf>
  </rfmt>
  <rcc rId="113" sId="1" odxf="1" dxf="1">
    <oc r="F43" t="inlineStr">
      <is>
        <t>240</t>
      </is>
    </oc>
    <nc r="F43" t="inlineStr">
      <is>
        <t>244</t>
      </is>
    </nc>
    <odxf>
      <font>
        <sz val="12"/>
        <name val="Times New Roman"/>
        <scheme val="none"/>
      </font>
      <fill>
        <patternFill>
          <fgColor indexed="64"/>
          <bgColor theme="0"/>
        </patternFill>
      </fill>
    </odxf>
    <ndxf>
      <font>
        <sz val="13"/>
        <name val="Times New Roman"/>
        <scheme val="none"/>
      </font>
      <fill>
        <patternFill>
          <fgColor indexed="27"/>
          <bgColor theme="8" tint="0.79998168889431442"/>
        </patternFill>
      </fill>
    </ndxf>
  </rcc>
  <rcc rId="114" sId="1" odxf="1" dxf="1">
    <oc r="A44" t="inlineStr">
      <is>
        <t>Прочая закупка товаров, работ и услуг</t>
      </is>
    </oc>
    <nc r="A44" t="inlineStr">
      <is>
        <t>Опашка минерализованных полос</t>
      </is>
    </nc>
    <odxf>
      <font>
        <sz val="12"/>
        <name val="Times New Roman"/>
        <scheme val="none"/>
      </font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115" sId="1" odxf="1" dxf="1" numFmtId="30">
    <oc r="B44" t="inlineStr">
      <is>
        <t>920</t>
      </is>
    </oc>
    <nc r="B44">
      <v>920</v>
    </nc>
    <odxf>
      <font>
        <sz val="12"/>
        <name val="Times New Roman"/>
        <scheme val="none"/>
      </font>
      <fill>
        <patternFill>
          <fgColor indexed="27"/>
          <bgColor theme="8" tint="0.79998168889431442"/>
        </patternFill>
      </fill>
    </odxf>
    <ndxf>
      <font>
        <sz val="13"/>
        <name val="Times New Roman"/>
        <scheme val="none"/>
      </font>
      <fill>
        <patternFill>
          <fgColor indexed="64"/>
          <bgColor theme="0"/>
        </patternFill>
      </fill>
    </ndxf>
  </rcc>
  <rfmt sheetId="1" sqref="C44" start="0" length="0">
    <dxf>
      <font>
        <sz val="13"/>
        <name val="Times New Roman"/>
        <scheme val="none"/>
      </font>
      <fill>
        <patternFill>
          <bgColor theme="0"/>
        </patternFill>
      </fill>
    </dxf>
  </rfmt>
  <rfmt sheetId="1" sqref="D44" start="0" length="0">
    <dxf>
      <font>
        <sz val="13"/>
        <name val="Times New Roman"/>
        <scheme val="none"/>
      </font>
      <fill>
        <patternFill>
          <bgColor theme="0"/>
        </patternFill>
      </fill>
    </dxf>
  </rfmt>
  <rcc rId="116" sId="1" odxf="1" dxf="1">
    <oc r="E44" t="inlineStr">
      <is>
        <t>99 0 00 15310</t>
      </is>
    </oc>
    <nc r="E44" t="inlineStr">
      <is>
        <t>99 0 00 15360</t>
      </is>
    </nc>
    <odxf>
      <font>
        <sz val="12"/>
        <name val="Times New Roman"/>
        <scheme val="none"/>
      </font>
      <fill>
        <patternFill patternType="solid">
          <fgColor indexed="27"/>
          <bgColor theme="8" tint="0.79998168889431442"/>
        </patternFill>
      </fill>
      <alignment wrapText="0" readingOrder="0"/>
    </odxf>
    <ndxf>
      <font>
        <sz val="13"/>
        <name val="Times New Roman"/>
        <scheme val="none"/>
      </font>
      <fill>
        <patternFill patternType="none">
          <fgColor indexed="64"/>
          <bgColor indexed="65"/>
        </patternFill>
      </fill>
      <alignment wrapText="1" readingOrder="0"/>
    </ndxf>
  </rcc>
  <rcc rId="117" sId="1" odxf="1" dxf="1">
    <oc r="F44" t="inlineStr">
      <is>
        <t>244</t>
      </is>
    </oc>
    <nc r="F44"/>
    <odxf>
      <font>
        <sz val="12"/>
        <name val="Times New Roman"/>
        <scheme val="none"/>
      </font>
      <fill>
        <patternFill>
          <fgColor indexed="27"/>
          <bgColor theme="8" tint="0.79998168889431442"/>
        </patternFill>
      </fill>
    </odxf>
    <ndxf>
      <font>
        <sz val="13"/>
        <name val="Times New Roman"/>
        <scheme val="none"/>
      </font>
      <fill>
        <patternFill>
          <fgColor indexed="64"/>
          <bgColor theme="0"/>
        </patternFill>
      </fill>
    </ndxf>
  </rcc>
  <rcc rId="118" sId="1" odxf="1" dxf="1">
    <oc r="A45" t="inlineStr">
      <is>
        <t>Предупреждение и ликвидация последствий чрезвычайных ситуаций и стихийных бедствий природного и техногенного характера</t>
      </is>
    </oc>
    <nc r="A45" t="inlineStr">
      <is>
        <t>Закупка товаров, работ и услуг для обеспечения государственных (муниципальных) нужд</t>
      </is>
    </nc>
    <odxf>
      <font>
        <sz val="12"/>
        <color indexed="8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left" vertical="center" readingOrder="0"/>
    </odxf>
    <ndxf>
      <font>
        <sz val="13"/>
        <color indexed="8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justify" vertical="top" readingOrder="0"/>
    </ndxf>
  </rcc>
  <rcc rId="119" sId="1" odxf="1" dxf="1" numFmtId="30">
    <oc r="B45" t="inlineStr">
      <is>
        <t>920</t>
      </is>
    </oc>
    <nc r="B45">
      <v>920</v>
    </nc>
    <odxf>
      <font>
        <sz val="12"/>
        <name val="Times New Roman"/>
        <scheme val="none"/>
      </font>
      <fill>
        <patternFill>
          <fgColor indexed="27"/>
        </patternFill>
      </fill>
    </odxf>
    <ndxf>
      <font>
        <sz val="13"/>
        <name val="Times New Roman"/>
        <scheme val="none"/>
      </font>
      <fill>
        <patternFill>
          <fgColor indexed="64"/>
        </patternFill>
      </fill>
    </ndxf>
  </rcc>
  <rfmt sheetId="1" sqref="C45" start="0" length="0">
    <dxf>
      <font>
        <sz val="13"/>
        <name val="Times New Roman"/>
        <scheme val="none"/>
      </font>
    </dxf>
  </rfmt>
  <rfmt sheetId="1" sqref="D45" start="0" length="0">
    <dxf>
      <font>
        <sz val="13"/>
        <name val="Times New Roman"/>
        <scheme val="none"/>
      </font>
    </dxf>
  </rfmt>
  <rcc rId="120" sId="1" odxf="1" dxf="1">
    <oc r="E45" t="inlineStr">
      <is>
        <t>99 0 00 17110</t>
      </is>
    </oc>
    <nc r="E45" t="inlineStr">
      <is>
        <t>99 0 00 15360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121" sId="1" odxf="1" dxf="1">
    <nc r="F45" t="inlineStr">
      <is>
        <t>200</t>
      </is>
    </nc>
    <odxf>
      <font>
        <sz val="12"/>
        <name val="Times New Roman"/>
        <scheme val="none"/>
      </font>
      <fill>
        <patternFill>
          <fgColor indexed="27"/>
        </patternFill>
      </fill>
    </odxf>
    <ndxf>
      <font>
        <sz val="13"/>
        <name val="Times New Roman"/>
        <scheme val="none"/>
      </font>
      <fill>
        <patternFill>
          <fgColor indexed="64"/>
        </patternFill>
      </fill>
    </ndxf>
  </rcc>
  <rcc rId="122" sId="1" odxf="1" dxf="1">
    <oc r="A46" t="inlineStr">
      <is>
        <t>Закупка товаров, работ и услуг для обеспечения государственных (муниципальных) нужд</t>
      </is>
    </oc>
    <nc r="A46" t="inlineStr">
      <is>
        <t>Иные закупки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B46" start="0" length="0">
    <dxf>
      <font>
        <sz val="13"/>
        <name val="Times New Roman"/>
        <scheme val="none"/>
      </font>
    </dxf>
  </rfmt>
  <rfmt sheetId="1" sqref="C46" start="0" length="0">
    <dxf>
      <font>
        <sz val="13"/>
        <name val="Times New Roman"/>
        <scheme val="none"/>
      </font>
    </dxf>
  </rfmt>
  <rfmt sheetId="1" sqref="D46" start="0" length="0">
    <dxf>
      <font>
        <sz val="13"/>
        <name val="Times New Roman"/>
        <scheme val="none"/>
      </font>
    </dxf>
  </rfmt>
  <rcc rId="123" sId="1" odxf="1" dxf="1">
    <oc r="E46" t="inlineStr">
      <is>
        <t>99 0 00 17110</t>
      </is>
    </oc>
    <nc r="E46" t="inlineStr">
      <is>
        <t>99 0 00 15360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124" sId="1" odxf="1" dxf="1">
    <oc r="F46" t="inlineStr">
      <is>
        <t>200</t>
      </is>
    </oc>
    <nc r="F46" t="inlineStr">
      <is>
        <t>240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125" sId="1" odxf="1" dxf="1">
    <oc r="A47" t="inlineStr">
      <is>
        <t>Иные закупки товаров, работ и услуг для обеспечения государственных (муниципальных) нужд</t>
      </is>
    </oc>
    <nc r="A47" t="inlineStr">
      <is>
        <t>Прочая закупка товаров, работ и услуг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rgb="FFDAEEF3"/>
        </patternFill>
      </fill>
    </ndxf>
  </rcc>
  <rcc rId="126" sId="1" odxf="1" dxf="1" numFmtId="30">
    <oc r="B47">
      <v>920</v>
    </oc>
    <nc r="B47" t="inlineStr">
      <is>
        <t>920</t>
      </is>
    </nc>
    <odxf>
      <font>
        <sz val="12"/>
        <name val="Times New Roman"/>
        <scheme val="none"/>
      </font>
      <fill>
        <patternFill>
          <fgColor indexed="64"/>
          <bgColor theme="0"/>
        </patternFill>
      </fill>
    </odxf>
    <ndxf>
      <font>
        <sz val="13"/>
        <name val="Times New Roman"/>
        <scheme val="none"/>
      </font>
      <fill>
        <patternFill>
          <fgColor indexed="27"/>
          <bgColor theme="8" tint="0.79998168889431442"/>
        </patternFill>
      </fill>
    </ndxf>
  </rcc>
  <rfmt sheetId="1" sqref="C47" start="0" length="0">
    <dxf>
      <font>
        <sz val="13"/>
        <name val="Times New Roman"/>
        <scheme val="none"/>
      </font>
      <fill>
        <patternFill>
          <bgColor theme="8" tint="0.79998168889431442"/>
        </patternFill>
      </fill>
    </dxf>
  </rfmt>
  <rfmt sheetId="1" sqref="D47" start="0" length="0">
    <dxf>
      <font>
        <sz val="13"/>
        <name val="Times New Roman"/>
        <scheme val="none"/>
      </font>
      <fill>
        <patternFill>
          <bgColor theme="8" tint="0.79998168889431442"/>
        </patternFill>
      </fill>
    </dxf>
  </rfmt>
  <rcc rId="127" sId="1" odxf="1" dxf="1">
    <oc r="E47" t="inlineStr">
      <is>
        <t>99 0 00 17110</t>
      </is>
    </oc>
    <nc r="E47" t="inlineStr">
      <is>
        <t>99 0 00 15360</t>
      </is>
    </nc>
    <odxf>
      <font>
        <sz val="12"/>
        <name val="Times New Roman"/>
        <scheme val="none"/>
      </font>
      <fill>
        <patternFill patternType="none">
          <fgColor indexed="64"/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fgColor indexed="27"/>
          <bgColor theme="8" tint="0.79998168889431442"/>
        </patternFill>
      </fill>
      <alignment wrapText="0" readingOrder="0"/>
    </ndxf>
  </rcc>
  <rcc rId="128" sId="1" odxf="1" dxf="1">
    <oc r="F47" t="inlineStr">
      <is>
        <t>240</t>
      </is>
    </oc>
    <nc r="F47" t="inlineStr">
      <is>
        <t>244</t>
      </is>
    </nc>
    <odxf>
      <font>
        <sz val="12"/>
        <name val="Times New Roman"/>
        <scheme val="none"/>
      </font>
      <fill>
        <patternFill>
          <fgColor indexed="64"/>
          <bgColor theme="0"/>
        </patternFill>
      </fill>
    </odxf>
    <ndxf>
      <font>
        <sz val="13"/>
        <name val="Times New Roman"/>
        <scheme val="none"/>
      </font>
      <fill>
        <patternFill>
          <fgColor indexed="27"/>
          <bgColor theme="8" tint="0.79998168889431442"/>
        </patternFill>
      </fill>
    </ndxf>
  </rcc>
  <rcc rId="129" sId="1" odxf="1" dxf="1">
    <oc r="A48" t="inlineStr">
      <is>
        <t>Прочая закупка товаров, работ и услуг</t>
      </is>
    </oc>
    <nc r="A48" t="inlineStr">
      <is>
        <t>Предупреждение и ликвидация последствий чрезвычайных ситуаций и стихийных бедствий природного и техногенного характера</t>
      </is>
    </nc>
    <odxf>
      <font>
        <sz val="12"/>
        <name val="Times New Roman"/>
        <scheme val="none"/>
      </font>
      <numFmt numFmtId="0" formatCode="General"/>
      <fill>
        <patternFill>
          <bgColor theme="8" tint="0.79998168889431442"/>
        </patternFill>
      </fill>
      <alignment horizontal="justify" vertical="top" readingOrder="0"/>
    </odxf>
    <ndxf>
      <font>
        <sz val="13"/>
        <color indexed="8"/>
        <name val="Times New Roman"/>
        <scheme val="none"/>
      </font>
      <numFmt numFmtId="30" formatCode="@"/>
      <fill>
        <patternFill>
          <bgColor theme="0"/>
        </patternFill>
      </fill>
      <alignment horizontal="left" vertical="center" readingOrder="0"/>
    </ndxf>
  </rcc>
  <rfmt sheetId="1" sqref="B48" start="0" length="0">
    <dxf>
      <font>
        <sz val="13"/>
        <name val="Times New Roman"/>
        <scheme val="none"/>
      </font>
      <fill>
        <patternFill>
          <bgColor theme="0"/>
        </patternFill>
      </fill>
    </dxf>
  </rfmt>
  <rfmt sheetId="1" sqref="C48" start="0" length="0">
    <dxf>
      <font>
        <sz val="13"/>
        <name val="Times New Roman"/>
        <scheme val="none"/>
      </font>
      <fill>
        <patternFill>
          <bgColor theme="0"/>
        </patternFill>
      </fill>
    </dxf>
  </rfmt>
  <rfmt sheetId="1" sqref="D48" start="0" length="0">
    <dxf>
      <font>
        <sz val="13"/>
        <name val="Times New Roman"/>
        <scheme val="none"/>
      </font>
      <fill>
        <patternFill>
          <bgColor theme="0"/>
        </patternFill>
      </fill>
    </dxf>
  </rfmt>
  <rfmt sheetId="1" sqref="E48" start="0" length="0">
    <dxf>
      <font>
        <sz val="13"/>
        <name val="Times New Roman"/>
        <scheme val="none"/>
      </font>
      <fill>
        <patternFill patternType="none">
          <fgColor indexed="64"/>
          <bgColor indexed="65"/>
        </patternFill>
      </fill>
      <alignment wrapText="1" readingOrder="0"/>
    </dxf>
  </rfmt>
  <rcc rId="130" sId="1" odxf="1" dxf="1">
    <oc r="F48" t="inlineStr">
      <is>
        <t>244</t>
      </is>
    </oc>
    <nc r="F48"/>
    <odxf>
      <font>
        <sz val="12"/>
        <name val="Times New Roman"/>
        <scheme val="none"/>
      </font>
      <fill>
        <patternFill>
          <bgColor theme="8" tint="0.79998168889431442"/>
        </patternFill>
      </fill>
    </odxf>
    <ndxf>
      <font>
        <sz val="13"/>
        <name val="Times New Roman"/>
        <scheme val="none"/>
      </font>
      <fill>
        <patternFill>
          <bgColor theme="0"/>
        </patternFill>
      </fill>
    </ndxf>
  </rcc>
  <rcc rId="131" sId="1" odxf="1" dxf="1">
    <oc r="A49" t="inlineStr">
      <is>
        <t>НАЦИОНАЛЬНАЯ ЭКОНОМИКА</t>
      </is>
    </oc>
    <nc r="A49" t="inlineStr">
      <is>
        <t>Закупка товаров, работ и услуг для обеспечения государственных (муниципальных) нужд</t>
      </is>
    </nc>
    <odxf>
      <font>
        <b/>
        <sz val="12"/>
        <name val="Times New Roman"/>
        <scheme val="none"/>
      </font>
      <fill>
        <patternFill patternType="solid">
          <bgColor theme="0"/>
        </patternFill>
      </fill>
      <alignment horizontal="left" vertical="center" readingOrder="0"/>
    </odxf>
    <ndxf>
      <font>
        <b val="0"/>
        <sz val="13"/>
        <name val="Times New Roman"/>
        <scheme val="none"/>
      </font>
      <fill>
        <patternFill patternType="none">
          <bgColor indexed="65"/>
        </patternFill>
      </fill>
      <alignment horizontal="justify" vertical="top" readingOrder="0"/>
    </ndxf>
  </rcc>
  <rfmt sheetId="1" sqref="B49" start="0" length="0">
    <dxf>
      <font>
        <b val="0"/>
        <sz val="13"/>
        <name val="Times New Roman"/>
        <scheme val="none"/>
      </font>
    </dxf>
  </rfmt>
  <rcc rId="132" sId="1" odxf="1" dxf="1">
    <oc r="C49" t="inlineStr">
      <is>
        <t>04</t>
      </is>
    </oc>
    <nc r="C49" t="inlineStr">
      <is>
        <t>03</t>
      </is>
    </nc>
    <odxf>
      <font>
        <b/>
        <sz val="12"/>
        <name val="Times New Roman"/>
        <scheme val="none"/>
      </font>
      <fill>
        <patternFill>
          <fgColor indexed="64"/>
        </patternFill>
      </fill>
    </odxf>
    <ndxf>
      <font>
        <b val="0"/>
        <sz val="13"/>
        <name val="Times New Roman"/>
        <scheme val="none"/>
      </font>
      <fill>
        <patternFill>
          <fgColor indexed="27"/>
        </patternFill>
      </fill>
    </ndxf>
  </rcc>
  <rcc rId="133" sId="1" odxf="1" dxf="1">
    <oc r="D49" t="inlineStr">
      <is>
        <t>00</t>
      </is>
    </oc>
    <nc r="D49" t="inlineStr">
      <is>
        <t>10</t>
      </is>
    </nc>
    <odxf>
      <font>
        <b/>
        <sz val="12"/>
        <name val="Times New Roman"/>
        <scheme val="none"/>
      </font>
      <fill>
        <patternFill>
          <fgColor indexed="64"/>
        </patternFill>
      </fill>
    </odxf>
    <ndxf>
      <font>
        <b val="0"/>
        <sz val="13"/>
        <name val="Times New Roman"/>
        <scheme val="none"/>
      </font>
      <fill>
        <patternFill>
          <fgColor indexed="27"/>
        </patternFill>
      </fill>
    </ndxf>
  </rcc>
  <rcc rId="134" sId="1" odxf="1" dxf="1">
    <nc r="E49" t="inlineStr">
      <is>
        <t>99 0 00 17110</t>
      </is>
    </nc>
    <odxf>
      <font>
        <b/>
        <sz val="12"/>
        <name val="Times New Roman"/>
        <scheme val="none"/>
      </font>
      <fill>
        <patternFill patternType="solid">
          <bgColor theme="0"/>
        </patternFill>
      </fill>
      <alignment wrapText="0" readingOrder="0"/>
    </odxf>
    <ndxf>
      <font>
        <b val="0"/>
        <sz val="13"/>
        <name val="Times New Roman"/>
        <scheme val="none"/>
      </font>
      <fill>
        <patternFill patternType="none">
          <bgColor indexed="65"/>
        </patternFill>
      </fill>
      <alignment wrapText="1" readingOrder="0"/>
    </ndxf>
  </rcc>
  <rcc rId="135" sId="1" odxf="1" dxf="1">
    <nc r="F49" t="inlineStr">
      <is>
        <t>200</t>
      </is>
    </nc>
    <odxf>
      <font>
        <b/>
        <sz val="12"/>
        <name val="Times New Roman"/>
        <scheme val="none"/>
      </font>
    </odxf>
    <ndxf>
      <font>
        <b val="0"/>
        <sz val="13"/>
        <name val="Times New Roman"/>
        <scheme val="none"/>
      </font>
    </ndxf>
  </rcc>
  <rcc rId="136" sId="1" odxf="1" dxf="1">
    <oc r="A50" t="inlineStr">
      <is>
        <t>Транспорт</t>
      </is>
    </oc>
    <nc r="A50" t="inlineStr">
      <is>
        <t>Иные закупки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  <alignment horizontal="left" vertical="center" readingOrder="0"/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horizontal="justify" vertical="top" readingOrder="0"/>
    </ndxf>
  </rcc>
  <rcc rId="137" sId="1" odxf="1" dxf="1" numFmtId="30">
    <oc r="B50" t="inlineStr">
      <is>
        <t>920</t>
      </is>
    </oc>
    <nc r="B50">
      <v>920</v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138" sId="1" odxf="1" dxf="1">
    <oc r="C50" t="inlineStr">
      <is>
        <t>04</t>
      </is>
    </oc>
    <nc r="C50" t="inlineStr">
      <is>
        <t>03</t>
      </is>
    </nc>
    <odxf>
      <font>
        <sz val="12"/>
        <name val="Times New Roman"/>
        <scheme val="none"/>
      </font>
      <fill>
        <patternFill>
          <fgColor indexed="64"/>
        </patternFill>
      </fill>
    </odxf>
    <ndxf>
      <font>
        <sz val="13"/>
        <name val="Times New Roman"/>
        <scheme val="none"/>
      </font>
      <fill>
        <patternFill>
          <fgColor indexed="27"/>
        </patternFill>
      </fill>
    </ndxf>
  </rcc>
  <rcc rId="139" sId="1" odxf="1" dxf="1">
    <oc r="D50" t="inlineStr">
      <is>
        <t>08</t>
      </is>
    </oc>
    <nc r="D50" t="inlineStr">
      <is>
        <t>10</t>
      </is>
    </nc>
    <odxf>
      <font>
        <sz val="12"/>
        <name val="Times New Roman"/>
        <scheme val="none"/>
      </font>
      <fill>
        <patternFill>
          <fgColor indexed="64"/>
        </patternFill>
      </fill>
    </odxf>
    <ndxf>
      <font>
        <sz val="13"/>
        <name val="Times New Roman"/>
        <scheme val="none"/>
      </font>
      <fill>
        <patternFill>
          <fgColor indexed="27"/>
        </patternFill>
      </fill>
    </ndxf>
  </rcc>
  <rcc rId="140" sId="1" odxf="1" dxf="1">
    <nc r="E50" t="inlineStr">
      <is>
        <t>99 0 00 17110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  <alignment wrapText="0" readingOrder="0"/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wrapText="1" readingOrder="0"/>
    </ndxf>
  </rcc>
  <rcc rId="141" sId="1" odxf="1" dxf="1">
    <nc r="F50" t="inlineStr">
      <is>
        <t>240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142" sId="1" odxf="1" dxf="1">
    <oc r="A51" t="inlineStr">
      <is>
        <t>Муниципальная программа "Жилье, жилищно-коммунальное хозяйство и территориальное развитие"</t>
      </is>
    </oc>
    <nc r="A51" t="inlineStr">
      <is>
        <t>Прочая закупка товаров, работ и услуг</t>
      </is>
    </nc>
    <odxf>
      <font>
        <sz val="12"/>
        <name val="Times New Roman"/>
        <scheme val="none"/>
      </font>
      <fill>
        <patternFill>
          <bgColor theme="0"/>
        </patternFill>
      </fill>
      <alignment horizontal="left" vertical="center" readingOrder="0"/>
    </odxf>
    <ndxf>
      <font>
        <sz val="13"/>
        <name val="Times New Roman"/>
        <scheme val="none"/>
      </font>
      <fill>
        <patternFill>
          <bgColor theme="8" tint="0.79998168889431442"/>
        </patternFill>
      </fill>
      <alignment horizontal="justify" vertical="top" readingOrder="0"/>
    </ndxf>
  </rcc>
  <rfmt sheetId="1" sqref="B51" start="0" length="0">
    <dxf>
      <font>
        <sz val="13"/>
        <name val="Times New Roman"/>
        <scheme val="none"/>
      </font>
      <fill>
        <patternFill>
          <fgColor indexed="27"/>
          <bgColor theme="8" tint="0.79998168889431442"/>
        </patternFill>
      </fill>
    </dxf>
  </rfmt>
  <rcc rId="143" sId="1" odxf="1" dxf="1">
    <oc r="C51" t="inlineStr">
      <is>
        <t>04</t>
      </is>
    </oc>
    <nc r="C51" t="inlineStr">
      <is>
        <t>03</t>
      </is>
    </nc>
    <odxf>
      <font>
        <sz val="12"/>
        <name val="Times New Roman"/>
        <scheme val="none"/>
      </font>
      <fill>
        <patternFill>
          <fgColor indexed="64"/>
          <bgColor theme="0"/>
        </patternFill>
      </fill>
    </odxf>
    <ndxf>
      <font>
        <sz val="13"/>
        <name val="Times New Roman"/>
        <scheme val="none"/>
      </font>
      <fill>
        <patternFill>
          <fgColor indexed="27"/>
          <bgColor theme="8" tint="0.79998168889431442"/>
        </patternFill>
      </fill>
    </ndxf>
  </rcc>
  <rcc rId="144" sId="1" odxf="1" dxf="1">
    <oc r="D51" t="inlineStr">
      <is>
        <t>08</t>
      </is>
    </oc>
    <nc r="D51" t="inlineStr">
      <is>
        <t>10</t>
      </is>
    </nc>
    <odxf>
      <font>
        <sz val="12"/>
        <name val="Times New Roman"/>
        <scheme val="none"/>
      </font>
      <fill>
        <patternFill>
          <fgColor indexed="64"/>
          <bgColor theme="0"/>
        </patternFill>
      </fill>
    </odxf>
    <ndxf>
      <font>
        <sz val="13"/>
        <name val="Times New Roman"/>
        <scheme val="none"/>
      </font>
      <fill>
        <patternFill>
          <fgColor indexed="27"/>
          <bgColor theme="8" tint="0.79998168889431442"/>
        </patternFill>
      </fill>
    </ndxf>
  </rcc>
  <rcc rId="145" sId="1" odxf="1" dxf="1">
    <oc r="E51" t="inlineStr">
      <is>
        <t>03 0 00 00000</t>
      </is>
    </oc>
    <nc r="E51" t="inlineStr">
      <is>
        <t>99 0 00 17110</t>
      </is>
    </nc>
    <odxf>
      <font>
        <sz val="12"/>
        <name val="Times New Roman"/>
        <scheme val="none"/>
      </font>
      <fill>
        <patternFill>
          <fgColor indexed="64"/>
          <bgColor theme="0"/>
        </patternFill>
      </fill>
    </odxf>
    <ndxf>
      <font>
        <sz val="13"/>
        <name val="Times New Roman"/>
        <scheme val="none"/>
      </font>
      <fill>
        <patternFill>
          <fgColor indexed="27"/>
          <bgColor theme="8" tint="0.79998168889431442"/>
        </patternFill>
      </fill>
    </ndxf>
  </rcc>
  <rcc rId="146" sId="1" odxf="1" dxf="1">
    <nc r="F51" t="inlineStr">
      <is>
        <t>244</t>
      </is>
    </nc>
    <odxf>
      <font>
        <sz val="12"/>
        <name val="Times New Roman"/>
        <scheme val="none"/>
      </font>
      <fill>
        <patternFill>
          <fgColor indexed="64"/>
          <bgColor theme="0"/>
        </patternFill>
      </fill>
    </odxf>
    <ndxf>
      <font>
        <sz val="13"/>
        <name val="Times New Roman"/>
        <scheme val="none"/>
      </font>
      <fill>
        <patternFill>
          <fgColor indexed="27"/>
          <bgColor theme="8" tint="0.79998168889431442"/>
        </patternFill>
      </fill>
    </ndxf>
  </rcc>
  <rcc rId="147" sId="1" odxf="1" dxf="1">
    <oc r="A52" t="inlineStr">
      <is>
        <t>Подпрограмма "Дорожное хозяйство и транспорт"</t>
      </is>
    </oc>
    <nc r="A52" t="inlineStr">
      <is>
        <t>НАЦИОНАЛЬНАЯ ЭКОНОМИКА</t>
      </is>
    </nc>
    <odxf>
      <font>
        <b val="0"/>
        <sz val="12"/>
        <name val="Times New Roman"/>
        <scheme val="none"/>
      </font>
    </odxf>
    <ndxf>
      <font>
        <b/>
        <sz val="13"/>
        <name val="Times New Roman"/>
        <scheme val="none"/>
      </font>
    </ndxf>
  </rcc>
  <rfmt sheetId="1" sqref="B52" start="0" length="0">
    <dxf>
      <font>
        <b/>
        <sz val="13"/>
        <name val="Times New Roman"/>
        <scheme val="none"/>
      </font>
    </dxf>
  </rfmt>
  <rfmt sheetId="1" sqref="C52" start="0" length="0">
    <dxf>
      <font>
        <b/>
        <sz val="13"/>
        <name val="Times New Roman"/>
        <scheme val="none"/>
      </font>
    </dxf>
  </rfmt>
  <rcc rId="148" sId="1" odxf="1" dxf="1">
    <oc r="D52" t="inlineStr">
      <is>
        <t>08</t>
      </is>
    </oc>
    <nc r="D52" t="inlineStr">
      <is>
        <t>00</t>
      </is>
    </nc>
    <odxf>
      <font>
        <b val="0"/>
        <sz val="12"/>
        <name val="Times New Roman"/>
        <scheme val="none"/>
      </font>
    </odxf>
    <ndxf>
      <font>
        <b/>
        <sz val="13"/>
        <name val="Times New Roman"/>
        <scheme val="none"/>
      </font>
    </ndxf>
  </rcc>
  <rcc rId="149" sId="1" odxf="1" dxf="1">
    <oc r="E52" t="inlineStr">
      <is>
        <t>03 3 00 00000</t>
      </is>
    </oc>
    <nc r="E52"/>
    <odxf>
      <font>
        <b val="0"/>
        <sz val="12"/>
        <name val="Times New Roman"/>
        <scheme val="none"/>
      </font>
    </odxf>
    <ndxf>
      <font>
        <b/>
        <sz val="13"/>
        <name val="Times New Roman"/>
        <scheme val="none"/>
      </font>
    </ndxf>
  </rcc>
  <rfmt sheetId="1" sqref="F52" start="0" length="0">
    <dxf>
      <font>
        <b/>
        <sz val="13"/>
        <name val="Times New Roman"/>
        <scheme val="none"/>
      </font>
    </dxf>
  </rfmt>
  <rcc rId="150" sId="1" odxf="1" dxf="1">
    <oc r="A53" t="inlineStr">
      <is>
        <t>Мероприятия в области пассажирского транспорта</t>
      </is>
    </oc>
    <nc r="A53" t="inlineStr">
      <is>
        <t>Транспорт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151" sId="1" odxf="1" dxf="1" numFmtId="30">
    <oc r="B53">
      <v>920</v>
    </oc>
    <nc r="B53" t="inlineStr">
      <is>
        <t>920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C53" start="0" length="0">
    <dxf>
      <font>
        <sz val="13"/>
        <name val="Times New Roman"/>
        <scheme val="none"/>
      </font>
    </dxf>
  </rfmt>
  <rfmt sheetId="1" sqref="D53" start="0" length="0">
    <dxf>
      <font>
        <sz val="13"/>
        <name val="Times New Roman"/>
        <scheme val="none"/>
      </font>
    </dxf>
  </rfmt>
  <rcc rId="152" sId="1" odxf="1" dxf="1">
    <oc r="E53" t="inlineStr">
      <is>
        <t>03 3 14 00000</t>
      </is>
    </oc>
    <nc r="E53"/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F53" start="0" length="0">
    <dxf>
      <font>
        <sz val="13"/>
        <name val="Times New Roman"/>
        <scheme val="none"/>
      </font>
    </dxf>
  </rfmt>
  <rcc rId="153" sId="1" odxf="1" dxf="1">
    <oc r="A54" t="inlineStr">
      <is>
        <t>Мероприятия в области пассажирского транспорта</t>
      </is>
    </oc>
    <nc r="A54" t="inlineStr">
      <is>
        <t>Муниципальная программа "Жилье, жилищно-коммунальное хозяйство и территориальное развитие"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154" sId="1" odxf="1" dxf="1" numFmtId="30">
    <oc r="B54">
      <v>920</v>
    </oc>
    <nc r="B54" t="inlineStr">
      <is>
        <t>920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C54" start="0" length="0">
    <dxf>
      <font>
        <sz val="13"/>
        <name val="Times New Roman"/>
        <scheme val="none"/>
      </font>
    </dxf>
  </rfmt>
  <rfmt sheetId="1" sqref="D54" start="0" length="0">
    <dxf>
      <font>
        <sz val="13"/>
        <name val="Times New Roman"/>
        <scheme val="none"/>
      </font>
    </dxf>
  </rfmt>
  <rcc rId="155" sId="1" odxf="1" dxf="1">
    <oc r="E54" t="inlineStr">
      <is>
        <t>03 3 14 10000</t>
      </is>
    </oc>
    <nc r="E54" t="inlineStr">
      <is>
        <t>03 0 00 00000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F54" start="0" length="0">
    <dxf>
      <font>
        <sz val="13"/>
        <name val="Times New Roman"/>
        <scheme val="none"/>
      </font>
    </dxf>
  </rfmt>
  <rcc rId="156" sId="1" odxf="1" dxf="1">
    <oc r="A55" t="inlineStr">
      <is>
        <t>Закупка товаров, работ и услуг для обеспечения государственных (муниципальных) нужд</t>
      </is>
    </oc>
    <nc r="A55" t="inlineStr">
      <is>
        <t>Подпрограмма "Дорожное хозяйство и транспорт"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horizontal="justify" vertical="top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horizontal="left" vertical="center" readingOrder="0"/>
    </ndxf>
  </rcc>
  <rfmt sheetId="1" sqref="B55" start="0" length="0">
    <dxf>
      <font>
        <sz val="13"/>
        <name val="Times New Roman"/>
        <scheme val="none"/>
      </font>
    </dxf>
  </rfmt>
  <rfmt sheetId="1" sqref="C55" start="0" length="0">
    <dxf>
      <font>
        <sz val="13"/>
        <name val="Times New Roman"/>
        <scheme val="none"/>
      </font>
    </dxf>
  </rfmt>
  <rfmt sheetId="1" sqref="D55" start="0" length="0">
    <dxf>
      <font>
        <sz val="13"/>
        <name val="Times New Roman"/>
        <scheme val="none"/>
      </font>
    </dxf>
  </rfmt>
  <rcc rId="157" sId="1" odxf="1" dxf="1">
    <oc r="E55" t="inlineStr">
      <is>
        <t>03 3 14 10000</t>
      </is>
    </oc>
    <nc r="E55" t="inlineStr">
      <is>
        <t>03 3 00 00000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158" sId="1" odxf="1" dxf="1">
    <oc r="F55" t="inlineStr">
      <is>
        <t>200</t>
      </is>
    </oc>
    <nc r="F55"/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159" sId="1" odxf="1" dxf="1">
    <oc r="A56" t="inlineStr">
      <is>
        <t>Иные закупки товаров, работ и услуг для обеспечения государственных (муниципальных) нужд</t>
      </is>
    </oc>
    <nc r="A56" t="inlineStr">
      <is>
        <t>Мероприятия в области пассажирского транспорта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horizontal="justify" vertical="top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horizontal="left" vertical="center" readingOrder="0"/>
    </ndxf>
  </rcc>
  <rfmt sheetId="1" sqref="B56" start="0" length="0">
    <dxf>
      <font>
        <sz val="13"/>
        <name val="Times New Roman"/>
        <scheme val="none"/>
      </font>
    </dxf>
  </rfmt>
  <rfmt sheetId="1" sqref="C56" start="0" length="0">
    <dxf>
      <font>
        <sz val="13"/>
        <name val="Times New Roman"/>
        <scheme val="none"/>
      </font>
    </dxf>
  </rfmt>
  <rfmt sheetId="1" sqref="D56" start="0" length="0">
    <dxf>
      <font>
        <sz val="13"/>
        <name val="Times New Roman"/>
        <scheme val="none"/>
      </font>
    </dxf>
  </rfmt>
  <rcc rId="160" sId="1" odxf="1" dxf="1">
    <oc r="E56" t="inlineStr">
      <is>
        <t>03 3 14 10000</t>
      </is>
    </oc>
    <nc r="E56" t="inlineStr">
      <is>
        <t>03 3 14 00000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161" sId="1" odxf="1" dxf="1">
    <oc r="F56" t="inlineStr">
      <is>
        <t>240</t>
      </is>
    </oc>
    <nc r="F56"/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162" sId="1" odxf="1" dxf="1">
    <oc r="A57" t="inlineStr">
      <is>
        <t>Прочая закупка товаров, работ и услуг</t>
      </is>
    </oc>
    <nc r="A57" t="inlineStr">
      <is>
        <t>Мероприятия в области пассажирского транспорта</t>
      </is>
    </nc>
    <odxf>
      <font>
        <sz val="12"/>
        <name val="Times New Roman"/>
        <scheme val="none"/>
      </font>
      <fill>
        <patternFill>
          <bgColor theme="8" tint="0.79998168889431442"/>
        </patternFill>
      </fill>
      <alignment horizontal="justify" vertical="top" readingOrder="0"/>
    </odxf>
    <ndxf>
      <font>
        <sz val="13"/>
        <name val="Times New Roman"/>
        <scheme val="none"/>
      </font>
      <fill>
        <patternFill>
          <bgColor theme="0"/>
        </patternFill>
      </fill>
      <alignment horizontal="left" vertical="center" readingOrder="0"/>
    </ndxf>
  </rcc>
  <rfmt sheetId="1" sqref="B57" start="0" length="0">
    <dxf>
      <font>
        <sz val="13"/>
        <name val="Times New Roman"/>
        <scheme val="none"/>
      </font>
      <fill>
        <patternFill>
          <bgColor theme="0"/>
        </patternFill>
      </fill>
    </dxf>
  </rfmt>
  <rfmt sheetId="1" sqref="C57" start="0" length="0">
    <dxf>
      <font>
        <sz val="13"/>
        <name val="Times New Roman"/>
        <scheme val="none"/>
      </font>
      <fill>
        <patternFill>
          <bgColor theme="0"/>
        </patternFill>
      </fill>
    </dxf>
  </rfmt>
  <rfmt sheetId="1" sqref="D57" start="0" length="0">
    <dxf>
      <font>
        <sz val="13"/>
        <name val="Times New Roman"/>
        <scheme val="none"/>
      </font>
      <fill>
        <patternFill>
          <bgColor theme="0"/>
        </patternFill>
      </fill>
    </dxf>
  </rfmt>
  <rfmt sheetId="1" sqref="E57" start="0" length="0">
    <dxf>
      <font>
        <sz val="13"/>
        <name val="Times New Roman"/>
        <scheme val="none"/>
      </font>
      <fill>
        <patternFill>
          <bgColor theme="0"/>
        </patternFill>
      </fill>
    </dxf>
  </rfmt>
  <rcc rId="163" sId="1" odxf="1" dxf="1">
    <oc r="F57" t="inlineStr">
      <is>
        <t>244</t>
      </is>
    </oc>
    <nc r="F57"/>
    <odxf>
      <font>
        <sz val="12"/>
        <name val="Times New Roman"/>
        <scheme val="none"/>
      </font>
      <fill>
        <patternFill>
          <bgColor theme="8" tint="0.79998168889431442"/>
        </patternFill>
      </fill>
    </odxf>
    <ndxf>
      <font>
        <sz val="13"/>
        <name val="Times New Roman"/>
        <scheme val="none"/>
      </font>
      <fill>
        <patternFill>
          <bgColor theme="0"/>
        </patternFill>
      </fill>
    </ndxf>
  </rcc>
  <rcc rId="164" sId="1" odxf="1" dxf="1">
    <oc r="A58" t="inlineStr">
      <is>
        <t>Дорожное хозяйство (дорожные фонды)</t>
      </is>
    </oc>
    <nc r="A58" t="inlineStr">
      <is>
        <t>Закупка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  <alignment horizontal="left" vertical="center" readingOrder="0"/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horizontal="justify" vertical="top" readingOrder="0"/>
    </ndxf>
  </rcc>
  <rfmt sheetId="1" sqref="B58" start="0" length="0">
    <dxf>
      <font>
        <sz val="13"/>
        <name val="Times New Roman"/>
        <scheme val="none"/>
      </font>
    </dxf>
  </rfmt>
  <rfmt sheetId="1" sqref="C58" start="0" length="0">
    <dxf>
      <font>
        <sz val="13"/>
        <name val="Times New Roman"/>
        <scheme val="none"/>
      </font>
    </dxf>
  </rfmt>
  <rcc rId="165" sId="1" odxf="1" dxf="1">
    <oc r="D58" t="inlineStr">
      <is>
        <t>09</t>
      </is>
    </oc>
    <nc r="D58" t="inlineStr">
      <is>
        <t>08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166" sId="1" odxf="1" dxf="1">
    <nc r="E58" t="inlineStr">
      <is>
        <t>03 3 14 10000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167" sId="1" odxf="1" dxf="1">
    <nc r="F58" t="inlineStr">
      <is>
        <t>200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168" sId="1" odxf="1" dxf="1">
    <oc r="A59" t="inlineStr">
      <is>
        <t>Муниципальная программа "Жилье, жилищно-коммунальное хозяйство и территориальное развитие"</t>
      </is>
    </oc>
    <nc r="A59" t="inlineStr">
      <is>
        <t>Иные закупки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  <alignment horizontal="left" vertical="center" readingOrder="0"/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horizontal="justify" vertical="top" readingOrder="0"/>
    </ndxf>
  </rcc>
  <rfmt sheetId="1" sqref="B59" start="0" length="0">
    <dxf>
      <font>
        <sz val="13"/>
        <name val="Times New Roman"/>
        <scheme val="none"/>
      </font>
    </dxf>
  </rfmt>
  <rfmt sheetId="1" sqref="C59" start="0" length="0">
    <dxf>
      <font>
        <sz val="13"/>
        <name val="Times New Roman"/>
        <scheme val="none"/>
      </font>
    </dxf>
  </rfmt>
  <rcc rId="169" sId="1" odxf="1" dxf="1">
    <oc r="D59" t="inlineStr">
      <is>
        <t>09</t>
      </is>
    </oc>
    <nc r="D59" t="inlineStr">
      <is>
        <t>08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170" sId="1" odxf="1" dxf="1">
    <oc r="E59" t="inlineStr">
      <is>
        <t>03 0 00 00000</t>
      </is>
    </oc>
    <nc r="E59" t="inlineStr">
      <is>
        <t>03 3 14 10000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171" sId="1" odxf="1" dxf="1">
    <nc r="F59" t="inlineStr">
      <is>
        <t>240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172" sId="1" odxf="1" dxf="1">
    <oc r="A60" t="inlineStr">
      <is>
        <t>Подпрограмма "Дорожное хозяйство и транспорт"</t>
      </is>
    </oc>
    <nc r="A60" t="inlineStr">
      <is>
        <t>Прочая закупка товаров, работ и услуг</t>
      </is>
    </nc>
    <odxf>
      <font>
        <sz val="12"/>
        <name val="Times New Roman"/>
        <scheme val="none"/>
      </font>
      <fill>
        <patternFill>
          <bgColor theme="0"/>
        </patternFill>
      </fill>
      <alignment horizontal="left" vertical="center" readingOrder="0"/>
    </odxf>
    <ndxf>
      <font>
        <sz val="13"/>
        <name val="Times New Roman"/>
        <scheme val="none"/>
      </font>
      <fill>
        <patternFill>
          <bgColor theme="8" tint="0.79998168889431442"/>
        </patternFill>
      </fill>
      <alignment horizontal="justify" vertical="top" readingOrder="0"/>
    </ndxf>
  </rcc>
  <rfmt sheetId="1" sqref="B60" start="0" length="0">
    <dxf>
      <font>
        <sz val="13"/>
        <name val="Times New Roman"/>
        <scheme val="none"/>
      </font>
      <fill>
        <patternFill>
          <bgColor theme="8" tint="0.79998168889431442"/>
        </patternFill>
      </fill>
    </dxf>
  </rfmt>
  <rfmt sheetId="1" sqref="C60" start="0" length="0">
    <dxf>
      <font>
        <sz val="13"/>
        <name val="Times New Roman"/>
        <scheme val="none"/>
      </font>
      <fill>
        <patternFill>
          <bgColor theme="8" tint="0.79998168889431442"/>
        </patternFill>
      </fill>
    </dxf>
  </rfmt>
  <rcc rId="173" sId="1" odxf="1" dxf="1">
    <oc r="D60" t="inlineStr">
      <is>
        <t>09</t>
      </is>
    </oc>
    <nc r="D60" t="inlineStr">
      <is>
        <t>08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rgb="FFDAEEF3"/>
        </patternFill>
      </fill>
    </ndxf>
  </rcc>
  <rcc rId="174" sId="1" odxf="1" dxf="1">
    <oc r="E60" t="inlineStr">
      <is>
        <t>03 3 00 00000</t>
      </is>
    </oc>
    <nc r="E60" t="inlineStr">
      <is>
        <t>03 3 14 10000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rgb="FFDAEEF3"/>
        </patternFill>
      </fill>
    </ndxf>
  </rcc>
  <rcc rId="175" sId="1" odxf="1" dxf="1">
    <nc r="F60" t="inlineStr">
      <is>
        <t>244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theme="8" tint="0.79998168889431442"/>
        </patternFill>
      </fill>
    </ndxf>
  </rcc>
  <rcc rId="176" sId="1" odxf="1" dxf="1">
    <oc r="A61" t="inlineStr">
      <is>
        <t xml:space="preserve">Содержание автомобильных дорог общего пользования местного значения </t>
      </is>
    </oc>
    <nc r="A61" t="inlineStr">
      <is>
        <t>Дорожное хозяйство (дорожные фонды)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B61" start="0" length="0">
    <dxf>
      <font>
        <sz val="13"/>
        <name val="Times New Roman"/>
        <scheme val="none"/>
      </font>
    </dxf>
  </rfmt>
  <rfmt sheetId="1" sqref="C61" start="0" length="0">
    <dxf>
      <font>
        <sz val="13"/>
        <name val="Times New Roman"/>
        <scheme val="none"/>
      </font>
    </dxf>
  </rfmt>
  <rfmt sheetId="1" sqref="D61" start="0" length="0">
    <dxf>
      <font>
        <sz val="13"/>
        <name val="Times New Roman"/>
        <scheme val="none"/>
      </font>
    </dxf>
  </rfmt>
  <rcc rId="177" sId="1" odxf="1" dxf="1">
    <oc r="E61" t="inlineStr">
      <is>
        <t>03 3 12 00000</t>
      </is>
    </oc>
    <nc r="E61"/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F61" start="0" length="0">
    <dxf>
      <font>
        <sz val="13"/>
        <name val="Times New Roman"/>
        <scheme val="none"/>
      </font>
    </dxf>
  </rfmt>
  <rcc rId="178" sId="1" odxf="1" dxf="1">
    <oc r="A62" t="inlineStr">
      <is>
        <t xml:space="preserve">Содержание автомобильных дорог общего пользования местного значения </t>
      </is>
    </oc>
    <nc r="A62" t="inlineStr">
      <is>
        <t>Муниципальная программа "Жилье, жилищно-коммунальное хозяйство и территориальное развитие"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B62" start="0" length="0">
    <dxf>
      <font>
        <sz val="13"/>
        <name val="Times New Roman"/>
        <scheme val="none"/>
      </font>
    </dxf>
  </rfmt>
  <rfmt sheetId="1" sqref="C62" start="0" length="0">
    <dxf>
      <font>
        <sz val="13"/>
        <name val="Times New Roman"/>
        <scheme val="none"/>
      </font>
    </dxf>
  </rfmt>
  <rfmt sheetId="1" sqref="D62" start="0" length="0">
    <dxf>
      <font>
        <sz val="13"/>
        <name val="Times New Roman"/>
        <scheme val="none"/>
      </font>
    </dxf>
  </rfmt>
  <rcc rId="179" sId="1" odxf="1" dxf="1">
    <oc r="E62" t="inlineStr">
      <is>
        <t>03 3 12 10000</t>
      </is>
    </oc>
    <nc r="E62" t="inlineStr">
      <is>
        <t>03 0 00 00000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F62" start="0" length="0">
    <dxf>
      <font>
        <sz val="13"/>
        <name val="Times New Roman"/>
        <scheme val="none"/>
      </font>
    </dxf>
  </rfmt>
  <rcc rId="180" sId="1" odxf="1" dxf="1">
    <oc r="A63" t="inlineStr">
      <is>
        <t>Закупка товаров, работ и услуг для обеспечения государственных (муниципальных) нужд</t>
      </is>
    </oc>
    <nc r="A63" t="inlineStr">
      <is>
        <t>Подпрограмма "Дорожное хозяйство и транспорт"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horizontal="justify" vertical="top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horizontal="left" vertical="center" readingOrder="0"/>
    </ndxf>
  </rcc>
  <rfmt sheetId="1" sqref="B63" start="0" length="0">
    <dxf>
      <font>
        <sz val="13"/>
        <name val="Times New Roman"/>
        <scheme val="none"/>
      </font>
    </dxf>
  </rfmt>
  <rfmt sheetId="1" sqref="C63" start="0" length="0">
    <dxf>
      <font>
        <sz val="13"/>
        <name val="Times New Roman"/>
        <scheme val="none"/>
      </font>
    </dxf>
  </rfmt>
  <rfmt sheetId="1" sqref="D63" start="0" length="0">
    <dxf>
      <font>
        <sz val="13"/>
        <name val="Times New Roman"/>
        <scheme val="none"/>
      </font>
    </dxf>
  </rfmt>
  <rcc rId="181" sId="1" odxf="1" dxf="1">
    <oc r="E63" t="inlineStr">
      <is>
        <t>03 3 12 10000</t>
      </is>
    </oc>
    <nc r="E63" t="inlineStr">
      <is>
        <t>03 3 00 00000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182" sId="1" odxf="1" dxf="1">
    <oc r="F63" t="inlineStr">
      <is>
        <t>200</t>
      </is>
    </oc>
    <nc r="F63"/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183" sId="1" odxf="1" dxf="1">
    <oc r="A64" t="inlineStr">
      <is>
        <t>Иные закупки товаров, работ и услуг для обеспечения государственных (муниципальных) нужд</t>
      </is>
    </oc>
    <nc r="A64" t="inlineStr">
      <is>
        <t xml:space="preserve">Содержание автомобильных дорог общего пользования местного значения 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horizontal="justify" vertical="top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horizontal="left" vertical="center" readingOrder="0"/>
    </ndxf>
  </rcc>
  <rfmt sheetId="1" sqref="B64" start="0" length="0">
    <dxf>
      <font>
        <sz val="13"/>
        <name val="Times New Roman"/>
        <scheme val="none"/>
      </font>
    </dxf>
  </rfmt>
  <rfmt sheetId="1" sqref="C64" start="0" length="0">
    <dxf>
      <font>
        <sz val="13"/>
        <name val="Times New Roman"/>
        <scheme val="none"/>
      </font>
    </dxf>
  </rfmt>
  <rfmt sheetId="1" sqref="D64" start="0" length="0">
    <dxf>
      <font>
        <sz val="13"/>
        <name val="Times New Roman"/>
        <scheme val="none"/>
      </font>
    </dxf>
  </rfmt>
  <rcc rId="184" sId="1" odxf="1" dxf="1">
    <oc r="E64" t="inlineStr">
      <is>
        <t>03 3 12 10000</t>
      </is>
    </oc>
    <nc r="E64" t="inlineStr">
      <is>
        <t>03 3 12 00000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185" sId="1" odxf="1" dxf="1">
    <oc r="F64" t="inlineStr">
      <is>
        <t>240</t>
      </is>
    </oc>
    <nc r="F64"/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186" sId="1" odxf="1" dxf="1">
    <oc r="A65" t="inlineStr">
      <is>
        <t>Прочая закупка товаров, работ и услуг</t>
      </is>
    </oc>
    <nc r="A65" t="inlineStr">
      <is>
        <t xml:space="preserve">Содержание автомобильных дорог общего пользования местного значения </t>
      </is>
    </nc>
    <odxf>
      <font>
        <sz val="12"/>
        <name val="Times New Roman"/>
        <scheme val="none"/>
      </font>
      <fill>
        <patternFill>
          <bgColor theme="8" tint="0.79998168889431442"/>
        </patternFill>
      </fill>
      <alignment horizontal="justify" vertical="top" readingOrder="0"/>
    </odxf>
    <ndxf>
      <font>
        <sz val="13"/>
        <name val="Times New Roman"/>
        <scheme val="none"/>
      </font>
      <fill>
        <patternFill>
          <bgColor theme="0"/>
        </patternFill>
      </fill>
      <alignment horizontal="left" vertical="center" readingOrder="0"/>
    </ndxf>
  </rcc>
  <rfmt sheetId="1" sqref="B65" start="0" length="0">
    <dxf>
      <font>
        <sz val="13"/>
        <name val="Times New Roman"/>
        <scheme val="none"/>
      </font>
      <fill>
        <patternFill>
          <bgColor theme="0"/>
        </patternFill>
      </fill>
    </dxf>
  </rfmt>
  <rfmt sheetId="1" sqref="C65" start="0" length="0">
    <dxf>
      <font>
        <sz val="13"/>
        <name val="Times New Roman"/>
        <scheme val="none"/>
      </font>
      <fill>
        <patternFill>
          <bgColor theme="0"/>
        </patternFill>
      </fill>
    </dxf>
  </rfmt>
  <rfmt sheetId="1" sqref="D65" start="0" length="0">
    <dxf>
      <font>
        <sz val="13"/>
        <name val="Times New Roman"/>
        <scheme val="none"/>
      </font>
      <fill>
        <patternFill>
          <bgColor theme="0"/>
        </patternFill>
      </fill>
    </dxf>
  </rfmt>
  <rfmt sheetId="1" sqref="E65" start="0" length="0">
    <dxf>
      <font>
        <sz val="13"/>
        <name val="Times New Roman"/>
        <scheme val="none"/>
      </font>
      <fill>
        <patternFill>
          <bgColor theme="0"/>
        </patternFill>
      </fill>
    </dxf>
  </rfmt>
  <rcc rId="187" sId="1" odxf="1" dxf="1">
    <oc r="F65" t="inlineStr">
      <is>
        <t>244</t>
      </is>
    </oc>
    <nc r="F65"/>
    <odxf>
      <font>
        <sz val="12"/>
        <name val="Times New Roman"/>
        <scheme val="none"/>
      </font>
      <fill>
        <patternFill>
          <bgColor theme="8" tint="0.79998168889431442"/>
        </patternFill>
      </fill>
    </odxf>
    <ndxf>
      <font>
        <sz val="13"/>
        <name val="Times New Roman"/>
        <scheme val="none"/>
      </font>
      <fill>
        <patternFill>
          <bgColor theme="0"/>
        </patternFill>
      </fill>
    </ndxf>
  </rcc>
  <rcc rId="188" sId="1" odxf="1" dxf="1">
    <oc r="A66" t="inlineStr">
      <is>
        <t xml:space="preserve">Содержание автомобильных дорог общего пользования местного значения </t>
      </is>
    </oc>
    <nc r="A66" t="inlineStr">
      <is>
        <t>Закупка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  <alignment horizontal="left" vertical="center" readingOrder="0"/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horizontal="justify" vertical="top" readingOrder="0"/>
    </ndxf>
  </rcc>
  <rfmt sheetId="1" sqref="B66" start="0" length="0">
    <dxf>
      <font>
        <sz val="13"/>
        <name val="Times New Roman"/>
        <scheme val="none"/>
      </font>
    </dxf>
  </rfmt>
  <rfmt sheetId="1" sqref="C66" start="0" length="0">
    <dxf>
      <font>
        <sz val="13"/>
        <name val="Times New Roman"/>
        <scheme val="none"/>
      </font>
    </dxf>
  </rfmt>
  <rfmt sheetId="1" sqref="D66" start="0" length="0">
    <dxf>
      <font>
        <sz val="13"/>
        <name val="Times New Roman"/>
        <scheme val="none"/>
      </font>
    </dxf>
  </rfmt>
  <rcc rId="189" sId="1" odxf="1" dxf="1">
    <oc r="E66" t="inlineStr">
      <is>
        <t>03 3 12 S2220</t>
      </is>
    </oc>
    <nc r="E66" t="inlineStr">
      <is>
        <t>03 3 12 10000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190" sId="1" odxf="1" dxf="1">
    <nc r="F66" t="inlineStr">
      <is>
        <t>200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191" sId="1" odxf="1" dxf="1">
    <oc r="A67" t="inlineStr">
      <is>
        <t>Закупка товаров, работ и услуг для обеспечения государственных (муниципальных) нужд</t>
      </is>
    </oc>
    <nc r="A67" t="inlineStr">
      <is>
        <t>Иные закупки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B67" start="0" length="0">
    <dxf>
      <font>
        <sz val="13"/>
        <name val="Times New Roman"/>
        <scheme val="none"/>
      </font>
    </dxf>
  </rfmt>
  <rfmt sheetId="1" sqref="C67" start="0" length="0">
    <dxf>
      <font>
        <sz val="13"/>
        <name val="Times New Roman"/>
        <scheme val="none"/>
      </font>
    </dxf>
  </rfmt>
  <rfmt sheetId="1" sqref="D67" start="0" length="0">
    <dxf>
      <font>
        <sz val="13"/>
        <name val="Times New Roman"/>
        <scheme val="none"/>
      </font>
    </dxf>
  </rfmt>
  <rcc rId="192" sId="1" odxf="1" dxf="1">
    <oc r="E67" t="inlineStr">
      <is>
        <t>03 3 12 S2220</t>
      </is>
    </oc>
    <nc r="E67" t="inlineStr">
      <is>
        <t>03 3 12 10000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193" sId="1" odxf="1" dxf="1">
    <oc r="F67" t="inlineStr">
      <is>
        <t>200</t>
      </is>
    </oc>
    <nc r="F67" t="inlineStr">
      <is>
        <t>240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194" sId="1" odxf="1" dxf="1">
    <oc r="A68" t="inlineStr">
      <is>
        <t>Иные закупки товаров, работ и услуг для обеспечения государственных (муниципальных) нужд</t>
      </is>
    </oc>
    <nc r="A68" t="inlineStr">
      <is>
        <t>Прочая закупка товаров, работ и услуг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8" tint="0.79998168889431442"/>
        </patternFill>
      </fill>
    </ndxf>
  </rcc>
  <rfmt sheetId="1" sqref="B68" start="0" length="0">
    <dxf>
      <font>
        <sz val="13"/>
        <name val="Times New Roman"/>
        <scheme val="none"/>
      </font>
      <fill>
        <patternFill>
          <bgColor theme="8" tint="0.79998168889431442"/>
        </patternFill>
      </fill>
    </dxf>
  </rfmt>
  <rfmt sheetId="1" sqref="C68" start="0" length="0">
    <dxf>
      <font>
        <sz val="13"/>
        <name val="Times New Roman"/>
        <scheme val="none"/>
      </font>
      <fill>
        <patternFill>
          <bgColor theme="8" tint="0.79998168889431442"/>
        </patternFill>
      </fill>
    </dxf>
  </rfmt>
  <rfmt sheetId="1" sqref="D68" start="0" length="0">
    <dxf>
      <font>
        <sz val="13"/>
        <name val="Times New Roman"/>
        <scheme val="none"/>
      </font>
      <fill>
        <patternFill>
          <bgColor theme="8" tint="0.79998168889431442"/>
        </patternFill>
      </fill>
    </dxf>
  </rfmt>
  <rcc rId="195" sId="1" odxf="1" dxf="1">
    <oc r="E68" t="inlineStr">
      <is>
        <t>03 3 12 S2220</t>
      </is>
    </oc>
    <nc r="E68" t="inlineStr">
      <is>
        <t>03 3 12 10000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theme="8" tint="0.79998168889431442"/>
        </patternFill>
      </fill>
    </ndxf>
  </rcc>
  <rcc rId="196" sId="1" odxf="1" dxf="1">
    <oc r="F68" t="inlineStr">
      <is>
        <t>240</t>
      </is>
    </oc>
    <nc r="F68" t="inlineStr">
      <is>
        <t>244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theme="8" tint="0.79998168889431442"/>
        </patternFill>
      </fill>
    </ndxf>
  </rcc>
  <rcc rId="197" sId="1" odxf="1" dxf="1">
    <oc r="A69" t="inlineStr">
      <is>
        <t>Прочая закупка товаров, работ и услуг</t>
      </is>
    </oc>
    <nc r="A69" t="inlineStr">
      <is>
        <t xml:space="preserve">Содержание автомобильных дорог общего пользования местного значения </t>
      </is>
    </nc>
    <odxf>
      <font>
        <sz val="12"/>
        <name val="Times New Roman"/>
        <scheme val="none"/>
      </font>
      <fill>
        <patternFill>
          <bgColor theme="8" tint="0.79998168889431442"/>
        </patternFill>
      </fill>
      <alignment horizontal="justify" vertical="top" readingOrder="0"/>
    </odxf>
    <ndxf>
      <font>
        <sz val="13"/>
        <name val="Times New Roman"/>
        <scheme val="none"/>
      </font>
      <fill>
        <patternFill>
          <bgColor theme="0"/>
        </patternFill>
      </fill>
      <alignment horizontal="left" vertical="center" readingOrder="0"/>
    </ndxf>
  </rcc>
  <rfmt sheetId="1" sqref="B69" start="0" length="0">
    <dxf>
      <font>
        <sz val="13"/>
        <name val="Times New Roman"/>
        <scheme val="none"/>
      </font>
      <fill>
        <patternFill>
          <bgColor theme="0"/>
        </patternFill>
      </fill>
    </dxf>
  </rfmt>
  <rfmt sheetId="1" sqref="C69" start="0" length="0">
    <dxf>
      <font>
        <sz val="13"/>
        <name val="Times New Roman"/>
        <scheme val="none"/>
      </font>
      <fill>
        <patternFill>
          <bgColor theme="0"/>
        </patternFill>
      </fill>
    </dxf>
  </rfmt>
  <rfmt sheetId="1" sqref="D69" start="0" length="0">
    <dxf>
      <font>
        <sz val="13"/>
        <name val="Times New Roman"/>
        <scheme val="none"/>
      </font>
      <fill>
        <patternFill>
          <bgColor theme="0"/>
        </patternFill>
      </fill>
    </dxf>
  </rfmt>
  <rfmt sheetId="1" sqref="E69" start="0" length="0">
    <dxf>
      <font>
        <sz val="13"/>
        <name val="Times New Roman"/>
        <scheme val="none"/>
      </font>
      <fill>
        <patternFill>
          <bgColor theme="0"/>
        </patternFill>
      </fill>
    </dxf>
  </rfmt>
  <rcc rId="198" sId="1" odxf="1" dxf="1">
    <oc r="F69" t="inlineStr">
      <is>
        <t>244</t>
      </is>
    </oc>
    <nc r="F69"/>
    <odxf>
      <font>
        <sz val="12"/>
        <name val="Times New Roman"/>
        <scheme val="none"/>
      </font>
      <fill>
        <patternFill>
          <bgColor theme="8" tint="0.79998168889431442"/>
        </patternFill>
      </fill>
    </odxf>
    <ndxf>
      <font>
        <sz val="13"/>
        <name val="Times New Roman"/>
        <scheme val="none"/>
      </font>
      <fill>
        <patternFill>
          <bgColor theme="0"/>
        </patternFill>
      </fill>
    </ndxf>
  </rcc>
  <rcc rId="199" sId="1" odxf="1" dxf="1">
    <oc r="A70" t="inlineStr">
      <is>
        <t>Другие вопросы в области национальной экономики</t>
      </is>
    </oc>
    <nc r="A70" t="inlineStr">
      <is>
        <t>Закупка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200" sId="1" odxf="1" dxf="1" numFmtId="30">
    <oc r="B70" t="inlineStr">
      <is>
        <t>920</t>
      </is>
    </oc>
    <nc r="B70">
      <v>920</v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C70" start="0" length="0">
    <dxf>
      <font>
        <sz val="13"/>
        <name val="Times New Roman"/>
        <scheme val="none"/>
      </font>
    </dxf>
  </rfmt>
  <rcc rId="201" sId="1" odxf="1" dxf="1">
    <oc r="D70" t="inlineStr">
      <is>
        <t>12</t>
      </is>
    </oc>
    <nc r="D70" t="inlineStr">
      <is>
        <t>09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02" sId="1" odxf="1" dxf="1">
    <nc r="E70" t="inlineStr">
      <is>
        <t>03 3 12 S2220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03" sId="1" odxf="1" dxf="1">
    <nc r="F70" t="inlineStr">
      <is>
        <t>200</t>
      </is>
    </nc>
    <odxf>
      <font>
        <sz val="12"/>
        <name val="Times New Roman"/>
        <scheme val="none"/>
      </font>
      <fill>
        <patternFill>
          <fgColor indexed="27"/>
        </patternFill>
      </fill>
    </odxf>
    <ndxf>
      <font>
        <sz val="13"/>
        <name val="Times New Roman"/>
        <scheme val="none"/>
      </font>
      <fill>
        <patternFill>
          <fgColor indexed="64"/>
        </patternFill>
      </fill>
    </ndxf>
  </rcc>
  <rcc rId="204" sId="1" odxf="1" dxf="1">
    <oc r="A71" t="inlineStr">
      <is>
        <t>Муниципальная программа "Жилье, жилищно-коммунальное хозяйство и территориальное развитие"</t>
      </is>
    </oc>
    <nc r="A71" t="inlineStr">
      <is>
        <t>Иные закупки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205" sId="1" odxf="1" dxf="1" numFmtId="30">
    <oc r="B71" t="inlineStr">
      <is>
        <t>920</t>
      </is>
    </oc>
    <nc r="B71">
      <v>920</v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C71" start="0" length="0">
    <dxf>
      <font>
        <sz val="13"/>
        <name val="Times New Roman"/>
        <scheme val="none"/>
      </font>
    </dxf>
  </rfmt>
  <rcc rId="206" sId="1" odxf="1" dxf="1">
    <oc r="D71" t="inlineStr">
      <is>
        <t>12</t>
      </is>
    </oc>
    <nc r="D71" t="inlineStr">
      <is>
        <t>09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07" sId="1" odxf="1" dxf="1">
    <oc r="E71" t="inlineStr">
      <is>
        <t>03 0 00 00000</t>
      </is>
    </oc>
    <nc r="E71" t="inlineStr">
      <is>
        <t>03 3 12 S2220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08" sId="1" odxf="1" dxf="1">
    <nc r="F71" t="inlineStr">
      <is>
        <t>240</t>
      </is>
    </nc>
    <odxf>
      <font>
        <sz val="12"/>
        <name val="Times New Roman"/>
        <scheme val="none"/>
      </font>
      <fill>
        <patternFill>
          <fgColor indexed="27"/>
        </patternFill>
      </fill>
    </odxf>
    <ndxf>
      <font>
        <sz val="13"/>
        <name val="Times New Roman"/>
        <scheme val="none"/>
      </font>
      <fill>
        <patternFill>
          <fgColor indexed="64"/>
        </patternFill>
      </fill>
    </ndxf>
  </rcc>
  <rcc rId="209" sId="1" odxf="1" dxf="1">
    <oc r="A72" t="inlineStr">
      <is>
        <t>Подпрограмма "Комплексное освоение и развитие территорий в целях жилищного строительства и создание условий для обеспечения доступным и комфортным жильем населения муниципального района "Печора"</t>
      </is>
    </oc>
    <nc r="A72" t="inlineStr">
      <is>
        <t>Прочая закупка товаров, работ и услуг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theme="8" tint="0.79998168889431442"/>
        </patternFill>
      </fill>
    </ndxf>
  </rcc>
  <rfmt sheetId="1" sqref="B72" start="0" length="0">
    <dxf>
      <font>
        <sz val="13"/>
        <name val="Times New Roman"/>
        <scheme val="none"/>
      </font>
      <fill>
        <patternFill>
          <bgColor theme="8" tint="0.79998168889431442"/>
        </patternFill>
      </fill>
    </dxf>
  </rfmt>
  <rfmt sheetId="1" sqref="C72" start="0" length="0">
    <dxf>
      <font>
        <sz val="13"/>
        <name val="Times New Roman"/>
        <scheme val="none"/>
      </font>
      <fill>
        <patternFill>
          <bgColor theme="8" tint="0.79998168889431442"/>
        </patternFill>
      </fill>
    </dxf>
  </rfmt>
  <rcc rId="210" sId="1" odxf="1" dxf="1">
    <oc r="D72" t="inlineStr">
      <is>
        <t>12</t>
      </is>
    </oc>
    <nc r="D72" t="inlineStr">
      <is>
        <t>09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theme="8" tint="0.79998168889431442"/>
        </patternFill>
      </fill>
    </ndxf>
  </rcc>
  <rcc rId="211" sId="1" odxf="1" dxf="1">
    <oc r="E72" t="inlineStr">
      <is>
        <t>03 2 00 00000</t>
      </is>
    </oc>
    <nc r="E72" t="inlineStr">
      <is>
        <t>03 3 12 S2220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theme="8" tint="0.79998168889431442"/>
        </patternFill>
      </fill>
    </ndxf>
  </rcc>
  <rcc rId="212" sId="1" odxf="1" dxf="1">
    <nc r="F72" t="inlineStr">
      <is>
        <t>244</t>
      </is>
    </nc>
    <odxf>
      <font>
        <sz val="12"/>
        <name val="Times New Roman"/>
        <scheme val="none"/>
      </font>
      <fill>
        <patternFill>
          <fgColor indexed="27"/>
          <bgColor theme="0"/>
        </patternFill>
      </fill>
    </odxf>
    <ndxf>
      <font>
        <sz val="13"/>
        <name val="Times New Roman"/>
        <scheme val="none"/>
      </font>
      <fill>
        <patternFill>
          <fgColor indexed="64"/>
          <bgColor theme="8" tint="0.79998168889431442"/>
        </patternFill>
      </fill>
    </ndxf>
  </rcc>
  <rcc rId="213" sId="1" odxf="1" dxf="1">
    <oc r="A73" t="inlineStr">
      <is>
        <t>Разработка проекта планировки и проекта межевания территории ГП "Печора"</t>
      </is>
    </oc>
    <nc r="A73" t="inlineStr">
      <is>
        <t>Муниципальная  программа "Обеспечение охраны общественного порядка и профилактика правонарушений"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B73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C73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214" sId="1" odxf="1" dxf="1">
    <oc r="D73" t="inlineStr">
      <is>
        <t>12</t>
      </is>
    </oc>
    <nc r="D73" t="inlineStr">
      <is>
        <t>09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215" sId="1" odxf="1" dxf="1">
    <oc r="E73" t="inlineStr">
      <is>
        <t>03 2 25 00000</t>
      </is>
    </oc>
    <nc r="E73" t="inlineStr">
      <is>
        <t>10 0 00 00000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F73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216" sId="1" odxf="1" dxf="1">
    <oc r="A74" t="inlineStr">
      <is>
        <t xml:space="preserve">Разработка проекта планировки и проекта межевания территории ГП "Печора" </t>
      </is>
    </oc>
    <nc r="A74" t="inlineStr">
      <is>
        <t>Подпрограмма "Профилактика терроризма и экстремизма"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B74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C74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217" sId="1" odxf="1" dxf="1">
    <oc r="D74" t="inlineStr">
      <is>
        <t>12</t>
      </is>
    </oc>
    <nc r="D74" t="inlineStr">
      <is>
        <t>09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218" sId="1" odxf="1" dxf="1">
    <oc r="E74" t="inlineStr">
      <is>
        <t>03 2 25 10000</t>
      </is>
    </oc>
    <nc r="E74" t="inlineStr">
      <is>
        <t>10 3 00 00000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F74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219" sId="1" odxf="1" dxf="1">
    <oc r="A75" t="inlineStr">
      <is>
        <t>Закупка товаров, работ и услуг для обеспечения государственных (муниципальных) нужд</t>
      </is>
    </oc>
    <nc r="A75" t="inlineStr">
      <is>
        <t>Проведение мероприятий, направленных на профилактику преступлений экстремистского и террористического характера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B75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C75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220" sId="1" odxf="1" dxf="1">
    <oc r="D75" t="inlineStr">
      <is>
        <t>12</t>
      </is>
    </oc>
    <nc r="D75" t="inlineStr">
      <is>
        <t>09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221" sId="1" odxf="1" dxf="1">
    <oc r="E75" t="inlineStr">
      <is>
        <t>03 2 25 10000</t>
      </is>
    </oc>
    <nc r="E75" t="inlineStr">
      <is>
        <t>10 3 11 00000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222" sId="1" odxf="1" dxf="1">
    <oc r="F75" t="inlineStr">
      <is>
        <t>200</t>
      </is>
    </oc>
    <nc r="F75"/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223" sId="1" odxf="1" dxf="1">
    <oc r="A76" t="inlineStr">
      <is>
        <t>Иные закупки товаров, работ и услуг для обеспечения государственных (муниципальных) нужд</t>
      </is>
    </oc>
    <nc r="A76" t="inlineStr">
      <is>
        <t>Проведение мероприятий, направленных на профилактику преступлений экстремистского и террористического характера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B76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C76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224" sId="1" odxf="1" dxf="1">
    <oc r="D76" t="inlineStr">
      <is>
        <t>12</t>
      </is>
    </oc>
    <nc r="D76" t="inlineStr">
      <is>
        <t>09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225" sId="1" odxf="1" dxf="1">
    <oc r="E76" t="inlineStr">
      <is>
        <t>03 2 25 10000</t>
      </is>
    </oc>
    <nc r="E76" t="inlineStr">
      <is>
        <t>10 3 11 10000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226" sId="1" odxf="1" dxf="1">
    <oc r="F76" t="inlineStr">
      <is>
        <t>240</t>
      </is>
    </oc>
    <nc r="F76"/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227" sId="1" odxf="1" dxf="1">
    <oc r="A77" t="inlineStr">
      <is>
        <t>Прочая закупка товаров, работ и услуг</t>
      </is>
    </oc>
    <nc r="A77" t="inlineStr">
      <is>
        <t>Закупка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fill>
        <patternFill patternType="solid">
          <bgColor rgb="FFDAEEF3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B77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C77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228" sId="1" odxf="1" dxf="1">
    <oc r="D77" t="inlineStr">
      <is>
        <t>12</t>
      </is>
    </oc>
    <nc r="D77" t="inlineStr">
      <is>
        <t>09</t>
      </is>
    </nc>
    <odxf>
      <font>
        <sz val="12"/>
        <name val="Times New Roman"/>
        <scheme val="none"/>
      </font>
      <fill>
        <patternFill patternType="solid">
          <bgColor rgb="FFDAEEF3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229" sId="1" odxf="1" dxf="1">
    <oc r="E77" t="inlineStr">
      <is>
        <t>03 2 25 10000</t>
      </is>
    </oc>
    <nc r="E77" t="inlineStr">
      <is>
        <t>10 3 11 10000</t>
      </is>
    </nc>
    <odxf>
      <font>
        <sz val="12"/>
        <name val="Times New Roman"/>
        <scheme val="none"/>
      </font>
      <fill>
        <patternFill patternType="solid">
          <bgColor rgb="FFDAEEF3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230" sId="1" odxf="1" dxf="1">
    <oc r="F77" t="inlineStr">
      <is>
        <t>244</t>
      </is>
    </oc>
    <nc r="F77" t="inlineStr">
      <is>
        <t>200</t>
      </is>
    </nc>
    <odxf>
      <font>
        <sz val="12"/>
        <name val="Times New Roman"/>
        <scheme val="none"/>
      </font>
      <fill>
        <patternFill>
          <fgColor indexed="27"/>
          <bgColor rgb="FFDAEEF3"/>
        </patternFill>
      </fill>
    </odxf>
    <ndxf>
      <font>
        <sz val="13"/>
        <name val="Times New Roman"/>
        <scheme val="none"/>
      </font>
      <fill>
        <patternFill>
          <fgColor indexed="64"/>
          <bgColor theme="0"/>
        </patternFill>
      </fill>
    </ndxf>
  </rcc>
  <rcc rId="231" sId="1" odxf="1" dxf="1">
    <oc r="A78" t="inlineStr">
      <is>
        <t>ЖИЛИЩНО-КОММУНАЛЬНОЕ ХОЗЯЙСТВО</t>
      </is>
    </oc>
    <nc r="A78" t="inlineStr">
      <is>
        <t>Иные закупки товаров, работ и услуг для обеспечения государственных (муниципальных) нужд</t>
      </is>
    </nc>
    <odxf>
      <font>
        <b/>
        <sz val="12"/>
        <name val="Times New Roman"/>
        <scheme val="none"/>
      </font>
      <fill>
        <patternFill patternType="solid">
          <bgColor theme="0"/>
        </patternFill>
      </fill>
      <alignment horizontal="left" vertical="center" readingOrder="0"/>
    </odxf>
    <ndxf>
      <font>
        <b val="0"/>
        <sz val="13"/>
        <name val="Times New Roman"/>
        <scheme val="none"/>
      </font>
      <fill>
        <patternFill patternType="none">
          <bgColor indexed="65"/>
        </patternFill>
      </fill>
      <alignment horizontal="justify" vertical="top" readingOrder="0"/>
    </ndxf>
  </rcc>
  <rcc rId="232" sId="1" odxf="1" dxf="1" numFmtId="30">
    <oc r="B78">
      <v>920</v>
    </oc>
    <nc r="B78" t="inlineStr">
      <is>
        <t>920</t>
      </is>
    </nc>
    <odxf>
      <font>
        <b/>
        <sz val="12"/>
        <name val="Times New Roman"/>
        <scheme val="none"/>
      </font>
      <fill>
        <patternFill patternType="solid">
          <bgColor theme="0"/>
        </patternFill>
      </fill>
    </odxf>
    <ndxf>
      <font>
        <b val="0"/>
        <sz val="13"/>
        <name val="Times New Roman"/>
        <scheme val="none"/>
      </font>
      <fill>
        <patternFill patternType="none">
          <bgColor indexed="65"/>
        </patternFill>
      </fill>
    </ndxf>
  </rcc>
  <rcc rId="233" sId="1" odxf="1" dxf="1">
    <oc r="C78" t="inlineStr">
      <is>
        <t>05</t>
      </is>
    </oc>
    <nc r="C78" t="inlineStr">
      <is>
        <t>04</t>
      </is>
    </nc>
    <odxf>
      <font>
        <b/>
        <sz val="12"/>
        <name val="Times New Roman"/>
        <scheme val="none"/>
      </font>
      <fill>
        <patternFill patternType="solid">
          <bgColor theme="0"/>
        </patternFill>
      </fill>
    </odxf>
    <ndxf>
      <font>
        <b val="0"/>
        <sz val="13"/>
        <name val="Times New Roman"/>
        <scheme val="none"/>
      </font>
      <fill>
        <patternFill patternType="none">
          <bgColor indexed="65"/>
        </patternFill>
      </fill>
    </ndxf>
  </rcc>
  <rcc rId="234" sId="1" odxf="1" dxf="1">
    <oc r="D78" t="inlineStr">
      <is>
        <t>00</t>
      </is>
    </oc>
    <nc r="D78" t="inlineStr">
      <is>
        <t>09</t>
      </is>
    </nc>
    <odxf>
      <font>
        <b/>
        <sz val="12"/>
        <name val="Times New Roman"/>
        <scheme val="none"/>
      </font>
      <fill>
        <patternFill patternType="solid">
          <bgColor theme="0"/>
        </patternFill>
      </fill>
    </odxf>
    <ndxf>
      <font>
        <b val="0"/>
        <sz val="13"/>
        <name val="Times New Roman"/>
        <scheme val="none"/>
      </font>
      <fill>
        <patternFill patternType="none">
          <bgColor indexed="65"/>
        </patternFill>
      </fill>
    </ndxf>
  </rcc>
  <rcc rId="235" sId="1" odxf="1" dxf="1">
    <nc r="E78" t="inlineStr">
      <is>
        <t>10 3 11 10000</t>
      </is>
    </nc>
    <odxf>
      <font>
        <b/>
        <sz val="12"/>
        <name val="Times New Roman"/>
        <scheme val="none"/>
      </font>
      <fill>
        <patternFill patternType="solid">
          <bgColor theme="0"/>
        </patternFill>
      </fill>
    </odxf>
    <ndxf>
      <font>
        <b val="0"/>
        <sz val="13"/>
        <name val="Times New Roman"/>
        <scheme val="none"/>
      </font>
      <fill>
        <patternFill patternType="none">
          <bgColor indexed="65"/>
        </patternFill>
      </fill>
    </ndxf>
  </rcc>
  <rcc rId="236" sId="1" odxf="1" dxf="1">
    <oc r="F78" t="inlineStr">
      <is>
        <t/>
      </is>
    </oc>
    <nc r="F78" t="inlineStr">
      <is>
        <t>240</t>
      </is>
    </nc>
    <odxf>
      <font>
        <b/>
        <sz val="12"/>
        <name val="Times New Roman"/>
        <scheme val="none"/>
      </font>
    </odxf>
    <ndxf>
      <font>
        <b val="0"/>
        <sz val="13"/>
        <name val="Times New Roman"/>
        <scheme val="none"/>
      </font>
    </ndxf>
  </rcc>
  <rcc rId="237" sId="1" odxf="1" dxf="1">
    <oc r="A79" t="inlineStr">
      <is>
        <t>Жилищное хозяйство</t>
      </is>
    </oc>
    <nc r="A79" t="inlineStr">
      <is>
        <t>Прочая закупка товаров, работ и услуг</t>
      </is>
    </nc>
    <odxf>
      <font>
        <sz val="12"/>
        <name val="Times New Roman"/>
        <scheme val="none"/>
      </font>
      <fill>
        <patternFill>
          <bgColor theme="0"/>
        </patternFill>
      </fill>
      <alignment horizontal="left" vertical="center" readingOrder="0"/>
    </odxf>
    <ndxf>
      <font>
        <sz val="13"/>
        <name val="Times New Roman"/>
        <scheme val="none"/>
      </font>
      <fill>
        <patternFill>
          <bgColor theme="8" tint="0.79998168889431442"/>
        </patternFill>
      </fill>
      <alignment horizontal="justify" vertical="top" readingOrder="0"/>
    </ndxf>
  </rcc>
  <rcc rId="238" sId="1" odxf="1" dxf="1" numFmtId="30">
    <oc r="B79">
      <v>920</v>
    </oc>
    <nc r="B79" t="inlineStr">
      <is>
        <t>920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theme="8" tint="0.79998168889431442"/>
        </patternFill>
      </fill>
    </ndxf>
  </rcc>
  <rcc rId="239" sId="1" odxf="1" dxf="1">
    <oc r="C79" t="inlineStr">
      <is>
        <t>05</t>
      </is>
    </oc>
    <nc r="C79" t="inlineStr">
      <is>
        <t>04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theme="8" tint="0.79998168889431442"/>
        </patternFill>
      </fill>
    </ndxf>
  </rcc>
  <rcc rId="240" sId="1" odxf="1" dxf="1">
    <oc r="D79" t="inlineStr">
      <is>
        <t>01</t>
      </is>
    </oc>
    <nc r="D79" t="inlineStr">
      <is>
        <t>09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theme="8" tint="0.79998168889431442"/>
        </patternFill>
      </fill>
    </ndxf>
  </rcc>
  <rcc rId="241" sId="1" odxf="1" dxf="1">
    <nc r="E79" t="inlineStr">
      <is>
        <t>10 3 11 10000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theme="8" tint="0.79998168889431442"/>
        </patternFill>
      </fill>
    </ndxf>
  </rcc>
  <rcc rId="242" sId="1" odxf="1" dxf="1">
    <nc r="F79" t="inlineStr">
      <is>
        <t>244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theme="8" tint="0.79998168889431442"/>
        </patternFill>
      </fill>
    </ndxf>
  </rcc>
  <rcc rId="243" sId="1" odxf="1" dxf="1">
    <oc r="A80" t="inlineStr">
      <is>
        <t>Муниципальная программа "Жилье, жилищно-коммунальное хозяйство и территориальное развитие"</t>
      </is>
    </oc>
    <nc r="A80" t="inlineStr">
      <is>
        <t>Другие вопросы в области национальной экономики</t>
      </is>
    </nc>
    <odxf>
      <font>
        <sz val="12"/>
        <name val="Times New Roman"/>
        <scheme val="none"/>
      </font>
      <numFmt numFmtId="30" formatCode="@"/>
      <fill>
        <patternFill patternType="none">
          <bgColor indexed="65"/>
        </patternFill>
      </fill>
      <alignment horizontal="left" vertical="center" readingOrder="0"/>
    </odxf>
    <ndxf>
      <font>
        <sz val="13"/>
        <name val="Times New Roman"/>
        <scheme val="none"/>
      </font>
      <numFmt numFmtId="0" formatCode="General"/>
      <fill>
        <patternFill patternType="solid">
          <bgColor theme="0"/>
        </patternFill>
      </fill>
      <alignment horizontal="justify" vertical="top" readingOrder="0"/>
    </ndxf>
  </rcc>
  <rcc rId="244" sId="1" odxf="1" dxf="1" numFmtId="30">
    <oc r="B80">
      <v>920</v>
    </oc>
    <nc r="B80" t="inlineStr">
      <is>
        <t>920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45" sId="1" odxf="1" dxf="1">
    <oc r="C80" t="inlineStr">
      <is>
        <t>05</t>
      </is>
    </oc>
    <nc r="C80" t="inlineStr">
      <is>
        <t>04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46" sId="1" odxf="1" dxf="1">
    <oc r="D80" t="inlineStr">
      <is>
        <t>01</t>
      </is>
    </oc>
    <nc r="D80" t="inlineStr">
      <is>
        <t>12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47" sId="1" odxf="1" dxf="1">
    <oc r="E80" t="inlineStr">
      <is>
        <t>03 0 00 00000</t>
      </is>
    </oc>
    <nc r="E80"/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fmt sheetId="1" sqref="F80" start="0" length="0">
    <dxf>
      <font>
        <sz val="13"/>
        <name val="Times New Roman"/>
        <scheme val="none"/>
      </font>
      <fill>
        <patternFill>
          <fgColor indexed="27"/>
        </patternFill>
      </fill>
    </dxf>
  </rfmt>
  <rcc rId="248" sId="1" odxf="1" dxf="1">
    <oc r="A81" t="inlineStr">
      <is>
        <t>Подпрограмма "Улучшение состояния жилищно – коммунального комплекса"</t>
      </is>
    </oc>
    <nc r="A81" t="inlineStr">
      <is>
        <t>Муниципальная программа "Жилье, жилищно-коммунальное хозяйство и территориальное развитие"</t>
      </is>
    </nc>
    <odxf>
      <font>
        <sz val="12"/>
        <name val="Times New Roman"/>
        <scheme val="none"/>
      </font>
      <numFmt numFmtId="30" formatCode="@"/>
      <fill>
        <patternFill patternType="none">
          <bgColor indexed="65"/>
        </patternFill>
      </fill>
      <alignment horizontal="left" vertical="center" readingOrder="0"/>
    </odxf>
    <ndxf>
      <font>
        <sz val="13"/>
        <name val="Times New Roman"/>
        <scheme val="none"/>
      </font>
      <numFmt numFmtId="0" formatCode="General"/>
      <fill>
        <patternFill patternType="solid">
          <bgColor theme="0"/>
        </patternFill>
      </fill>
      <alignment horizontal="justify" vertical="top" readingOrder="0"/>
    </ndxf>
  </rcc>
  <rfmt sheetId="1" sqref="B81" start="0" length="0">
    <dxf>
      <font>
        <sz val="13"/>
        <name val="Times New Roman"/>
        <scheme val="none"/>
      </font>
    </dxf>
  </rfmt>
  <rcc rId="249" sId="1" odxf="1" dxf="1">
    <oc r="C81" t="inlineStr">
      <is>
        <t>05</t>
      </is>
    </oc>
    <nc r="C81" t="inlineStr">
      <is>
        <t>04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50" sId="1" odxf="1" dxf="1">
    <oc r="D81" t="inlineStr">
      <is>
        <t>01</t>
      </is>
    </oc>
    <nc r="D81" t="inlineStr">
      <is>
        <t>12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51" sId="1" odxf="1" dxf="1">
    <oc r="E81" t="inlineStr">
      <is>
        <t>03 1 00 00000</t>
      </is>
    </oc>
    <nc r="E81" t="inlineStr">
      <is>
        <t>03 0 00 00000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fmt sheetId="1" sqref="F81" start="0" length="0">
    <dxf>
      <font>
        <sz val="13"/>
        <name val="Times New Roman"/>
        <scheme val="none"/>
      </font>
      <fill>
        <patternFill>
          <fgColor indexed="27"/>
        </patternFill>
      </fill>
    </dxf>
  </rfmt>
  <rcc rId="252" sId="1" odxf="1" dxf="1">
    <oc r="A82" t="inlineStr">
      <is>
        <t>Обеспечение мероприятий по капитальному ремонту и ремонту многоквартирных домов</t>
      </is>
    </oc>
    <nc r="A82" t="inlineStr">
      <is>
        <t>Подпрограмма "Комплексное освоение и развитие территорий в целях жилищного строительства и создание условий для обеспечения доступным и комфортным жильем населения муниципального района "Печора"</t>
      </is>
    </nc>
    <odxf>
      <font>
        <sz val="12"/>
        <name val="Times New Roman"/>
        <scheme val="none"/>
      </font>
      <numFmt numFmtId="30" formatCode="@"/>
      <fill>
        <patternFill patternType="none">
          <bgColor indexed="65"/>
        </patternFill>
      </fill>
      <alignment horizontal="left" vertical="center" readingOrder="0"/>
    </odxf>
    <ndxf>
      <font>
        <sz val="13"/>
        <name val="Times New Roman"/>
        <scheme val="none"/>
      </font>
      <numFmt numFmtId="0" formatCode="General"/>
      <fill>
        <patternFill patternType="solid">
          <bgColor theme="0"/>
        </patternFill>
      </fill>
      <alignment horizontal="justify" vertical="top" readingOrder="0"/>
    </ndxf>
  </rcc>
  <rcc rId="253" sId="1" odxf="1" dxf="1" numFmtId="30">
    <oc r="B82" t="inlineStr">
      <is>
        <t>920</t>
      </is>
    </oc>
    <nc r="B82">
      <v>920</v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54" sId="1" odxf="1" dxf="1">
    <oc r="C82" t="inlineStr">
      <is>
        <t>05</t>
      </is>
    </oc>
    <nc r="C82" t="inlineStr">
      <is>
        <t>04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55" sId="1" odxf="1" dxf="1">
    <oc r="D82" t="inlineStr">
      <is>
        <t>01</t>
      </is>
    </oc>
    <nc r="D82" t="inlineStr">
      <is>
        <t>12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56" sId="1" odxf="1" dxf="1">
    <oc r="E82" t="inlineStr">
      <is>
        <t>03 1 11 00000</t>
      </is>
    </oc>
    <nc r="E82" t="inlineStr">
      <is>
        <t>03 2 00 00000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F82" start="0" length="0">
    <dxf>
      <font>
        <sz val="13"/>
        <name val="Times New Roman"/>
        <scheme val="none"/>
      </font>
      <fill>
        <patternFill>
          <fgColor indexed="27"/>
        </patternFill>
      </fill>
    </dxf>
  </rfmt>
  <rcc rId="257" sId="1" odxf="1" dxf="1">
    <oc r="A83" t="inlineStr">
      <is>
        <t>Обеспечение мероприятий по капитальному ремонту и ремонту многоквартирных домов</t>
      </is>
    </oc>
    <nc r="A83" t="inlineStr">
      <is>
        <t>Разработка проекта планировки и проекта межевания территории ГП "Печора"</t>
      </is>
    </nc>
    <odxf>
      <font>
        <sz val="12"/>
        <name val="Times New Roman"/>
        <scheme val="none"/>
      </font>
      <alignment horizontal="left" vertical="center" readingOrder="0"/>
    </odxf>
    <ndxf>
      <font>
        <sz val="13"/>
        <name val="Times New Roman"/>
        <scheme val="none"/>
      </font>
      <alignment horizontal="justify" vertical="top" readingOrder="0"/>
    </ndxf>
  </rcc>
  <rfmt sheetId="1" sqref="B83" start="0" length="0">
    <dxf>
      <font>
        <sz val="13"/>
        <name val="Times New Roman"/>
        <scheme val="none"/>
      </font>
    </dxf>
  </rfmt>
  <rcc rId="258" sId="1" odxf="1" dxf="1">
    <oc r="C83" t="inlineStr">
      <is>
        <t>05</t>
      </is>
    </oc>
    <nc r="C83" t="inlineStr">
      <is>
        <t>04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59" sId="1" odxf="1" dxf="1">
    <oc r="D83" t="inlineStr">
      <is>
        <t>01</t>
      </is>
    </oc>
    <nc r="D83" t="inlineStr">
      <is>
        <t>12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60" sId="1" odxf="1" dxf="1">
    <oc r="E83" t="inlineStr">
      <is>
        <t>03 1 11 10000</t>
      </is>
    </oc>
    <nc r="E83" t="inlineStr">
      <is>
        <t>03 2 25 00000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F83" start="0" length="0">
    <dxf>
      <font>
        <sz val="13"/>
        <name val="Times New Roman"/>
        <scheme val="none"/>
      </font>
    </dxf>
  </rfmt>
  <rcc rId="261" sId="1" odxf="1" dxf="1">
    <oc r="A84" t="inlineStr">
      <is>
        <t>Закупка товаров, работ и услуг для обеспечения государственных (муниципальных) нужд</t>
      </is>
    </oc>
    <nc r="A84" t="inlineStr">
      <is>
        <t xml:space="preserve">Разработка проекта планировки и проекта межевания территории ГП "Печора" 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0"/>
        </patternFill>
      </fill>
    </ndxf>
  </rcc>
  <rcc rId="262" sId="1" odxf="1" dxf="1" numFmtId="30">
    <oc r="B84">
      <v>920</v>
    </oc>
    <nc r="B84" t="inlineStr">
      <is>
        <t>920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63" sId="1" odxf="1" dxf="1">
    <oc r="C84" t="inlineStr">
      <is>
        <t>05</t>
      </is>
    </oc>
    <nc r="C84" t="inlineStr">
      <is>
        <t>04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64" sId="1" odxf="1" dxf="1">
    <oc r="D84" t="inlineStr">
      <is>
        <t>01</t>
      </is>
    </oc>
    <nc r="D84" t="inlineStr">
      <is>
        <t>12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65" sId="1" odxf="1" dxf="1">
    <oc r="E84" t="inlineStr">
      <is>
        <t>03 1 11 10000</t>
      </is>
    </oc>
    <nc r="E84" t="inlineStr">
      <is>
        <t>03 2 25 10000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66" sId="1" odxf="1" dxf="1">
    <oc r="F84" t="inlineStr">
      <is>
        <t>200</t>
      </is>
    </oc>
    <nc r="F84"/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67" sId="1" odxf="1" dxf="1">
    <oc r="A85" t="inlineStr">
      <is>
        <t>Иные закупки товаров, работ и услуг для обеспечения государственных (муниципальных) нужд</t>
      </is>
    </oc>
    <nc r="A85" t="inlineStr">
      <is>
        <t>Закупка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0"/>
        </patternFill>
      </fill>
    </ndxf>
  </rcc>
  <rcc rId="268" sId="1" odxf="1" dxf="1" numFmtId="30">
    <oc r="B85">
      <v>920</v>
    </oc>
    <nc r="B85" t="inlineStr">
      <is>
        <t>920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69" sId="1" odxf="1" dxf="1">
    <oc r="C85" t="inlineStr">
      <is>
        <t>05</t>
      </is>
    </oc>
    <nc r="C85" t="inlineStr">
      <is>
        <t>04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70" sId="1" odxf="1" dxf="1">
    <oc r="D85" t="inlineStr">
      <is>
        <t>01</t>
      </is>
    </oc>
    <nc r="D85" t="inlineStr">
      <is>
        <t>12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71" sId="1" odxf="1" dxf="1">
    <oc r="E85" t="inlineStr">
      <is>
        <t>03 1 11 10000</t>
      </is>
    </oc>
    <nc r="E85" t="inlineStr">
      <is>
        <t>03 2 25 10000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72" sId="1" odxf="1" dxf="1">
    <oc r="F85" t="inlineStr">
      <is>
        <t>240</t>
      </is>
    </oc>
    <nc r="F85" t="inlineStr">
      <is>
        <t>200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73" sId="1" odxf="1" dxf="1">
    <oc r="A86" t="inlineStr">
      <is>
        <t>Прочая закупка товаров, работ и услуг</t>
      </is>
    </oc>
    <nc r="A86" t="inlineStr">
      <is>
        <t>Иные закупки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fill>
        <patternFill>
          <bgColor theme="8" tint="0.79998168889431442"/>
        </patternFill>
      </fill>
    </odxf>
    <ndxf>
      <font>
        <sz val="13"/>
        <name val="Times New Roman"/>
        <scheme val="none"/>
      </font>
      <fill>
        <patternFill>
          <bgColor theme="0"/>
        </patternFill>
      </fill>
    </ndxf>
  </rcc>
  <rfmt sheetId="1" sqref="B86" start="0" length="0">
    <dxf>
      <font>
        <sz val="13"/>
        <name val="Times New Roman"/>
        <scheme val="none"/>
      </font>
      <fill>
        <patternFill>
          <bgColor theme="0"/>
        </patternFill>
      </fill>
    </dxf>
  </rfmt>
  <rcc rId="274" sId="1" odxf="1" dxf="1">
    <oc r="C86" t="inlineStr">
      <is>
        <t>05</t>
      </is>
    </oc>
    <nc r="C86" t="inlineStr">
      <is>
        <t>04</t>
      </is>
    </nc>
    <odxf>
      <font>
        <sz val="12"/>
        <name val="Times New Roman"/>
        <scheme val="none"/>
      </font>
      <fill>
        <patternFill>
          <bgColor theme="8" tint="0.79998168889431442"/>
        </patternFill>
      </fill>
    </odxf>
    <ndxf>
      <font>
        <sz val="13"/>
        <name val="Times New Roman"/>
        <scheme val="none"/>
      </font>
      <fill>
        <patternFill>
          <bgColor theme="0"/>
        </patternFill>
      </fill>
    </ndxf>
  </rcc>
  <rcc rId="275" sId="1" odxf="1" dxf="1">
    <oc r="D86" t="inlineStr">
      <is>
        <t>01</t>
      </is>
    </oc>
    <nc r="D86" t="inlineStr">
      <is>
        <t>12</t>
      </is>
    </nc>
    <odxf>
      <font>
        <sz val="12"/>
        <name val="Times New Roman"/>
        <scheme val="none"/>
      </font>
      <fill>
        <patternFill>
          <bgColor theme="8" tint="0.79998168889431442"/>
        </patternFill>
      </fill>
    </odxf>
    <ndxf>
      <font>
        <sz val="13"/>
        <name val="Times New Roman"/>
        <scheme val="none"/>
      </font>
      <fill>
        <patternFill>
          <bgColor theme="0"/>
        </patternFill>
      </fill>
    </ndxf>
  </rcc>
  <rcc rId="276" sId="1" odxf="1" dxf="1">
    <oc r="E86" t="inlineStr">
      <is>
        <t>03 1 11 10000</t>
      </is>
    </oc>
    <nc r="E86" t="inlineStr">
      <is>
        <t>03 2 25 10000</t>
      </is>
    </nc>
    <odxf>
      <font>
        <sz val="12"/>
        <name val="Times New Roman"/>
        <scheme val="none"/>
      </font>
      <fill>
        <patternFill>
          <bgColor theme="8" tint="0.79998168889431442"/>
        </patternFill>
      </fill>
    </odxf>
    <ndxf>
      <font>
        <sz val="13"/>
        <name val="Times New Roman"/>
        <scheme val="none"/>
      </font>
      <fill>
        <patternFill>
          <bgColor theme="0"/>
        </patternFill>
      </fill>
    </ndxf>
  </rcc>
  <rcc rId="277" sId="1" odxf="1" dxf="1">
    <oc r="F86" t="inlineStr">
      <is>
        <t>244</t>
      </is>
    </oc>
    <nc r="F86" t="inlineStr">
      <is>
        <t>240</t>
      </is>
    </nc>
    <odxf>
      <font>
        <sz val="12"/>
        <name val="Times New Roman"/>
        <scheme val="none"/>
      </font>
      <fill>
        <patternFill>
          <bgColor theme="8" tint="0.79998168889431442"/>
        </patternFill>
      </fill>
    </odxf>
    <ndxf>
      <font>
        <sz val="13"/>
        <name val="Times New Roman"/>
        <scheme val="none"/>
      </font>
      <fill>
        <patternFill>
          <bgColor theme="0"/>
        </patternFill>
      </fill>
    </ndxf>
  </rcc>
  <rcc rId="278" sId="1" odxf="1" dxf="1">
    <oc r="A87" t="inlineStr">
      <is>
        <t>Коммунальное хозяйство</t>
      </is>
    </oc>
    <nc r="A87" t="inlineStr">
      <is>
        <t>Прочая закупка товаров, работ и услуг</t>
      </is>
    </nc>
    <odxf>
      <font>
        <sz val="12"/>
        <name val="Times New Roman"/>
        <scheme val="none"/>
      </font>
      <fill>
        <patternFill>
          <bgColor theme="0"/>
        </patternFill>
      </fill>
      <alignment horizontal="left" vertical="center" readingOrder="0"/>
    </odxf>
    <ndxf>
      <font>
        <sz val="13"/>
        <name val="Times New Roman"/>
        <scheme val="none"/>
      </font>
      <fill>
        <patternFill>
          <bgColor rgb="FFDAEEF3"/>
        </patternFill>
      </fill>
      <alignment horizontal="justify" vertical="top" readingOrder="0"/>
    </ndxf>
  </rcc>
  <rcc rId="279" sId="1" odxf="1" dxf="1" numFmtId="30">
    <oc r="B87">
      <v>920</v>
    </oc>
    <nc r="B87" t="inlineStr">
      <is>
        <t>920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rgb="FFDAEEF3"/>
        </patternFill>
      </fill>
    </ndxf>
  </rcc>
  <rcc rId="280" sId="1" odxf="1" dxf="1">
    <oc r="C87" t="inlineStr">
      <is>
        <t>05</t>
      </is>
    </oc>
    <nc r="C87" t="inlineStr">
      <is>
        <t>04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rgb="FFDAEEF3"/>
        </patternFill>
      </fill>
    </ndxf>
  </rcc>
  <rcc rId="281" sId="1" odxf="1" dxf="1">
    <oc r="D87" t="inlineStr">
      <is>
        <t>02</t>
      </is>
    </oc>
    <nc r="D87" t="inlineStr">
      <is>
        <t>12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rgb="FFDAEEF3"/>
        </patternFill>
      </fill>
    </ndxf>
  </rcc>
  <rcc rId="282" sId="1" odxf="1" dxf="1">
    <nc r="E87" t="inlineStr">
      <is>
        <t>03 2 25 10000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rgb="FFDAEEF3"/>
        </patternFill>
      </fill>
    </ndxf>
  </rcc>
  <rcc rId="283" sId="1" odxf="1" dxf="1">
    <nc r="F87" t="inlineStr">
      <is>
        <t>244</t>
      </is>
    </nc>
    <odxf>
      <font>
        <sz val="12"/>
        <name val="Times New Roman"/>
        <scheme val="none"/>
      </font>
      <fill>
        <patternFill>
          <fgColor indexed="64"/>
          <bgColor theme="0"/>
        </patternFill>
      </fill>
    </odxf>
    <ndxf>
      <font>
        <sz val="13"/>
        <name val="Times New Roman"/>
        <scheme val="none"/>
      </font>
      <fill>
        <patternFill>
          <fgColor indexed="27"/>
          <bgColor rgb="FFDAEEF3"/>
        </patternFill>
      </fill>
    </ndxf>
  </rcc>
  <rfmt sheetId="1" sqref="A88" start="0" length="0">
    <dxf>
      <font>
        <sz val="13"/>
        <name val="Times New Roman"/>
        <scheme val="none"/>
      </font>
      <numFmt numFmtId="0" formatCode="General"/>
      <alignment horizontal="justify" vertical="top" readingOrder="0"/>
    </dxf>
  </rfmt>
  <rcc rId="284" sId="1" odxf="1" dxf="1" numFmtId="30">
    <oc r="B88">
      <v>920</v>
    </oc>
    <nc r="B88" t="inlineStr">
      <is>
        <t>920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85" sId="1" odxf="1" dxf="1">
    <oc r="C88" t="inlineStr">
      <is>
        <t>05</t>
      </is>
    </oc>
    <nc r="C88" t="inlineStr">
      <is>
        <t>04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86" sId="1" odxf="1" dxf="1">
    <oc r="D88" t="inlineStr">
      <is>
        <t>02</t>
      </is>
    </oc>
    <nc r="D88" t="inlineStr">
      <is>
        <t>12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E88" start="0" length="0">
    <dxf>
      <font>
        <sz val="13"/>
        <name val="Times New Roman"/>
        <scheme val="none"/>
      </font>
    </dxf>
  </rfmt>
  <rfmt sheetId="1" sqref="F88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287" sId="1" odxf="1" dxf="1">
    <oc r="A89" t="inlineStr">
      <is>
        <t>Мероприятия в области коммунального хозяйства</t>
      </is>
    </oc>
    <nc r="A89" t="inlineStr">
      <is>
        <t>Обеспечение мероприятий по землеустройству и землепользованию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  <alignment horizontal="left" vertical="center" readingOrder="0"/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horizontal="justify" vertical="top" readingOrder="0"/>
    </ndxf>
  </rcc>
  <rfmt sheetId="1" sqref="B89" start="0" length="0">
    <dxf>
      <font>
        <sz val="13"/>
        <name val="Times New Roman"/>
        <scheme val="none"/>
      </font>
    </dxf>
  </rfmt>
  <rcc rId="288" sId="1" odxf="1" dxf="1">
    <oc r="C89" t="inlineStr">
      <is>
        <t>05</t>
      </is>
    </oc>
    <nc r="C89" t="inlineStr">
      <is>
        <t>04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89" sId="1" odxf="1" dxf="1">
    <oc r="D89" t="inlineStr">
      <is>
        <t>02</t>
      </is>
    </oc>
    <nc r="D89" t="inlineStr">
      <is>
        <t>12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90" sId="1" odxf="1" dxf="1">
    <oc r="E89" t="inlineStr">
      <is>
        <t>99 0 00 25400</t>
      </is>
    </oc>
    <nc r="E89" t="inlineStr">
      <is>
        <t>99 0 00 24100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F89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A90" start="0" length="0">
    <dxf>
      <font>
        <sz val="13"/>
        <name val="Times New Roman"/>
        <scheme val="none"/>
      </font>
    </dxf>
  </rfmt>
  <rcc rId="291" sId="1" odxf="1" dxf="1" numFmtId="30">
    <oc r="B90">
      <v>920</v>
    </oc>
    <nc r="B90" t="inlineStr">
      <is>
        <t>920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92" sId="1" odxf="1" dxf="1">
    <oc r="C90" t="inlineStr">
      <is>
        <t>05</t>
      </is>
    </oc>
    <nc r="C90" t="inlineStr">
      <is>
        <t>04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93" sId="1" odxf="1" dxf="1">
    <oc r="D90" t="inlineStr">
      <is>
        <t>02</t>
      </is>
    </oc>
    <nc r="D90" t="inlineStr">
      <is>
        <t>12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94" sId="1" odxf="1" dxf="1">
    <oc r="E90" t="inlineStr">
      <is>
        <t>99 0 00 25400</t>
      </is>
    </oc>
    <nc r="E90" t="inlineStr">
      <is>
        <t>99 0 00 24100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F90" start="0" length="0">
    <dxf>
      <font>
        <sz val="13"/>
        <name val="Times New Roman"/>
        <scheme val="none"/>
      </font>
    </dxf>
  </rfmt>
  <rfmt sheetId="1" sqref="A91" start="0" length="0">
    <dxf>
      <font>
        <sz val="13"/>
        <name val="Times New Roman"/>
        <scheme val="none"/>
      </font>
    </dxf>
  </rfmt>
  <rcc rId="295" sId="1" odxf="1" dxf="1" numFmtId="30">
    <oc r="B91">
      <v>920</v>
    </oc>
    <nc r="B91" t="inlineStr">
      <is>
        <t>920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96" sId="1" odxf="1" dxf="1">
    <oc r="C91" t="inlineStr">
      <is>
        <t>05</t>
      </is>
    </oc>
    <nc r="C91" t="inlineStr">
      <is>
        <t>04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97" sId="1" odxf="1" dxf="1">
    <oc r="D91" t="inlineStr">
      <is>
        <t>02</t>
      </is>
    </oc>
    <nc r="D91" t="inlineStr">
      <is>
        <t>12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298" sId="1" odxf="1" dxf="1">
    <oc r="E91" t="inlineStr">
      <is>
        <t>99 0 00 25400</t>
      </is>
    </oc>
    <nc r="E91" t="inlineStr">
      <is>
        <t>99 0 00 24100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F91" start="0" length="0">
    <dxf>
      <font>
        <sz val="13"/>
        <name val="Times New Roman"/>
        <scheme val="none"/>
      </font>
    </dxf>
  </rfmt>
  <rfmt sheetId="1" sqref="A92" start="0" length="0">
    <dxf>
      <font>
        <sz val="13"/>
        <name val="Times New Roman"/>
        <scheme val="none"/>
      </font>
    </dxf>
  </rfmt>
  <rfmt sheetId="1" sqref="B92" start="0" length="0">
    <dxf>
      <font>
        <sz val="13"/>
        <name val="Times New Roman"/>
        <scheme val="none"/>
      </font>
      <fill>
        <patternFill>
          <bgColor rgb="FFDAEEF3"/>
        </patternFill>
      </fill>
    </dxf>
  </rfmt>
  <rcc rId="299" sId="1" odxf="1" dxf="1">
    <oc r="C92" t="inlineStr">
      <is>
        <t>05</t>
      </is>
    </oc>
    <nc r="C92" t="inlineStr">
      <is>
        <t>04</t>
      </is>
    </nc>
    <odxf>
      <font>
        <sz val="12"/>
        <name val="Times New Roman"/>
        <scheme val="none"/>
      </font>
      <fill>
        <patternFill>
          <bgColor theme="8" tint="0.79998168889431442"/>
        </patternFill>
      </fill>
    </odxf>
    <ndxf>
      <font>
        <sz val="13"/>
        <name val="Times New Roman"/>
        <scheme val="none"/>
      </font>
      <fill>
        <patternFill>
          <bgColor rgb="FFDAEEF3"/>
        </patternFill>
      </fill>
    </ndxf>
  </rcc>
  <rcc rId="300" sId="1" odxf="1" dxf="1">
    <oc r="D92" t="inlineStr">
      <is>
        <t>02</t>
      </is>
    </oc>
    <nc r="D92" t="inlineStr">
      <is>
        <t>12</t>
      </is>
    </nc>
    <odxf>
      <font>
        <sz val="12"/>
        <name val="Times New Roman"/>
        <scheme val="none"/>
      </font>
      <fill>
        <patternFill>
          <bgColor theme="8" tint="0.79998168889431442"/>
        </patternFill>
      </fill>
    </odxf>
    <ndxf>
      <font>
        <sz val="13"/>
        <name val="Times New Roman"/>
        <scheme val="none"/>
      </font>
      <fill>
        <patternFill>
          <bgColor rgb="FFDAEEF3"/>
        </patternFill>
      </fill>
    </ndxf>
  </rcc>
  <rcc rId="301" sId="1" odxf="1" dxf="1">
    <oc r="E92" t="inlineStr">
      <is>
        <t>99 0 00 25400</t>
      </is>
    </oc>
    <nc r="E92" t="inlineStr">
      <is>
        <t>99 0 00 24100</t>
      </is>
    </nc>
    <odxf>
      <font>
        <sz val="12"/>
        <name val="Times New Roman"/>
        <scheme val="none"/>
      </font>
      <fill>
        <patternFill>
          <bgColor theme="8" tint="0.79998168889431442"/>
        </patternFill>
      </fill>
    </odxf>
    <ndxf>
      <font>
        <sz val="13"/>
        <name val="Times New Roman"/>
        <scheme val="none"/>
      </font>
      <fill>
        <patternFill>
          <bgColor rgb="FFDAEEF3"/>
        </patternFill>
      </fill>
    </ndxf>
  </rcc>
  <rfmt sheetId="1" sqref="F92" start="0" length="0">
    <dxf>
      <font>
        <sz val="13"/>
        <name val="Times New Roman"/>
        <scheme val="none"/>
      </font>
    </dxf>
  </rfmt>
  <rcc rId="302" sId="1" odxf="1" dxf="1">
    <oc r="A93" t="inlineStr">
      <is>
        <t>Иные бюджетные ассигнования</t>
      </is>
    </oc>
    <nc r="A93" t="inlineStr">
      <is>
        <t>ЖИЛИЩНО-КОММУНАЛЬНОЕ ХОЗЯЙСТВО</t>
      </is>
    </nc>
    <odxf>
      <font>
        <b val="0"/>
        <sz val="12"/>
        <name val="Times New Roman"/>
        <scheme val="none"/>
      </font>
    </odxf>
    <ndxf>
      <font>
        <b/>
        <sz val="13"/>
        <name val="Times New Roman"/>
        <scheme val="none"/>
      </font>
    </ndxf>
  </rcc>
  <rcc rId="303" sId="1" odxf="1" dxf="1" numFmtId="30">
    <oc r="B93" t="inlineStr">
      <is>
        <t>920</t>
      </is>
    </oc>
    <nc r="B93">
      <v>920</v>
    </nc>
    <odxf>
      <font>
        <b val="0"/>
        <sz val="12"/>
        <name val="Times New Roman"/>
        <scheme val="none"/>
      </font>
    </odxf>
    <ndxf>
      <font>
        <b/>
        <sz val="13"/>
        <name val="Times New Roman"/>
        <scheme val="none"/>
      </font>
    </ndxf>
  </rcc>
  <rfmt sheetId="1" sqref="C93" start="0" length="0">
    <dxf>
      <font>
        <b/>
        <sz val="13"/>
        <name val="Times New Roman"/>
        <scheme val="none"/>
      </font>
    </dxf>
  </rfmt>
  <rcc rId="304" sId="1" odxf="1" dxf="1">
    <oc r="D93" t="inlineStr">
      <is>
        <t>02</t>
      </is>
    </oc>
    <nc r="D93" t="inlineStr">
      <is>
        <t>00</t>
      </is>
    </nc>
    <odxf>
      <font>
        <b val="0"/>
        <sz val="12"/>
        <name val="Times New Roman"/>
        <scheme val="none"/>
      </font>
    </odxf>
    <ndxf>
      <font>
        <b/>
        <sz val="13"/>
        <name val="Times New Roman"/>
        <scheme val="none"/>
      </font>
    </ndxf>
  </rcc>
  <rcc rId="305" sId="1" odxf="1" dxf="1">
    <oc r="E93" t="inlineStr">
      <is>
        <t>99 0 00 25400</t>
      </is>
    </oc>
    <nc r="E93"/>
    <odxf>
      <font>
        <b val="0"/>
        <sz val="12"/>
        <name val="Times New Roman"/>
        <scheme val="none"/>
      </font>
    </odxf>
    <ndxf>
      <font>
        <b/>
        <sz val="13"/>
        <name val="Times New Roman"/>
        <scheme val="none"/>
      </font>
    </ndxf>
  </rcc>
  <rcc rId="306" sId="1" odxf="1" dxf="1">
    <oc r="F93" t="inlineStr">
      <is>
        <t>800</t>
      </is>
    </oc>
    <nc r="F93" t="inlineStr">
      <is>
        <t/>
      </is>
    </nc>
    <odxf>
      <font>
        <b val="0"/>
        <sz val="12"/>
        <name val="Times New Roman"/>
        <scheme val="none"/>
      </font>
    </odxf>
    <ndxf>
      <font>
        <b/>
        <sz val="13"/>
        <name val="Times New Roman"/>
        <scheme val="none"/>
      </font>
    </ndxf>
  </rcc>
  <rcc rId="307" sId="1" odxf="1" dxf="1">
    <oc r="A94" t="inlineStr">
      <is>
        <t xml:space="preserve"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
</t>
      </is>
    </oc>
    <nc r="A94" t="inlineStr">
      <is>
        <t>Жилищное хозяйство</t>
      </is>
    </nc>
    <odxf>
      <font>
        <sz val="12"/>
        <name val="Times New Roman"/>
        <scheme val="none"/>
      </font>
      <alignment vertical="top" readingOrder="0"/>
    </odxf>
    <ndxf>
      <font>
        <sz val="13"/>
        <name val="Times New Roman"/>
        <scheme val="none"/>
      </font>
      <alignment vertical="center" readingOrder="0"/>
    </ndxf>
  </rcc>
  <rcc rId="308" sId="1" odxf="1" dxf="1" numFmtId="30">
    <oc r="B94" t="inlineStr">
      <is>
        <t>920</t>
      </is>
    </oc>
    <nc r="B94">
      <v>920</v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C94" start="0" length="0">
    <dxf>
      <font>
        <sz val="13"/>
        <name val="Times New Roman"/>
        <scheme val="none"/>
      </font>
    </dxf>
  </rfmt>
  <rcc rId="309" sId="1" odxf="1" dxf="1">
    <oc r="D94" t="inlineStr">
      <is>
        <t>02</t>
      </is>
    </oc>
    <nc r="D94" t="inlineStr">
      <is>
        <t>01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310" sId="1" odxf="1" dxf="1">
    <oc r="E94" t="inlineStr">
      <is>
        <t>99 0 00 25400</t>
      </is>
    </oc>
    <nc r="E94"/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311" sId="1" odxf="1" dxf="1">
    <oc r="F94" t="inlineStr">
      <is>
        <t>810</t>
      </is>
    </oc>
    <nc r="F94"/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312" sId="1" odxf="1" dxf="1">
    <oc r="A95" t="inlineStr">
      <is>
    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    </is>
    </oc>
    <nc r="A95" t="inlineStr">
      <is>
        <t>Муниципальная программа "Жилье, жилищно-коммунальное хозяйство и территориальное развитие"</t>
      </is>
    </nc>
    <odxf>
      <font>
        <sz val="12"/>
        <name val="Times New Roman"/>
        <scheme val="none"/>
      </font>
      <numFmt numFmtId="0" formatCode="General"/>
      <fill>
        <patternFill patternType="solid">
          <bgColor theme="8" tint="0.79998168889431442"/>
        </patternFill>
      </fill>
      <alignment vertical="top" readingOrder="0"/>
    </odxf>
    <ndxf>
      <font>
        <sz val="13"/>
        <name val="Times New Roman"/>
        <scheme val="none"/>
      </font>
      <numFmt numFmtId="30" formatCode="@"/>
      <fill>
        <patternFill patternType="none">
          <bgColor indexed="65"/>
        </patternFill>
      </fill>
      <alignment vertical="center" readingOrder="0"/>
    </ndxf>
  </rcc>
  <rcc rId="313" sId="1" odxf="1" dxf="1" numFmtId="30">
    <oc r="B95" t="inlineStr">
      <is>
        <t>920</t>
      </is>
    </oc>
    <nc r="B95">
      <v>920</v>
    </nc>
    <odxf>
      <font>
        <sz val="12"/>
        <name val="Times New Roman"/>
        <scheme val="none"/>
      </font>
      <fill>
        <patternFill>
          <bgColor theme="8" tint="0.79998168889431442"/>
        </patternFill>
      </fill>
    </odxf>
    <ndxf>
      <font>
        <sz val="13"/>
        <name val="Times New Roman"/>
        <scheme val="none"/>
      </font>
      <fill>
        <patternFill>
          <bgColor theme="0"/>
        </patternFill>
      </fill>
    </ndxf>
  </rcc>
  <rfmt sheetId="1" sqref="C95" start="0" length="0">
    <dxf>
      <font>
        <sz val="13"/>
        <name val="Times New Roman"/>
        <scheme val="none"/>
      </font>
      <fill>
        <patternFill>
          <bgColor theme="0"/>
        </patternFill>
      </fill>
    </dxf>
  </rfmt>
  <rcc rId="314" sId="1" odxf="1" dxf="1">
    <oc r="D95" t="inlineStr">
      <is>
        <t>02</t>
      </is>
    </oc>
    <nc r="D95" t="inlineStr">
      <is>
        <t>01</t>
      </is>
    </nc>
    <odxf>
      <font>
        <sz val="12"/>
        <name val="Times New Roman"/>
        <scheme val="none"/>
      </font>
      <fill>
        <patternFill>
          <bgColor theme="8" tint="0.79998168889431442"/>
        </patternFill>
      </fill>
    </odxf>
    <ndxf>
      <font>
        <sz val="13"/>
        <name val="Times New Roman"/>
        <scheme val="none"/>
      </font>
      <fill>
        <patternFill>
          <bgColor theme="0"/>
        </patternFill>
      </fill>
    </ndxf>
  </rcc>
  <rcc rId="315" sId="1" odxf="1" dxf="1">
    <oc r="E95" t="inlineStr">
      <is>
        <t>99 0 00 25400</t>
      </is>
    </oc>
    <nc r="E95" t="inlineStr">
      <is>
        <t>03 0 00 00000</t>
      </is>
    </nc>
    <odxf>
      <font>
        <sz val="12"/>
        <name val="Times New Roman"/>
        <scheme val="none"/>
      </font>
      <fill>
        <patternFill patternType="solid">
          <bgColor theme="8" tint="0.79998168889431442"/>
        </patternFill>
      </fill>
      <alignment wrapText="0" readingOrder="0"/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wrapText="1" readingOrder="0"/>
    </ndxf>
  </rcc>
  <rcc rId="316" sId="1" odxf="1" dxf="1">
    <oc r="F95" t="inlineStr">
      <is>
        <t>811</t>
      </is>
    </oc>
    <nc r="F95"/>
    <odxf>
      <font>
        <sz val="12"/>
        <name val="Times New Roman"/>
        <scheme val="none"/>
      </font>
      <fill>
        <patternFill>
          <bgColor theme="8" tint="0.79998168889431442"/>
        </patternFill>
      </fill>
    </odxf>
    <ndxf>
      <font>
        <sz val="13"/>
        <name val="Times New Roman"/>
        <scheme val="none"/>
      </font>
      <fill>
        <patternFill>
          <bgColor theme="0"/>
        </patternFill>
      </fill>
    </ndxf>
  </rcc>
  <rcc rId="317" sId="1" odxf="1" dxf="1">
    <oc r="A96" t="inlineStr">
      <is>
        <t>Благоустройство</t>
      </is>
    </oc>
    <nc r="A96" t="inlineStr">
      <is>
        <t>Подпрограмма "Улучшение состояния жилищно – коммунального комплекса"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318" sId="1" odxf="1" dxf="1" numFmtId="30">
    <oc r="B96">
      <v>920</v>
    </oc>
    <nc r="B96" t="inlineStr">
      <is>
        <t>920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C96" start="0" length="0">
    <dxf>
      <font>
        <sz val="13"/>
        <name val="Times New Roman"/>
        <scheme val="none"/>
      </font>
    </dxf>
  </rfmt>
  <rcc rId="319" sId="1" odxf="1" dxf="1">
    <oc r="D96" t="inlineStr">
      <is>
        <t>03</t>
      </is>
    </oc>
    <nc r="D96" t="inlineStr">
      <is>
        <t>01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320" sId="1" odxf="1" dxf="1">
    <nc r="E96" t="inlineStr">
      <is>
        <t>03 1 00 00000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  <alignment wrapText="0" readingOrder="0"/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wrapText="1" readingOrder="0"/>
    </ndxf>
  </rcc>
  <rcc rId="321" sId="1" odxf="1" dxf="1">
    <oc r="F96" t="inlineStr">
      <is>
        <t/>
      </is>
    </oc>
    <nc r="F96"/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322" sId="1" odxf="1" dxf="1">
    <oc r="A97" t="inlineStr">
      <is>
        <t>Муниципальная  программа "Обеспечение охраны общественного порядка и профилактика правонарушений"</t>
      </is>
    </oc>
    <nc r="A97" t="inlineStr">
      <is>
        <t>Обеспечение мероприятий по капитальному ремонту и ремонту многоквартирных домов</t>
      </is>
    </nc>
    <odxf>
      <font>
        <sz val="12"/>
        <name val="Times New Roman"/>
        <scheme val="none"/>
      </font>
      <numFmt numFmtId="0" formatCode="General"/>
      <alignment horizontal="justify" vertical="top" readingOrder="0"/>
    </odxf>
    <ndxf>
      <font>
        <sz val="13"/>
        <name val="Times New Roman"/>
        <scheme val="none"/>
      </font>
      <numFmt numFmtId="30" formatCode="@"/>
      <alignment horizontal="left" vertical="center" readingOrder="0"/>
    </ndxf>
  </rcc>
  <rfmt sheetId="1" sqref="B97" start="0" length="0">
    <dxf>
      <font>
        <sz val="13"/>
        <name val="Times New Roman"/>
        <scheme val="none"/>
      </font>
      <fill>
        <patternFill patternType="solid">
          <bgColor theme="0"/>
        </patternFill>
      </fill>
    </dxf>
  </rfmt>
  <rfmt sheetId="1" sqref="C97" start="0" length="0">
    <dxf>
      <font>
        <sz val="13"/>
        <name val="Times New Roman"/>
        <scheme val="none"/>
      </font>
      <fill>
        <patternFill patternType="solid">
          <bgColor theme="0"/>
        </patternFill>
      </fill>
    </dxf>
  </rfmt>
  <rcc rId="323" sId="1" odxf="1" dxf="1">
    <oc r="D97" t="inlineStr">
      <is>
        <t>03</t>
      </is>
    </oc>
    <nc r="D97" t="inlineStr">
      <is>
        <t>01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0"/>
        </patternFill>
      </fill>
    </ndxf>
  </rcc>
  <rcc rId="324" sId="1" odxf="1" dxf="1">
    <oc r="E97" t="inlineStr">
      <is>
        <t>10 0 00 00000</t>
      </is>
    </oc>
    <nc r="E97" t="inlineStr">
      <is>
        <t>03 1 11 00000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0"/>
        </patternFill>
      </fill>
    </ndxf>
  </rcc>
  <rfmt sheetId="1" sqref="F97" start="0" length="0">
    <dxf>
      <font>
        <sz val="13"/>
        <name val="Times New Roman"/>
        <scheme val="none"/>
      </font>
      <fill>
        <patternFill patternType="solid">
          <bgColor theme="0"/>
        </patternFill>
      </fill>
    </dxf>
  </rfmt>
  <rcc rId="325" sId="1" odxf="1" dxf="1">
    <oc r="A98" t="inlineStr">
      <is>
        <t>Подпрограмма "Повышение безопасности дорожного движения"</t>
      </is>
    </oc>
    <nc r="A98" t="inlineStr">
      <is>
        <t>Обеспечение мероприятий по капитальному ремонту и ремонту многоквартирных домов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horizontal="justify" vertical="top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horizontal="left" vertical="center" readingOrder="0"/>
    </ndxf>
  </rcc>
  <rfmt sheetId="1" sqref="B98" start="0" length="0">
    <dxf>
      <font>
        <sz val="13"/>
        <name val="Times New Roman"/>
        <scheme val="none"/>
      </font>
      <fill>
        <patternFill patternType="solid">
          <bgColor theme="0"/>
        </patternFill>
      </fill>
    </dxf>
  </rfmt>
  <rfmt sheetId="1" sqref="C98" start="0" length="0">
    <dxf>
      <font>
        <sz val="13"/>
        <name val="Times New Roman"/>
        <scheme val="none"/>
      </font>
      <fill>
        <patternFill patternType="solid">
          <bgColor theme="0"/>
        </patternFill>
      </fill>
    </dxf>
  </rfmt>
  <rcc rId="326" sId="1" odxf="1" dxf="1">
    <oc r="D98" t="inlineStr">
      <is>
        <t>03</t>
      </is>
    </oc>
    <nc r="D98" t="inlineStr">
      <is>
        <t>01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0"/>
        </patternFill>
      </fill>
    </ndxf>
  </rcc>
  <rcc rId="327" sId="1" odxf="1" dxf="1">
    <oc r="E98" t="inlineStr">
      <is>
        <t>10 4 00 00000</t>
      </is>
    </oc>
    <nc r="E98" t="inlineStr">
      <is>
        <t>03 1 11 10000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0"/>
        </patternFill>
      </fill>
    </ndxf>
  </rcc>
  <rfmt sheetId="1" sqref="F98" start="0" length="0">
    <dxf>
      <font>
        <sz val="13"/>
        <name val="Times New Roman"/>
        <scheme val="none"/>
      </font>
      <fill>
        <patternFill patternType="solid">
          <bgColor theme="0"/>
        </patternFill>
      </fill>
    </dxf>
  </rfmt>
  <rcc rId="328" sId="1" odxf="1" dxf="1">
    <oc r="A99" t="inlineStr">
      <is>
        <t>Обеспечение обустройства и содержания технических средств организации дорожного движения улично - дорожной сети</t>
      </is>
    </oc>
    <nc r="A99" t="inlineStr">
      <is>
        <t>Закупка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329" sId="1" odxf="1" dxf="1" numFmtId="30">
    <oc r="B99" t="inlineStr">
      <is>
        <t>920</t>
      </is>
    </oc>
    <nc r="B99">
      <v>920</v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0"/>
        </patternFill>
      </fill>
    </ndxf>
  </rcc>
  <rfmt sheetId="1" sqref="C99" start="0" length="0">
    <dxf>
      <font>
        <sz val="13"/>
        <name val="Times New Roman"/>
        <scheme val="none"/>
      </font>
      <fill>
        <patternFill patternType="solid">
          <bgColor theme="0"/>
        </patternFill>
      </fill>
    </dxf>
  </rfmt>
  <rcc rId="330" sId="1" odxf="1" dxf="1">
    <oc r="D99" t="inlineStr">
      <is>
        <t>03</t>
      </is>
    </oc>
    <nc r="D99" t="inlineStr">
      <is>
        <t>01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0"/>
        </patternFill>
      </fill>
    </ndxf>
  </rcc>
  <rcc rId="331" sId="1" odxf="1" dxf="1">
    <oc r="E99" t="inlineStr">
      <is>
        <t>10 4 31 00000</t>
      </is>
    </oc>
    <nc r="E99" t="inlineStr">
      <is>
        <t>03 1 11 10000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0"/>
        </patternFill>
      </fill>
    </ndxf>
  </rcc>
  <rcc rId="332" sId="1" odxf="1" dxf="1">
    <nc r="F99" t="inlineStr">
      <is>
        <t>200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0"/>
        </patternFill>
      </fill>
    </ndxf>
  </rcc>
  <rcc rId="333" sId="1" odxf="1" dxf="1">
    <oc r="A100" t="inlineStr">
      <is>
        <t>Обеспечение обустройства и содержания технических средств организации дорожного движения улично - дорожной сети</t>
      </is>
    </oc>
    <nc r="A100" t="inlineStr">
      <is>
        <t>Иные закупки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B100" start="0" length="0">
    <dxf>
      <font>
        <sz val="13"/>
        <name val="Times New Roman"/>
        <scheme val="none"/>
      </font>
    </dxf>
  </rfmt>
  <rfmt sheetId="1" sqref="C100" start="0" length="0">
    <dxf>
      <font>
        <sz val="13"/>
        <name val="Times New Roman"/>
        <scheme val="none"/>
      </font>
    </dxf>
  </rfmt>
  <rcc rId="334" sId="1" odxf="1" dxf="1">
    <oc r="D100" t="inlineStr">
      <is>
        <t>03</t>
      </is>
    </oc>
    <nc r="D100" t="inlineStr">
      <is>
        <t>01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335" sId="1" odxf="1" dxf="1">
    <oc r="E100" t="inlineStr">
      <is>
        <t>10 4 31 10000</t>
      </is>
    </oc>
    <nc r="E100" t="inlineStr">
      <is>
        <t>03 1 11 10000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336" sId="1" odxf="1" dxf="1">
    <nc r="F100" t="inlineStr">
      <is>
        <t>240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0"/>
        </patternFill>
      </fill>
    </ndxf>
  </rcc>
  <rcc rId="337" sId="1" odxf="1" dxf="1">
    <oc r="A101" t="inlineStr">
      <is>
        <t>Закупка товаров, работ и услуг для обеспечения государственных (муниципальных) нужд</t>
      </is>
    </oc>
    <nc r="A101" t="inlineStr">
      <is>
        <t>Прочая закупка товаров, работ и услуг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8" tint="0.79998168889431442"/>
        </patternFill>
      </fill>
    </ndxf>
  </rcc>
  <rcc rId="338" sId="1" odxf="1" dxf="1" numFmtId="30">
    <oc r="B101">
      <v>920</v>
    </oc>
    <nc r="B101" t="inlineStr">
      <is>
        <t>920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theme="8" tint="0.79998168889431442"/>
        </patternFill>
      </fill>
    </ndxf>
  </rcc>
  <rfmt sheetId="1" sqref="C101" start="0" length="0">
    <dxf>
      <font>
        <sz val="13"/>
        <name val="Times New Roman"/>
        <scheme val="none"/>
      </font>
      <fill>
        <patternFill>
          <bgColor theme="8" tint="0.79998168889431442"/>
        </patternFill>
      </fill>
    </dxf>
  </rfmt>
  <rcc rId="339" sId="1" odxf="1" dxf="1">
    <oc r="D101" t="inlineStr">
      <is>
        <t>03</t>
      </is>
    </oc>
    <nc r="D101" t="inlineStr">
      <is>
        <t>01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theme="8" tint="0.79998168889431442"/>
        </patternFill>
      </fill>
    </ndxf>
  </rcc>
  <rcc rId="340" sId="1" odxf="1" dxf="1">
    <oc r="E101" t="inlineStr">
      <is>
        <t>10 4 31 10000</t>
      </is>
    </oc>
    <nc r="E101" t="inlineStr">
      <is>
        <t>03 1 11 10000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theme="8" tint="0.79998168889431442"/>
        </patternFill>
      </fill>
    </ndxf>
  </rcc>
  <rcc rId="341" sId="1" odxf="1" dxf="1">
    <oc r="F101" t="inlineStr">
      <is>
        <t>200</t>
      </is>
    </oc>
    <nc r="F101" t="inlineStr">
      <is>
        <t>244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theme="8" tint="0.79998168889431442"/>
        </patternFill>
      </fill>
    </ndxf>
  </rcc>
  <rcc rId="342" sId="1" odxf="1" dxf="1">
    <oc r="A102" t="inlineStr">
      <is>
        <t>Иные закупки товаров, работ и услуг для обеспечения государственных (муниципальных) нужд</t>
      </is>
    </oc>
    <nc r="A102" t="inlineStr">
      <is>
        <t>Непрограммные направления деятельности</t>
      </is>
    </nc>
    <odxf>
      <font>
        <sz val="12"/>
        <name val="Times New Roman"/>
        <scheme val="none"/>
      </font>
      <numFmt numFmtId="0" formatCode="General"/>
      <alignment horizontal="justify" vertical="top" readingOrder="0"/>
    </odxf>
    <ndxf>
      <font>
        <sz val="13"/>
        <name val="Times New Roman"/>
        <scheme val="none"/>
      </font>
      <numFmt numFmtId="30" formatCode="@"/>
      <alignment horizontal="left" vertical="center" readingOrder="0"/>
    </ndxf>
  </rcc>
  <rcc rId="343" sId="1" odxf="1" dxf="1" numFmtId="30">
    <oc r="B102">
      <v>920</v>
    </oc>
    <nc r="B102" t="inlineStr">
      <is>
        <t>920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C102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344" sId="1" odxf="1" dxf="1">
    <oc r="D102" t="inlineStr">
      <is>
        <t>03</t>
      </is>
    </oc>
    <nc r="D102" t="inlineStr">
      <is>
        <t>01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345" sId="1" odxf="1" dxf="1">
    <oc r="E102" t="inlineStr">
      <is>
        <t>10 4 31 10000</t>
      </is>
    </oc>
    <nc r="E102" t="inlineStr">
      <is>
        <t>99 0 00 00000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346" sId="1" odxf="1" dxf="1">
    <oc r="F102" t="inlineStr">
      <is>
        <t>240</t>
      </is>
    </oc>
    <nc r="F102"/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347" sId="1" odxf="1" dxf="1">
    <oc r="A103" t="inlineStr">
      <is>
        <t>Прочая закупка товаров, работ и услуг</t>
      </is>
    </oc>
    <nc r="A103" t="inlineStr">
      <is>
        <t>Мероприятия в области жилищного хозяйства</t>
      </is>
    </nc>
    <odxf>
      <font>
        <sz val="12"/>
        <name val="Times New Roman"/>
        <scheme val="none"/>
      </font>
      <fill>
        <patternFill patternType="solid">
          <bgColor theme="8" tint="0.79998168889431442"/>
        </patternFill>
      </fill>
      <alignment horizontal="justify" vertical="top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ndxf>
  </rcc>
  <rfmt sheetId="1" sqref="B103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C103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348" sId="1" odxf="1" dxf="1">
    <oc r="D103" t="inlineStr">
      <is>
        <t>03</t>
      </is>
    </oc>
    <nc r="D103" t="inlineStr">
      <is>
        <t>01</t>
      </is>
    </nc>
    <odxf>
      <font>
        <sz val="12"/>
        <name val="Times New Roman"/>
        <scheme val="none"/>
      </font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349" sId="1" odxf="1" dxf="1">
    <oc r="E103" t="inlineStr">
      <is>
        <t>10 4 31 10000</t>
      </is>
    </oc>
    <nc r="E103" t="inlineStr">
      <is>
        <t>99 0 00 25410</t>
      </is>
    </nc>
    <odxf>
      <font>
        <sz val="12"/>
        <name val="Times New Roman"/>
        <scheme val="none"/>
      </font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350" sId="1" odxf="1" dxf="1">
    <oc r="F103" t="inlineStr">
      <is>
        <t>244</t>
      </is>
    </oc>
    <nc r="F103"/>
    <odxf>
      <font>
        <sz val="12"/>
        <name val="Times New Roman"/>
        <scheme val="none"/>
      </font>
      <fill>
        <patternFill patternType="solid">
          <fgColor indexed="27"/>
          <bgColor theme="8" tint="0.79998168889431442"/>
        </patternFill>
      </fill>
    </odxf>
    <ndxf>
      <font>
        <sz val="13"/>
        <name val="Times New Roman"/>
        <scheme val="none"/>
      </font>
      <fill>
        <patternFill patternType="none">
          <fgColor indexed="64"/>
          <bgColor indexed="65"/>
        </patternFill>
      </fill>
    </ndxf>
  </rcc>
  <rcc rId="351" sId="1" odxf="1" dxf="1">
    <oc r="A104" t="inlineStr">
      <is>
        <t>Муниципальная программа «Формирование комфортной городской среды муниципального образования городского поселения «Печора» на 2018-2025 годы</t>
      </is>
    </oc>
    <nc r="A104" t="inlineStr">
      <is>
        <t>Закупка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left" vertical="center" readingOrder="0"/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justify" vertical="top" readingOrder="0"/>
    </ndxf>
  </rcc>
  <rfmt sheetId="1" sqref="B104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C104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352" sId="1" odxf="1" dxf="1">
    <oc r="D104" t="inlineStr">
      <is>
        <t>03</t>
      </is>
    </oc>
    <nc r="D104" t="inlineStr">
      <is>
        <t>01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353" sId="1" odxf="1" dxf="1">
    <oc r="E104" t="inlineStr">
      <is>
        <t>12 0 00 00000</t>
      </is>
    </oc>
    <nc r="E104" t="inlineStr">
      <is>
        <t>99 0 00 25410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354" sId="1" odxf="1" dxf="1">
    <nc r="F104" t="inlineStr">
      <is>
        <t>200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355" sId="1" odxf="1" dxf="1">
    <oc r="A105" t="inlineStr">
      <is>
        <t>Подпрограмма  «Благоустройство дворовых и общественных территорий городского поселения «Печора»</t>
      </is>
    </oc>
    <nc r="A105" t="inlineStr">
      <is>
        <t>Иные закупки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left" vertical="center" readingOrder="0"/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justify" vertical="top" readingOrder="0"/>
    </ndxf>
  </rcc>
  <rfmt sheetId="1" sqref="B105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C105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356" sId="1" odxf="1" dxf="1">
    <oc r="D105" t="inlineStr">
      <is>
        <t>03</t>
      </is>
    </oc>
    <nc r="D105" t="inlineStr">
      <is>
        <t>01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357" sId="1" odxf="1" dxf="1">
    <oc r="E105" t="inlineStr">
      <is>
        <t>12 1 00 00000</t>
      </is>
    </oc>
    <nc r="E105" t="inlineStr">
      <is>
        <t>99 0 00 25410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358" sId="1" odxf="1" dxf="1">
    <nc r="F105" t="inlineStr">
      <is>
        <t>240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359" sId="1" odxf="1" dxf="1">
    <oc r="A106" t="inlineStr">
      <is>
        <t>Реализация мероприятий по благоустройству территории городского поселения «Печора»</t>
      </is>
    </oc>
    <nc r="A106" t="inlineStr">
      <is>
        <t>Прочая закупка товаров, работ и услуг</t>
      </is>
    </nc>
    <odxf>
      <font>
        <sz val="12"/>
        <name val="Times New Roman"/>
        <scheme val="none"/>
      </font>
      <numFmt numFmtId="30" formatCode="@"/>
      <fill>
        <patternFill patternType="none">
          <bgColor indexed="65"/>
        </patternFill>
      </fill>
      <alignment horizontal="left" vertical="center" readingOrder="0"/>
    </odxf>
    <ndxf>
      <font>
        <sz val="13"/>
        <name val="Times New Roman"/>
        <scheme val="none"/>
      </font>
      <numFmt numFmtId="0" formatCode="General"/>
      <fill>
        <patternFill patternType="solid">
          <bgColor theme="8" tint="0.79998168889431442"/>
        </patternFill>
      </fill>
      <alignment horizontal="justify" vertical="top" readingOrder="0"/>
    </ndxf>
  </rcc>
  <rfmt sheetId="1" sqref="B106" start="0" length="0">
    <dxf>
      <font>
        <sz val="13"/>
        <name val="Times New Roman"/>
        <scheme val="none"/>
      </font>
      <fill>
        <patternFill>
          <bgColor theme="8" tint="0.79998168889431442"/>
        </patternFill>
      </fill>
    </dxf>
  </rfmt>
  <rfmt sheetId="1" sqref="C106" start="0" length="0">
    <dxf>
      <font>
        <sz val="13"/>
        <name val="Times New Roman"/>
        <scheme val="none"/>
      </font>
      <fill>
        <patternFill>
          <bgColor theme="8" tint="0.79998168889431442"/>
        </patternFill>
      </fill>
    </dxf>
  </rfmt>
  <rcc rId="360" sId="1" odxf="1" dxf="1">
    <oc r="D106" t="inlineStr">
      <is>
        <t>03</t>
      </is>
    </oc>
    <nc r="D106" t="inlineStr">
      <is>
        <t>01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theme="8" tint="0.79998168889431442"/>
        </patternFill>
      </fill>
    </ndxf>
  </rcc>
  <rcc rId="361" sId="1" odxf="1" dxf="1">
    <oc r="E106" t="inlineStr">
      <is>
        <t>12 1 15 00000</t>
      </is>
    </oc>
    <nc r="E106" t="inlineStr">
      <is>
        <t>99 0 00 25410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8" tint="0.79998168889431442"/>
        </patternFill>
      </fill>
    </ndxf>
  </rcc>
  <rcc rId="362" sId="1" odxf="1" dxf="1">
    <nc r="F106" t="inlineStr">
      <is>
        <t>244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8" tint="0.79998168889431442"/>
        </patternFill>
      </fill>
    </ndxf>
  </rcc>
  <rcc rId="363" sId="1" odxf="1" dxf="1">
    <oc r="A107" t="inlineStr">
      <is>
        <t>Реализация мероприятий по благоустройству территории городского поселения «Печора»</t>
      </is>
    </oc>
    <nc r="A107" t="inlineStr">
      <is>
        <t>Коммунальное хозяйство</t>
      </is>
    </nc>
    <odxf>
      <font>
        <sz val="12"/>
        <name val="Times New Roman"/>
        <scheme val="none"/>
      </font>
      <numFmt numFmtId="30" formatCode="@"/>
      <fill>
        <patternFill patternType="none">
          <bgColor indexed="65"/>
        </patternFill>
      </fill>
    </odxf>
    <ndxf>
      <font>
        <sz val="13"/>
        <name val="Times New Roman"/>
        <scheme val="none"/>
      </font>
      <numFmt numFmtId="0" formatCode="General"/>
      <fill>
        <patternFill patternType="solid">
          <bgColor theme="0"/>
        </patternFill>
      </fill>
    </ndxf>
  </rcc>
  <rcc rId="364" sId="1" odxf="1" dxf="1" numFmtId="30">
    <oc r="B107" t="inlineStr">
      <is>
        <t>920</t>
      </is>
    </oc>
    <nc r="B107">
      <v>920</v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C107" start="0" length="0">
    <dxf>
      <font>
        <sz val="13"/>
        <name val="Times New Roman"/>
        <scheme val="none"/>
      </font>
    </dxf>
  </rfmt>
  <rcc rId="365" sId="1" odxf="1" dxf="1">
    <oc r="D107" t="inlineStr">
      <is>
        <t>03</t>
      </is>
    </oc>
    <nc r="D107" t="inlineStr">
      <is>
        <t>02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366" sId="1" odxf="1" dxf="1">
    <oc r="E107" t="inlineStr">
      <is>
        <t>12 1 15 10000</t>
      </is>
    </oc>
    <nc r="E107"/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0"/>
        </patternFill>
      </fill>
    </ndxf>
  </rcc>
  <rfmt sheetId="1" sqref="F107" start="0" length="0">
    <dxf>
      <font>
        <sz val="13"/>
        <name val="Times New Roman"/>
        <scheme val="none"/>
      </font>
      <fill>
        <patternFill patternType="solid">
          <bgColor theme="0"/>
        </patternFill>
      </fill>
    </dxf>
  </rfmt>
  <rcc rId="367" sId="1" odxf="1" dxf="1">
    <oc r="A108" t="inlineStr">
      <is>
        <t>Закупка товаров, работ и услуг для обеспечения государственных (муниципальных) нужд</t>
      </is>
    </oc>
    <nc r="A108" t="inlineStr">
      <is>
        <t>Непрограммные направления деятельности</t>
      </is>
    </nc>
    <odxf>
      <font>
        <sz val="12"/>
        <name val="Times New Roman"/>
        <scheme val="none"/>
      </font>
      <numFmt numFmtId="0" formatCode="General"/>
      <alignment horizontal="justify" vertical="top" readingOrder="0"/>
    </odxf>
    <ndxf>
      <font>
        <sz val="13"/>
        <name val="Times New Roman"/>
        <scheme val="none"/>
      </font>
      <numFmt numFmtId="30" formatCode="@"/>
      <alignment horizontal="left" vertical="center" readingOrder="0"/>
    </ndxf>
  </rcc>
  <rcc rId="368" sId="1" odxf="1" dxf="1" numFmtId="30">
    <oc r="B108" t="inlineStr">
      <is>
        <t>920</t>
      </is>
    </oc>
    <nc r="B108">
      <v>920</v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0"/>
        </patternFill>
      </fill>
    </ndxf>
  </rcc>
  <rfmt sheetId="1" sqref="C108" start="0" length="0">
    <dxf>
      <font>
        <sz val="13"/>
        <name val="Times New Roman"/>
        <scheme val="none"/>
      </font>
      <fill>
        <patternFill patternType="solid">
          <bgColor theme="0"/>
        </patternFill>
      </fill>
    </dxf>
  </rfmt>
  <rcc rId="369" sId="1" odxf="1" dxf="1">
    <oc r="D108" t="inlineStr">
      <is>
        <t>03</t>
      </is>
    </oc>
    <nc r="D108" t="inlineStr">
      <is>
        <t>02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0"/>
        </patternFill>
      </fill>
    </ndxf>
  </rcc>
  <rcc rId="370" sId="1" odxf="1" dxf="1">
    <oc r="E108" t="inlineStr">
      <is>
        <t>12 1 15 10000</t>
      </is>
    </oc>
    <nc r="E108" t="inlineStr">
      <is>
        <t>99 0 00 00000</t>
      </is>
    </nc>
    <odxf>
      <font>
        <sz val="12"/>
        <name val="Times New Roman"/>
        <scheme val="none"/>
      </font>
      <alignment wrapText="0" readingOrder="0"/>
    </odxf>
    <ndxf>
      <font>
        <sz val="13"/>
        <name val="Times New Roman"/>
        <scheme val="none"/>
      </font>
      <alignment wrapText="1" readingOrder="0"/>
    </ndxf>
  </rcc>
  <rcc rId="371" sId="1" odxf="1" dxf="1">
    <oc r="F108" t="inlineStr">
      <is>
        <t>200</t>
      </is>
    </oc>
    <nc r="F108"/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372" sId="1" odxf="1" dxf="1">
    <oc r="A109" t="inlineStr">
      <is>
        <t>Иные закупки товаров, работ и услуг для обеспечения государственных (муниципальных) нужд</t>
      </is>
    </oc>
    <nc r="A109" t="inlineStr">
      <is>
        <t>Мероприятия в области коммунального хозяйства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horizontal="justify" vertical="top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horizontal="left" vertical="center" readingOrder="0"/>
    </ndxf>
  </rcc>
  <rfmt sheetId="1" sqref="B109" start="0" length="0">
    <dxf>
      <font>
        <sz val="13"/>
        <name val="Times New Roman"/>
        <scheme val="none"/>
      </font>
      <fill>
        <patternFill patternType="solid">
          <bgColor theme="0"/>
        </patternFill>
      </fill>
    </dxf>
  </rfmt>
  <rfmt sheetId="1" sqref="C109" start="0" length="0">
    <dxf>
      <font>
        <sz val="13"/>
        <name val="Times New Roman"/>
        <scheme val="none"/>
      </font>
      <fill>
        <patternFill patternType="solid">
          <bgColor theme="0"/>
        </patternFill>
      </fill>
    </dxf>
  </rfmt>
  <rcc rId="373" sId="1" odxf="1" dxf="1">
    <oc r="D109" t="inlineStr">
      <is>
        <t>03</t>
      </is>
    </oc>
    <nc r="D109" t="inlineStr">
      <is>
        <t>02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0"/>
        </patternFill>
      </fill>
    </ndxf>
  </rcc>
  <rcc rId="374" sId="1" odxf="1" dxf="1">
    <oc r="E109" t="inlineStr">
      <is>
        <t>12 1 15 10000</t>
      </is>
    </oc>
    <nc r="E109" t="inlineStr">
      <is>
        <t>99 0 00 25400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0"/>
        </patternFill>
      </fill>
    </ndxf>
  </rcc>
  <rcc rId="375" sId="1" odxf="1" dxf="1">
    <oc r="F109" t="inlineStr">
      <is>
        <t>240</t>
      </is>
    </oc>
    <nc r="F109"/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376" sId="1" odxf="1" dxf="1">
    <oc r="A110" t="inlineStr">
      <is>
        <t>Прочая закупка товаров, работ и услуг</t>
      </is>
    </oc>
    <nc r="A110" t="inlineStr">
      <is>
        <t>Закупка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numFmt numFmtId="30" formatCode="@"/>
      <fill>
        <patternFill patternType="solid">
          <bgColor rgb="FFDAEEF3"/>
        </patternFill>
      </fill>
      <alignment horizontal="left" vertical="center" readingOrder="0"/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justify" vertical="top" readingOrder="0"/>
    </ndxf>
  </rcc>
  <rcc rId="377" sId="1" odxf="1" dxf="1" numFmtId="30">
    <oc r="B110" t="inlineStr">
      <is>
        <t>920</t>
      </is>
    </oc>
    <nc r="B110">
      <v>920</v>
    </nc>
    <odxf>
      <font>
        <sz val="12"/>
        <name val="Times New Roman"/>
        <scheme val="none"/>
      </font>
      <fill>
        <patternFill>
          <bgColor rgb="FFDAEEF3"/>
        </patternFill>
      </fill>
    </odxf>
    <ndxf>
      <font>
        <sz val="13"/>
        <name val="Times New Roman"/>
        <scheme val="none"/>
      </font>
      <fill>
        <patternFill>
          <bgColor theme="0"/>
        </patternFill>
      </fill>
    </ndxf>
  </rcc>
  <rfmt sheetId="1" sqref="C110" start="0" length="0">
    <dxf>
      <font>
        <sz val="13"/>
        <name val="Times New Roman"/>
        <scheme val="none"/>
      </font>
      <fill>
        <patternFill>
          <bgColor theme="0"/>
        </patternFill>
      </fill>
    </dxf>
  </rfmt>
  <rcc rId="378" sId="1" odxf="1" dxf="1">
    <oc r="D110" t="inlineStr">
      <is>
        <t>03</t>
      </is>
    </oc>
    <nc r="D110" t="inlineStr">
      <is>
        <t>02</t>
      </is>
    </nc>
    <odxf>
      <font>
        <sz val="12"/>
        <name val="Times New Roman"/>
        <scheme val="none"/>
      </font>
      <fill>
        <patternFill>
          <bgColor rgb="FFDAEEF3"/>
        </patternFill>
      </fill>
    </odxf>
    <ndxf>
      <font>
        <sz val="13"/>
        <name val="Times New Roman"/>
        <scheme val="none"/>
      </font>
      <fill>
        <patternFill>
          <bgColor theme="0"/>
        </patternFill>
      </fill>
    </ndxf>
  </rcc>
  <rcc rId="379" sId="1" odxf="1" dxf="1">
    <oc r="E110" t="inlineStr">
      <is>
        <t>12 1 15 10000</t>
      </is>
    </oc>
    <nc r="E110" t="inlineStr">
      <is>
        <t>99 0 00 25400</t>
      </is>
    </nc>
    <odxf>
      <font>
        <sz val="12"/>
        <name val="Times New Roman"/>
        <scheme val="none"/>
      </font>
      <fill>
        <patternFill>
          <bgColor rgb="FFDAEEF3"/>
        </patternFill>
      </fill>
    </odxf>
    <ndxf>
      <font>
        <sz val="13"/>
        <name val="Times New Roman"/>
        <scheme val="none"/>
      </font>
      <fill>
        <patternFill>
          <bgColor theme="0"/>
        </patternFill>
      </fill>
    </ndxf>
  </rcc>
  <rcc rId="380" sId="1" odxf="1" dxf="1">
    <oc r="F110" t="inlineStr">
      <is>
        <t>244</t>
      </is>
    </oc>
    <nc r="F110" t="inlineStr">
      <is>
        <t>200</t>
      </is>
    </nc>
    <odxf>
      <font>
        <sz val="12"/>
        <name val="Times New Roman"/>
        <scheme val="none"/>
      </font>
      <fill>
        <patternFill>
          <bgColor rgb="FFDAEEF3"/>
        </patternFill>
      </fill>
    </odxf>
    <ndxf>
      <font>
        <sz val="13"/>
        <name val="Times New Roman"/>
        <scheme val="none"/>
      </font>
      <fill>
        <patternFill>
          <bgColor theme="0"/>
        </patternFill>
      </fill>
    </ndxf>
  </rcc>
  <rcc rId="381" sId="1" odxf="1" dxf="1">
    <oc r="A111" t="inlineStr">
      <is>
        <t>Реализация проектов инициативного бюджетирования в сфере благоустройства</t>
      </is>
    </oc>
    <nc r="A111" t="inlineStr">
      <is>
        <t>Иные закупки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left" vertical="center" readingOrder="0"/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justify" vertical="top" readingOrder="0"/>
    </ndxf>
  </rcc>
  <rcc rId="382" sId="1" odxf="1" dxf="1" numFmtId="30">
    <oc r="B111" t="inlineStr">
      <is>
        <t>920</t>
      </is>
    </oc>
    <nc r="B111">
      <v>920</v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C111" start="0" length="0">
    <dxf>
      <font>
        <sz val="13"/>
        <name val="Times New Roman"/>
        <scheme val="none"/>
      </font>
    </dxf>
  </rfmt>
  <rcc rId="383" sId="1" odxf="1" dxf="1">
    <oc r="D111" t="inlineStr">
      <is>
        <t>03</t>
      </is>
    </oc>
    <nc r="D111" t="inlineStr">
      <is>
        <t>02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384" sId="1" odxf="1" dxf="1">
    <oc r="E111" t="inlineStr">
      <is>
        <t>12 1 22 00000</t>
      </is>
    </oc>
    <nc r="E111" t="inlineStr">
      <is>
        <t>99 0 00 25400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385" sId="1" odxf="1" dxf="1">
    <nc r="F111" t="inlineStr">
      <is>
        <t>240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386" sId="1" odxf="1" dxf="1">
    <oc r="A112" t="inlineStr">
      <is>
        <t>Реализация мероприятий, направленных на исполнение наказов избирателей</t>
      </is>
    </oc>
    <nc r="A112" t="inlineStr">
      <is>
        <t>Прочая закупка товаров, работ и услуг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8" tint="0.79998168889431442"/>
        </patternFill>
      </fill>
    </ndxf>
  </rcc>
  <rfmt sheetId="1" sqref="B112" start="0" length="0">
    <dxf>
      <font>
        <sz val="13"/>
        <name val="Times New Roman"/>
        <scheme val="none"/>
      </font>
      <fill>
        <patternFill patternType="solid">
          <bgColor theme="8" tint="0.79998168889431442"/>
        </patternFill>
      </fill>
    </dxf>
  </rfmt>
  <rfmt sheetId="1" sqref="C112" start="0" length="0">
    <dxf>
      <font>
        <sz val="13"/>
        <name val="Times New Roman"/>
        <scheme val="none"/>
      </font>
      <fill>
        <patternFill patternType="solid">
          <bgColor theme="8" tint="0.79998168889431442"/>
        </patternFill>
      </fill>
    </dxf>
  </rfmt>
  <rcc rId="387" sId="1" odxf="1" dxf="1">
    <oc r="D112" t="inlineStr">
      <is>
        <t>03</t>
      </is>
    </oc>
    <nc r="D112" t="inlineStr">
      <is>
        <t>02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8" tint="0.79998168889431442"/>
        </patternFill>
      </fill>
    </ndxf>
  </rcc>
  <rcc rId="388" sId="1" odxf="1" dxf="1">
    <oc r="E112" t="inlineStr">
      <is>
        <t>12 1 22 92724</t>
      </is>
    </oc>
    <nc r="E112" t="inlineStr">
      <is>
        <t>99 0 00 25400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8" tint="0.79998168889431442"/>
        </patternFill>
      </fill>
    </ndxf>
  </rcc>
  <rcc rId="389" sId="1" odxf="1" dxf="1">
    <nc r="F112" t="inlineStr">
      <is>
        <t>244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theme="8" tint="0.79998168889431442"/>
        </patternFill>
      </fill>
    </ndxf>
  </rcc>
  <rcc rId="390" sId="1" odxf="1" dxf="1">
    <oc r="A113" t="inlineStr">
      <is>
        <t>Закупка товаров, работ и услуг для обеспечения государственных (муниципальных) нужд</t>
      </is>
    </oc>
    <nc r="A113" t="inlineStr">
      <is>
        <t>Иные бюджетные ассигнования</t>
      </is>
    </nc>
    <odxf>
      <font>
        <sz val="12"/>
        <name val="Times New Roman"/>
        <scheme val="none"/>
      </font>
      <alignment horizontal="justify" vertical="top" readingOrder="0"/>
    </odxf>
    <ndxf>
      <font>
        <sz val="13"/>
        <name val="Times New Roman"/>
        <scheme val="none"/>
      </font>
      <alignment horizontal="left" vertical="center" readingOrder="0"/>
    </ndxf>
  </rcc>
  <rfmt sheetId="1" sqref="B113" start="0" length="0">
    <dxf>
      <font>
        <sz val="13"/>
        <name val="Times New Roman"/>
        <scheme val="none"/>
      </font>
    </dxf>
  </rfmt>
  <rfmt sheetId="1" sqref="C113" start="0" length="0">
    <dxf>
      <font>
        <sz val="13"/>
        <name val="Times New Roman"/>
        <scheme val="none"/>
      </font>
    </dxf>
  </rfmt>
  <rcc rId="391" sId="1" odxf="1" dxf="1">
    <oc r="D113" t="inlineStr">
      <is>
        <t>03</t>
      </is>
    </oc>
    <nc r="D113" t="inlineStr">
      <is>
        <t>02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392" sId="1" odxf="1" dxf="1">
    <oc r="E113" t="inlineStr">
      <is>
        <t>12 1 22 92724</t>
      </is>
    </oc>
    <nc r="E113" t="inlineStr">
      <is>
        <t>99 0 00 25400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393" sId="1" odxf="1" dxf="1">
    <oc r="F113" t="inlineStr">
      <is>
        <t>200</t>
      </is>
    </oc>
    <nc r="F113" t="inlineStr">
      <is>
        <t>800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394" sId="1" odxf="1" dxf="1">
    <oc r="A114" t="inlineStr">
      <is>
        <t>Иные закупки товаров, работ и услуг для обеспечения государственных (муниципальных) нужд</t>
      </is>
    </oc>
    <nc r="A114" t="inlineStr">
      <is>
        <t xml:space="preserve"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
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horizontal="justify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horizontal="left" readingOrder="0"/>
    </ndxf>
  </rcc>
  <rfmt sheetId="1" sqref="B114" start="0" length="0">
    <dxf>
      <font>
        <sz val="13"/>
        <name val="Times New Roman"/>
        <scheme val="none"/>
      </font>
      <fill>
        <patternFill patternType="solid">
          <bgColor theme="0"/>
        </patternFill>
      </fill>
    </dxf>
  </rfmt>
  <rfmt sheetId="1" sqref="C114" start="0" length="0">
    <dxf>
      <font>
        <sz val="13"/>
        <name val="Times New Roman"/>
        <scheme val="none"/>
      </font>
      <fill>
        <patternFill patternType="solid">
          <bgColor theme="0"/>
        </patternFill>
      </fill>
    </dxf>
  </rfmt>
  <rcc rId="395" sId="1" odxf="1" dxf="1">
    <oc r="D114" t="inlineStr">
      <is>
        <t>03</t>
      </is>
    </oc>
    <nc r="D114" t="inlineStr">
      <is>
        <t>02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0"/>
        </patternFill>
      </fill>
    </ndxf>
  </rcc>
  <rcc rId="396" sId="1" odxf="1" dxf="1">
    <oc r="E114" t="inlineStr">
      <is>
        <t>12 1 22 92724</t>
      </is>
    </oc>
    <nc r="E114" t="inlineStr">
      <is>
        <t>99 0 00 25400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0"/>
        </patternFill>
      </fill>
    </ndxf>
  </rcc>
  <rcc rId="397" sId="1" odxf="1" dxf="1">
    <oc r="F114" t="inlineStr">
      <is>
        <t>240</t>
      </is>
    </oc>
    <nc r="F114" t="inlineStr">
      <is>
        <t>810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398" sId="1" odxf="1" dxf="1">
    <oc r="A115" t="inlineStr">
      <is>
        <t>Прочая закупка товаров, работ и услуг</t>
      </is>
    </oc>
    <nc r="A115" t="inlineStr">
      <is>
    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    </is>
    </nc>
    <odxf>
      <font>
        <sz val="12"/>
        <name val="Times New Roman"/>
        <scheme val="none"/>
      </font>
      <numFmt numFmtId="30" formatCode="@"/>
      <fill>
        <patternFill>
          <bgColor rgb="FFDAEEF3"/>
        </patternFill>
      </fill>
      <alignment vertical="center" readingOrder="0"/>
    </odxf>
    <ndxf>
      <font>
        <sz val="13"/>
        <name val="Times New Roman"/>
        <scheme val="none"/>
      </font>
      <numFmt numFmtId="0" formatCode="General"/>
      <fill>
        <patternFill>
          <bgColor theme="8" tint="0.79998168889431442"/>
        </patternFill>
      </fill>
      <alignment vertical="top" readingOrder="0"/>
    </ndxf>
  </rcc>
  <rfmt sheetId="1" sqref="B115" start="0" length="0">
    <dxf>
      <font>
        <sz val="13"/>
        <name val="Times New Roman"/>
        <scheme val="none"/>
      </font>
      <fill>
        <patternFill>
          <bgColor theme="8" tint="0.79998168889431442"/>
        </patternFill>
      </fill>
    </dxf>
  </rfmt>
  <rfmt sheetId="1" sqref="C115" start="0" length="0">
    <dxf>
      <font>
        <sz val="13"/>
        <name val="Times New Roman"/>
        <scheme val="none"/>
      </font>
      <fill>
        <patternFill>
          <bgColor theme="8" tint="0.79998168889431442"/>
        </patternFill>
      </fill>
    </dxf>
  </rfmt>
  <rcc rId="399" sId="1" odxf="1" dxf="1">
    <oc r="D115" t="inlineStr">
      <is>
        <t>03</t>
      </is>
    </oc>
    <nc r="D115" t="inlineStr">
      <is>
        <t>02</t>
      </is>
    </nc>
    <odxf>
      <font>
        <sz val="12"/>
        <name val="Times New Roman"/>
        <scheme val="none"/>
      </font>
      <fill>
        <patternFill>
          <bgColor rgb="FFDAEEF3"/>
        </patternFill>
      </fill>
    </odxf>
    <ndxf>
      <font>
        <sz val="13"/>
        <name val="Times New Roman"/>
        <scheme val="none"/>
      </font>
      <fill>
        <patternFill>
          <bgColor theme="8" tint="0.79998168889431442"/>
        </patternFill>
      </fill>
    </ndxf>
  </rcc>
  <rcc rId="400" sId="1" odxf="1" dxf="1">
    <oc r="E115" t="inlineStr">
      <is>
        <t>12 1 22 92724</t>
      </is>
    </oc>
    <nc r="E115" t="inlineStr">
      <is>
        <t>99 0 00 25400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401" sId="1" odxf="1" dxf="1">
    <oc r="F115" t="inlineStr">
      <is>
        <t>244</t>
      </is>
    </oc>
    <nc r="F115" t="inlineStr">
      <is>
        <t>811</t>
      </is>
    </nc>
    <odxf>
      <font>
        <sz val="12"/>
        <name val="Times New Roman"/>
        <scheme val="none"/>
      </font>
      <fill>
        <patternFill>
          <bgColor rgb="FFDAEEF3"/>
        </patternFill>
      </fill>
    </odxf>
    <ndxf>
      <font>
        <sz val="13"/>
        <name val="Times New Roman"/>
        <scheme val="none"/>
      </font>
      <fill>
        <patternFill>
          <bgColor theme="8" tint="0.79998168889431442"/>
        </patternFill>
      </fill>
    </ndxf>
  </rcc>
  <rcc rId="402" sId="1" odxf="1" dxf="1">
    <oc r="A116" t="inlineStr">
      <is>
        <t>Региональный проект «Формирование комфортной городской среды»</t>
      </is>
    </oc>
    <nc r="A116" t="inlineStr">
      <is>
        <t>Благоустройство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0"/>
        </patternFill>
      </fill>
    </ndxf>
  </rcc>
  <rcc rId="403" sId="1" odxf="1" dxf="1" numFmtId="30">
    <oc r="B116" t="inlineStr">
      <is>
        <t>920</t>
      </is>
    </oc>
    <nc r="B116">
      <v>920</v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0"/>
        </patternFill>
      </fill>
    </ndxf>
  </rcc>
  <rfmt sheetId="1" sqref="C116" start="0" length="0">
    <dxf>
      <font>
        <sz val="13"/>
        <name val="Times New Roman"/>
        <scheme val="none"/>
      </font>
      <fill>
        <patternFill patternType="solid">
          <bgColor theme="0"/>
        </patternFill>
      </fill>
    </dxf>
  </rfmt>
  <rfmt sheetId="1" sqref="D116" start="0" length="0">
    <dxf>
      <font>
        <sz val="13"/>
        <name val="Times New Roman"/>
        <scheme val="none"/>
      </font>
      <fill>
        <patternFill patternType="solid">
          <bgColor theme="0"/>
        </patternFill>
      </fill>
    </dxf>
  </rfmt>
  <rcc rId="404" sId="1" odxf="1" dxf="1">
    <oc r="E116" t="inlineStr">
      <is>
        <t>12 1 F2 00000</t>
      </is>
    </oc>
    <nc r="E116"/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0"/>
        </patternFill>
      </fill>
    </ndxf>
  </rcc>
  <rcc rId="405" sId="1" odxf="1" dxf="1">
    <nc r="F116" t="inlineStr">
      <is>
        <t/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406" sId="1" odxf="1" dxf="1">
    <oc r="A117" t="inlineStr">
      <is>
        <t>Поддержка муниципальных программ формирования современной городской среды</t>
      </is>
    </oc>
    <nc r="A117" t="inlineStr">
      <is>
        <t>Муниципальная  программа "Обеспечение охраны общественного порядка и профилактика правонарушений"</t>
      </is>
    </nc>
    <odxf>
      <font>
        <sz val="12"/>
        <name val="Times New Roman"/>
        <scheme val="none"/>
      </font>
      <numFmt numFmtId="30" formatCode="@"/>
      <alignment horizontal="left" vertical="center" readingOrder="0"/>
    </odxf>
    <ndxf>
      <font>
        <sz val="13"/>
        <name val="Times New Roman"/>
        <scheme val="none"/>
      </font>
      <numFmt numFmtId="0" formatCode="General"/>
      <alignment horizontal="justify" vertical="top" readingOrder="0"/>
    </ndxf>
  </rcc>
  <rfmt sheetId="1" sqref="B117" start="0" length="0">
    <dxf>
      <font>
        <sz val="13"/>
        <name val="Times New Roman"/>
        <scheme val="none"/>
      </font>
    </dxf>
  </rfmt>
  <rfmt sheetId="1" sqref="C117" start="0" length="0">
    <dxf>
      <font>
        <sz val="13"/>
        <name val="Times New Roman"/>
        <scheme val="none"/>
      </font>
    </dxf>
  </rfmt>
  <rfmt sheetId="1" sqref="D117" start="0" length="0">
    <dxf>
      <font>
        <sz val="13"/>
        <name val="Times New Roman"/>
        <scheme val="none"/>
      </font>
    </dxf>
  </rfmt>
  <rcc rId="407" sId="1" odxf="1" dxf="1">
    <oc r="E117" t="inlineStr">
      <is>
        <t>12 1 F2 55550</t>
      </is>
    </oc>
    <nc r="E117" t="inlineStr">
      <is>
        <t>10 0 00 00000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F117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408" sId="1" odxf="1" dxf="1">
    <oc r="A118" t="inlineStr">
      <is>
        <t>Закупка товаров, работ и услуг для обеспечения государственных (муниципальных) нужд</t>
      </is>
    </oc>
    <nc r="A118" t="inlineStr">
      <is>
        <t>Подпрограмма "Повышение безопасности дорожного движения"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B118" start="0" length="0">
    <dxf>
      <font>
        <sz val="13"/>
        <name val="Times New Roman"/>
        <scheme val="none"/>
      </font>
    </dxf>
  </rfmt>
  <rfmt sheetId="1" sqref="C118" start="0" length="0">
    <dxf>
      <font>
        <sz val="13"/>
        <name val="Times New Roman"/>
        <scheme val="none"/>
      </font>
    </dxf>
  </rfmt>
  <rfmt sheetId="1" sqref="D118" start="0" length="0">
    <dxf>
      <font>
        <sz val="13"/>
        <name val="Times New Roman"/>
        <scheme val="none"/>
      </font>
    </dxf>
  </rfmt>
  <rcc rId="409" sId="1" odxf="1" dxf="1">
    <oc r="E118" t="inlineStr">
      <is>
        <t>12 1 F2 55550</t>
      </is>
    </oc>
    <nc r="E118" t="inlineStr">
      <is>
        <t>10 4 00 00000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410" sId="1" odxf="1" dxf="1">
    <oc r="F118" t="inlineStr">
      <is>
        <t>200</t>
      </is>
    </oc>
    <nc r="F118"/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411" sId="1" odxf="1" dxf="1">
    <oc r="A119" t="inlineStr">
      <is>
        <t>Иные закупки товаров, работ и услуг для обеспечения государственных (муниципальных) нужд</t>
      </is>
    </oc>
    <nc r="A119" t="inlineStr">
      <is>
        <t>Обеспечение обустройства и содержания технических средств организации дорожного движения улично - дорожной сети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B119" start="0" length="0">
    <dxf>
      <font>
        <sz val="13"/>
        <name val="Times New Roman"/>
        <scheme val="none"/>
      </font>
    </dxf>
  </rfmt>
  <rfmt sheetId="1" sqref="C119" start="0" length="0">
    <dxf>
      <font>
        <sz val="13"/>
        <name val="Times New Roman"/>
        <scheme val="none"/>
      </font>
    </dxf>
  </rfmt>
  <rfmt sheetId="1" sqref="D119" start="0" length="0">
    <dxf>
      <font>
        <sz val="13"/>
        <name val="Times New Roman"/>
        <scheme val="none"/>
      </font>
    </dxf>
  </rfmt>
  <rcc rId="412" sId="1" odxf="1" dxf="1">
    <oc r="E119" t="inlineStr">
      <is>
        <t>12 1 F2 55550</t>
      </is>
    </oc>
    <nc r="E119" t="inlineStr">
      <is>
        <t>10 4 31 00000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413" sId="1" odxf="1" dxf="1">
    <oc r="F119" t="inlineStr">
      <is>
        <t>240</t>
      </is>
    </oc>
    <nc r="F119"/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414" sId="1" odxf="1" dxf="1">
    <oc r="A120" t="inlineStr">
      <is>
        <t>Прочая закупка товаров, работ и услуг</t>
      </is>
    </oc>
    <nc r="A120" t="inlineStr">
      <is>
        <t>Обеспечение обустройства и содержания технических средств организации дорожного движения улично - дорожной сети</t>
      </is>
    </nc>
    <odxf>
      <font>
        <sz val="12"/>
        <name val="Times New Roman"/>
        <scheme val="none"/>
      </font>
      <numFmt numFmtId="30" formatCode="@"/>
      <fill>
        <patternFill patternType="solid">
          <bgColor rgb="FFDAEEF3"/>
        </patternFill>
      </fill>
      <alignment horizontal="left" vertical="center" readingOrder="0"/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justify" vertical="top" readingOrder="0"/>
    </ndxf>
  </rcc>
  <rcc rId="415" sId="1" odxf="1" dxf="1" numFmtId="30">
    <oc r="B120" t="inlineStr">
      <is>
        <t>920</t>
      </is>
    </oc>
    <nc r="B120">
      <v>920</v>
    </nc>
    <odxf>
      <font>
        <sz val="12"/>
        <name val="Times New Roman"/>
        <scheme val="none"/>
      </font>
      <fill>
        <patternFill>
          <bgColor rgb="FFDAEEF3"/>
        </patternFill>
      </fill>
    </odxf>
    <ndxf>
      <font>
        <sz val="13"/>
        <name val="Times New Roman"/>
        <scheme val="none"/>
      </font>
      <fill>
        <patternFill>
          <bgColor theme="0"/>
        </patternFill>
      </fill>
    </ndxf>
  </rcc>
  <rfmt sheetId="1" sqref="C120" start="0" length="0">
    <dxf>
      <font>
        <sz val="13"/>
        <name val="Times New Roman"/>
        <scheme val="none"/>
      </font>
      <fill>
        <patternFill>
          <bgColor theme="0"/>
        </patternFill>
      </fill>
    </dxf>
  </rfmt>
  <rfmt sheetId="1" sqref="D120" start="0" length="0">
    <dxf>
      <font>
        <sz val="13"/>
        <name val="Times New Roman"/>
        <scheme val="none"/>
      </font>
      <fill>
        <patternFill>
          <bgColor theme="0"/>
        </patternFill>
      </fill>
    </dxf>
  </rfmt>
  <rcc rId="416" sId="1" odxf="1" dxf="1">
    <oc r="E120" t="inlineStr">
      <is>
        <t>12 1 F2 55550</t>
      </is>
    </oc>
    <nc r="E120" t="inlineStr">
      <is>
        <t>10 4 31 10000</t>
      </is>
    </nc>
    <odxf>
      <font>
        <sz val="12"/>
        <name val="Times New Roman"/>
        <scheme val="none"/>
      </font>
      <fill>
        <patternFill>
          <bgColor theme="8" tint="0.79998168889431442"/>
        </patternFill>
      </fill>
    </odxf>
    <ndxf>
      <font>
        <sz val="13"/>
        <name val="Times New Roman"/>
        <scheme val="none"/>
      </font>
      <fill>
        <patternFill>
          <bgColor theme="0"/>
        </patternFill>
      </fill>
    </ndxf>
  </rcc>
  <rcc rId="417" sId="1" odxf="1" dxf="1">
    <oc r="F120" t="inlineStr">
      <is>
        <t>244</t>
      </is>
    </oc>
    <nc r="F120"/>
    <odxf>
      <font>
        <sz val="12"/>
        <name val="Times New Roman"/>
        <scheme val="none"/>
      </font>
      <fill>
        <patternFill patternType="solid">
          <bgColor rgb="FFDAEEF3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418" sId="1" odxf="1" dxf="1">
    <oc r="A121" t="inlineStr">
      <is>
        <t>Муниципальная программа "Строительство и ремонт пешеходных тротуаров на территории городского поселения "Печора"</t>
      </is>
    </oc>
    <nc r="A121" t="inlineStr">
      <is>
        <t>Закупка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419" sId="1" odxf="1" dxf="1" numFmtId="30">
    <oc r="B121" t="inlineStr">
      <is>
        <t>920</t>
      </is>
    </oc>
    <nc r="B121">
      <v>920</v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C121" start="0" length="0">
    <dxf>
      <font>
        <sz val="13"/>
        <name val="Times New Roman"/>
        <scheme val="none"/>
      </font>
    </dxf>
  </rfmt>
  <rfmt sheetId="1" sqref="D121" start="0" length="0">
    <dxf>
      <font>
        <sz val="13"/>
        <name val="Times New Roman"/>
        <scheme val="none"/>
      </font>
    </dxf>
  </rfmt>
  <rcc rId="420" sId="1" odxf="1" dxf="1">
    <oc r="E121" t="inlineStr">
      <is>
        <t>14 0 00 00000</t>
      </is>
    </oc>
    <nc r="E121" t="inlineStr">
      <is>
        <t>10 4 31 10000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421" sId="1" odxf="1" dxf="1">
    <nc r="F121" t="inlineStr">
      <is>
        <t>200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422" sId="1" odxf="1" dxf="1">
    <oc r="A122" t="inlineStr">
      <is>
        <t>Реализация мероприятий по строительству и ремонту пешеходных тротуаров на территории городского поселения "Печора"</t>
      </is>
    </oc>
    <nc r="A122" t="inlineStr">
      <is>
        <t>Иные закупки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423" sId="1" odxf="1" dxf="1" numFmtId="30">
    <oc r="B122" t="inlineStr">
      <is>
        <t>920</t>
      </is>
    </oc>
    <nc r="B122">
      <v>920</v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C122" start="0" length="0">
    <dxf>
      <font>
        <sz val="13"/>
        <name val="Times New Roman"/>
        <scheme val="none"/>
      </font>
    </dxf>
  </rfmt>
  <rfmt sheetId="1" sqref="D122" start="0" length="0">
    <dxf>
      <font>
        <sz val="13"/>
        <name val="Times New Roman"/>
        <scheme val="none"/>
      </font>
    </dxf>
  </rfmt>
  <rcc rId="424" sId="1" odxf="1" dxf="1">
    <oc r="E122" t="inlineStr">
      <is>
        <t>14 0 11 00000</t>
      </is>
    </oc>
    <nc r="E122" t="inlineStr">
      <is>
        <t>10 4 31 10000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425" sId="1" odxf="1" dxf="1">
    <nc r="F122" t="inlineStr">
      <is>
        <t>240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426" sId="1" odxf="1" dxf="1">
    <oc r="A123" t="inlineStr">
      <is>
        <t>Реализация мероприятий по строительству и ремонту пешеходных тротуаров на территории городского поселения "Печора"</t>
      </is>
    </oc>
    <nc r="A123" t="inlineStr">
      <is>
        <t>Прочая закупка товаров, работ и услуг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theme="8" tint="0.79998168889431442"/>
        </patternFill>
      </fill>
    </ndxf>
  </rcc>
  <rfmt sheetId="1" sqref="B123" start="0" length="0">
    <dxf>
      <font>
        <sz val="13"/>
        <name val="Times New Roman"/>
        <scheme val="none"/>
      </font>
      <fill>
        <patternFill>
          <bgColor theme="8" tint="0.79998168889431442"/>
        </patternFill>
      </fill>
    </dxf>
  </rfmt>
  <rfmt sheetId="1" sqref="C123" start="0" length="0">
    <dxf>
      <font>
        <sz val="13"/>
        <name val="Times New Roman"/>
        <scheme val="none"/>
      </font>
      <fill>
        <patternFill>
          <bgColor theme="8" tint="0.79998168889431442"/>
        </patternFill>
      </fill>
    </dxf>
  </rfmt>
  <rfmt sheetId="1" sqref="D123" start="0" length="0">
    <dxf>
      <font>
        <sz val="13"/>
        <name val="Times New Roman"/>
        <scheme val="none"/>
      </font>
      <fill>
        <patternFill>
          <bgColor theme="8" tint="0.79998168889431442"/>
        </patternFill>
      </fill>
    </dxf>
  </rfmt>
  <rcc rId="427" sId="1" odxf="1" dxf="1">
    <oc r="E123" t="inlineStr">
      <is>
        <t>14 0 11 10000</t>
      </is>
    </oc>
    <nc r="E123" t="inlineStr">
      <is>
        <t>10 4 31 10000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theme="8" tint="0.79998168889431442"/>
        </patternFill>
      </fill>
    </ndxf>
  </rcc>
  <rcc rId="428" sId="1" odxf="1" dxf="1">
    <nc r="F123" t="inlineStr">
      <is>
        <t>244</t>
      </is>
    </nc>
    <odxf>
      <font>
        <sz val="12"/>
        <name val="Times New Roman"/>
        <scheme val="none"/>
      </font>
      <fill>
        <patternFill>
          <fgColor indexed="64"/>
          <bgColor theme="0"/>
        </patternFill>
      </fill>
    </odxf>
    <ndxf>
      <font>
        <sz val="13"/>
        <name val="Times New Roman"/>
        <scheme val="none"/>
      </font>
      <fill>
        <patternFill>
          <fgColor indexed="27"/>
          <bgColor theme="8" tint="0.79998168889431442"/>
        </patternFill>
      </fill>
    </ndxf>
  </rcc>
  <rcc rId="429" sId="1" odxf="1" dxf="1">
    <oc r="A124" t="inlineStr">
      <is>
        <t>Закупка товаров, работ и услуг для обеспечения государственных (муниципальных) нужд</t>
      </is>
    </oc>
    <nc r="A124" t="inlineStr">
      <is>
        <t>Муниципальная программа «Формирование комфортной городской среды муниципального образования городского поселения «Печора» на 2018-2026 годы</t>
      </is>
    </nc>
    <odxf>
      <font>
        <sz val="12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justify" vertical="top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left" vertical="center" readingOrder="0"/>
    </ndxf>
  </rcc>
  <rfmt sheetId="1" sqref="B124" start="0" length="0">
    <dxf>
      <font>
        <sz val="13"/>
        <name val="Times New Roman"/>
        <scheme val="none"/>
      </font>
    </dxf>
  </rfmt>
  <rfmt sheetId="1" sqref="C124" start="0" length="0">
    <dxf>
      <font>
        <sz val="13"/>
        <name val="Times New Roman"/>
        <scheme val="none"/>
      </font>
    </dxf>
  </rfmt>
  <rfmt sheetId="1" sqref="D124" start="0" length="0">
    <dxf>
      <font>
        <sz val="13"/>
        <name val="Times New Roman"/>
        <scheme val="none"/>
      </font>
    </dxf>
  </rfmt>
  <rcc rId="430" sId="1" odxf="1" dxf="1">
    <oc r="E124" t="inlineStr">
      <is>
        <t>14 0 11 10000</t>
      </is>
    </oc>
    <nc r="E124" t="inlineStr">
      <is>
        <t>12 0 00 00000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431" sId="1" odxf="1" dxf="1">
    <oc r="F124" t="inlineStr">
      <is>
        <t>200</t>
      </is>
    </oc>
    <nc r="F124"/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432" sId="1" odxf="1" dxf="1">
    <oc r="A125" t="inlineStr">
      <is>
        <t>Иные закупки товаров, работ и услуг для обеспечения государственных (муниципальных) нужд</t>
      </is>
    </oc>
    <nc r="A125" t="inlineStr">
      <is>
        <t>Подпрограмма  «Благоустройство дворовых и общественных территорий городского поселения «Печора»</t>
      </is>
    </nc>
    <odxf>
      <font>
        <sz val="12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justify" vertical="top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left" vertical="center" readingOrder="0"/>
    </ndxf>
  </rcc>
  <rfmt sheetId="1" sqref="B125" start="0" length="0">
    <dxf>
      <font>
        <sz val="13"/>
        <name val="Times New Roman"/>
        <scheme val="none"/>
      </font>
    </dxf>
  </rfmt>
  <rfmt sheetId="1" sqref="C125" start="0" length="0">
    <dxf>
      <font>
        <sz val="13"/>
        <name val="Times New Roman"/>
        <scheme val="none"/>
      </font>
    </dxf>
  </rfmt>
  <rfmt sheetId="1" sqref="D125" start="0" length="0">
    <dxf>
      <font>
        <sz val="13"/>
        <name val="Times New Roman"/>
        <scheme val="none"/>
      </font>
    </dxf>
  </rfmt>
  <rcc rId="433" sId="1" odxf="1" dxf="1">
    <oc r="E125" t="inlineStr">
      <is>
        <t>14 0 11 10000</t>
      </is>
    </oc>
    <nc r="E125" t="inlineStr">
      <is>
        <t>12 1 00 00000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434" sId="1" odxf="1" dxf="1">
    <oc r="F125" t="inlineStr">
      <is>
        <t>240</t>
      </is>
    </oc>
    <nc r="F125"/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435" sId="1" odxf="1" dxf="1">
    <oc r="A126" t="inlineStr">
      <is>
        <t>Прочая закупка товаров, работ и услуг</t>
      </is>
    </oc>
    <nc r="A126" t="inlineStr">
      <is>
        <t>Региональный проект «Формирование комфортной городской среды»</t>
      </is>
    </nc>
    <odxf>
      <font>
        <sz val="12"/>
        <name val="Times New Roman"/>
        <scheme val="none"/>
      </font>
      <fill>
        <patternFill patternType="solid">
          <bgColor rgb="FFDAEEF3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B126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C126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D126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436" sId="1" odxf="1" dxf="1">
    <oc r="E126" t="inlineStr">
      <is>
        <t>14 0 11 10000</t>
      </is>
    </oc>
    <nc r="E126" t="inlineStr">
      <is>
        <t>12 1 13 00000</t>
      </is>
    </nc>
    <odxf>
      <font>
        <sz val="12"/>
        <name val="Times New Roman"/>
        <scheme val="none"/>
      </font>
      <numFmt numFmtId="167" formatCode="#,##0.0"/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numFmt numFmtId="30" formatCode="@"/>
      <fill>
        <patternFill patternType="none">
          <bgColor indexed="65"/>
        </patternFill>
      </fill>
    </ndxf>
  </rcc>
  <rcc rId="437" sId="1" odxf="1" dxf="1">
    <oc r="F126" t="inlineStr">
      <is>
        <t>244</t>
      </is>
    </oc>
    <nc r="F126"/>
    <odxf>
      <font>
        <sz val="12"/>
        <name val="Times New Roman"/>
        <scheme val="none"/>
      </font>
      <fill>
        <patternFill>
          <bgColor theme="8" tint="0.79998168889431442"/>
        </patternFill>
      </fill>
    </odxf>
    <ndxf>
      <font>
        <sz val="13"/>
        <name val="Times New Roman"/>
        <scheme val="none"/>
      </font>
      <fill>
        <patternFill>
          <bgColor theme="0"/>
        </patternFill>
      </fill>
    </ndxf>
  </rcc>
  <rcc rId="438" sId="1" odxf="1" dxf="1">
    <oc r="A127" t="inlineStr">
      <is>
        <t>Реализация мероприятий, направленных на исполнение наказов избирателей</t>
      </is>
    </oc>
    <nc r="A127" t="inlineStr">
      <is>
        <t>Поддержка муниципальных программ формирования современной городской среды</t>
      </is>
    </nc>
    <odxf>
      <font>
        <sz val="12"/>
        <name val="Times New Roman"/>
        <scheme val="none"/>
      </font>
      <numFmt numFmtId="0" formatCode="General"/>
      <fill>
        <patternFill patternType="solid">
          <bgColor theme="0"/>
        </patternFill>
      </fill>
      <alignment horizontal="justify" vertical="top" readingOrder="0"/>
    </odxf>
    <ndxf>
      <font>
        <sz val="13"/>
        <name val="Times New Roman"/>
        <scheme val="none"/>
      </font>
      <numFmt numFmtId="30" formatCode="@"/>
      <fill>
        <patternFill patternType="none">
          <bgColor indexed="65"/>
        </patternFill>
      </fill>
      <alignment horizontal="left" vertical="center" readingOrder="0"/>
    </ndxf>
  </rcc>
  <rfmt sheetId="1" sqref="B127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C127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D127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439" sId="1" odxf="1" dxf="1">
    <oc r="E127" t="inlineStr">
      <is>
        <t>14 0 11 92724</t>
      </is>
    </oc>
    <nc r="E127" t="inlineStr">
      <is>
        <t>12 1 13 S2260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F127" start="0" length="0">
    <dxf>
      <font>
        <sz val="13"/>
        <name val="Times New Roman"/>
        <scheme val="none"/>
      </font>
    </dxf>
  </rfmt>
  <rfmt sheetId="1" sqref="A128" start="0" length="0">
    <dxf>
      <font>
        <sz val="13"/>
        <name val="Times New Roman"/>
        <scheme val="none"/>
      </font>
    </dxf>
  </rfmt>
  <rfmt sheetId="1" sqref="B128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C128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D128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440" sId="1" odxf="1" dxf="1">
    <oc r="E128" t="inlineStr">
      <is>
        <t>14 0 11 92724</t>
      </is>
    </oc>
    <nc r="E128" t="inlineStr">
      <is>
        <t>12 1 13 S2260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F128" start="0" length="0">
    <dxf>
      <font>
        <sz val="13"/>
        <name val="Times New Roman"/>
        <scheme val="none"/>
      </font>
    </dxf>
  </rfmt>
  <rfmt sheetId="1" sqref="A129" start="0" length="0">
    <dxf>
      <font>
        <sz val="13"/>
        <name val="Times New Roman"/>
        <scheme val="none"/>
      </font>
    </dxf>
  </rfmt>
  <rfmt sheetId="1" sqref="B129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C129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D129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441" sId="1" odxf="1" dxf="1">
    <oc r="E129" t="inlineStr">
      <is>
        <t>14 0 11 92724</t>
      </is>
    </oc>
    <nc r="E129" t="inlineStr">
      <is>
        <t>12 1 13 S2260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F129" start="0" length="0">
    <dxf>
      <font>
        <sz val="13"/>
        <name val="Times New Roman"/>
        <scheme val="none"/>
      </font>
    </dxf>
  </rfmt>
  <rfmt sheetId="1" sqref="A130" start="0" length="0">
    <dxf>
      <font>
        <sz val="13"/>
        <name val="Times New Roman"/>
        <scheme val="none"/>
      </font>
    </dxf>
  </rfmt>
  <rfmt sheetId="1" sqref="B130" start="0" length="0">
    <dxf>
      <font>
        <sz val="13"/>
        <name val="Times New Roman"/>
        <scheme val="none"/>
      </font>
      <fill>
        <patternFill>
          <bgColor rgb="FFDAEEF3"/>
        </patternFill>
      </fill>
    </dxf>
  </rfmt>
  <rfmt sheetId="1" sqref="C130" start="0" length="0">
    <dxf>
      <font>
        <sz val="13"/>
        <name val="Times New Roman"/>
        <scheme val="none"/>
      </font>
      <fill>
        <patternFill>
          <bgColor rgb="FFDAEEF3"/>
        </patternFill>
      </fill>
    </dxf>
  </rfmt>
  <rfmt sheetId="1" sqref="D130" start="0" length="0">
    <dxf>
      <font>
        <sz val="13"/>
        <name val="Times New Roman"/>
        <scheme val="none"/>
      </font>
      <fill>
        <patternFill>
          <bgColor rgb="FFDAEEF3"/>
        </patternFill>
      </fill>
    </dxf>
  </rfmt>
  <rcc rId="442" sId="1" odxf="1" dxf="1">
    <oc r="E130" t="inlineStr">
      <is>
        <t>14 0 11 92724</t>
      </is>
    </oc>
    <nc r="E130" t="inlineStr">
      <is>
        <t>12 1 13 S2260</t>
      </is>
    </nc>
    <odxf>
      <font>
        <sz val="12"/>
        <name val="Times New Roman"/>
        <scheme val="none"/>
      </font>
      <numFmt numFmtId="167" formatCode="#,##0.0"/>
    </odxf>
    <ndxf>
      <font>
        <sz val="13"/>
        <name val="Times New Roman"/>
        <scheme val="none"/>
      </font>
      <numFmt numFmtId="30" formatCode="@"/>
    </ndxf>
  </rcc>
  <rfmt sheetId="1" sqref="F130" start="0" length="0">
    <dxf>
      <font>
        <sz val="13"/>
        <name val="Times New Roman"/>
        <scheme val="none"/>
      </font>
      <fill>
        <patternFill>
          <bgColor rgb="FFDAEEF3"/>
        </patternFill>
      </fill>
    </dxf>
  </rfmt>
  <rcc rId="443" sId="1" odxf="1" dxf="1">
    <oc r="A131" t="inlineStr">
      <is>
        <t>Непрограммные направления деятельности</t>
      </is>
    </oc>
    <nc r="A131" t="inlineStr">
      <is>
        <t>Реализация мероприятий по благоустройству территории городского поселения «Печора»</t>
      </is>
    </nc>
    <odxf>
      <font>
        <sz val="12"/>
        <name val="Times New Roman"/>
        <scheme val="none"/>
      </font>
      <numFmt numFmtId="30" formatCode="@"/>
      <alignment horizontal="left" vertical="center" readingOrder="0"/>
    </odxf>
    <ndxf>
      <font>
        <sz val="13"/>
        <name val="Times New Roman"/>
        <scheme val="none"/>
      </font>
      <numFmt numFmtId="0" formatCode="General"/>
      <alignment horizontal="justify" vertical="top" readingOrder="0"/>
    </ndxf>
  </rcc>
  <rcc rId="444" sId="1" odxf="1" dxf="1">
    <oc r="B131">
      <v>920</v>
    </oc>
    <nc r="B131" t="inlineStr">
      <is>
        <t>920</t>
      </is>
    </nc>
    <odxf>
      <font>
        <sz val="12"/>
        <name val="Times New Roman"/>
        <scheme val="none"/>
      </font>
      <numFmt numFmtId="30" formatCode="@"/>
      <fill>
        <patternFill patternType="solid">
          <bgColor theme="0"/>
        </patternFill>
      </fill>
      <alignment vertical="center" wrapText="0" readingOrder="0"/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vertical="top" wrapText="1" readingOrder="0"/>
    </ndxf>
  </rcc>
  <rfmt sheetId="1" sqref="C131" start="0" length="0">
    <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vertical="top" wrapText="1" readingOrder="0"/>
    </dxf>
  </rfmt>
  <rfmt sheetId="1" sqref="D131" start="0" length="0">
    <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vertical="top" wrapText="1" readingOrder="0"/>
    </dxf>
  </rfmt>
  <rcc rId="445" sId="1" odxf="1" dxf="1">
    <oc r="E131" t="inlineStr">
      <is>
        <t>99 0 00 00000</t>
      </is>
    </oc>
    <nc r="E131" t="inlineStr">
      <is>
        <t>12 1 15 00000</t>
      </is>
    </nc>
    <odxf>
      <font>
        <sz val="12"/>
        <name val="Times New Roman"/>
        <scheme val="none"/>
      </font>
      <numFmt numFmtId="30" formatCode="@"/>
      <alignment vertical="center" readingOrder="0"/>
    </odxf>
    <ndxf>
      <font>
        <sz val="13"/>
        <name val="Times New Roman"/>
        <scheme val="none"/>
      </font>
      <numFmt numFmtId="0" formatCode="General"/>
      <alignment vertical="top" readingOrder="0"/>
    </ndxf>
  </rcc>
  <rfmt sheetId="1" sqref="F131" start="0" length="0">
    <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vertical="top" wrapText="1" readingOrder="0"/>
    </dxf>
  </rfmt>
  <rcc rId="446" sId="1" odxf="1" dxf="1">
    <oc r="A132" t="inlineStr">
      <is>
        <t>Оказание муниципальных услуг (выполнение работ) производственно-техническим комплексом</t>
      </is>
    </oc>
    <nc r="A132" t="inlineStr">
      <is>
        <t>Реализация мероприятий по благоустройству территории городского поселения «Печора»</t>
      </is>
    </nc>
    <odxf>
      <font>
        <sz val="12"/>
        <name val="Times New Roman"/>
        <scheme val="none"/>
      </font>
      <numFmt numFmtId="30" formatCode="@"/>
      <alignment horizontal="left" vertical="center" readingOrder="0"/>
    </odxf>
    <ndxf>
      <font>
        <sz val="13"/>
        <name val="Times New Roman"/>
        <scheme val="none"/>
      </font>
      <numFmt numFmtId="0" formatCode="General"/>
      <alignment horizontal="justify" vertical="top" readingOrder="0"/>
    </ndxf>
  </rcc>
  <rcc rId="447" sId="1" odxf="1" dxf="1">
    <oc r="B132">
      <v>920</v>
    </oc>
    <nc r="B132" t="inlineStr">
      <is>
        <t>920</t>
      </is>
    </nc>
    <odxf>
      <font>
        <sz val="12"/>
        <name val="Times New Roman"/>
        <scheme val="none"/>
      </font>
      <numFmt numFmtId="30" formatCode="@"/>
      <fill>
        <patternFill patternType="solid">
          <bgColor theme="0"/>
        </patternFill>
      </fill>
      <alignment vertical="center" wrapText="0" readingOrder="0"/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vertical="top" wrapText="1" readingOrder="0"/>
    </ndxf>
  </rcc>
  <rfmt sheetId="1" sqref="C132" start="0" length="0">
    <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vertical="top" wrapText="1" readingOrder="0"/>
    </dxf>
  </rfmt>
  <rfmt sheetId="1" sqref="D132" start="0" length="0">
    <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vertical="top" wrapText="1" readingOrder="0"/>
    </dxf>
  </rfmt>
  <rcc rId="448" sId="1" odxf="1" dxf="1">
    <oc r="E132" t="inlineStr">
      <is>
        <t>99 0 00 25010</t>
      </is>
    </oc>
    <nc r="E132" t="inlineStr">
      <is>
        <t>12 1 15 10000</t>
      </is>
    </nc>
    <odxf>
      <font>
        <sz val="12"/>
        <name val="Times New Roman"/>
        <scheme val="none"/>
      </font>
      <numFmt numFmtId="30" formatCode="@"/>
      <fill>
        <patternFill patternType="solid">
          <bgColor theme="0"/>
        </patternFill>
      </fill>
      <alignment vertical="center" wrapText="0" readingOrder="0"/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vertical="top" wrapText="1" readingOrder="0"/>
    </ndxf>
  </rcc>
  <rfmt sheetId="1" sqref="F132" start="0" length="0">
    <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vertical="top" wrapText="1" readingOrder="0"/>
    </dxf>
  </rfmt>
  <rcc rId="449" sId="1" odxf="1" dxf="1">
    <oc r="A133" t="inlineStr">
      <is>
        <t>Предоставление субсидий бюджетным, автономным учреждениям и иным некоммерческим организациям</t>
      </is>
    </oc>
    <nc r="A133" t="inlineStr">
      <is>
        <t>Закупка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450" sId="1" odxf="1" dxf="1">
    <oc r="B133">
      <v>920</v>
    </oc>
    <nc r="B133" t="inlineStr">
      <is>
        <t>920</t>
      </is>
    </nc>
    <odxf>
      <font>
        <sz val="12"/>
        <name val="Times New Roman"/>
        <scheme val="none"/>
      </font>
      <numFmt numFmtId="30" formatCode="@"/>
      <fill>
        <patternFill patternType="solid">
          <bgColor theme="0"/>
        </patternFill>
      </fill>
      <alignment vertical="center" wrapText="0" readingOrder="0"/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vertical="top" wrapText="1" readingOrder="0"/>
    </ndxf>
  </rcc>
  <rfmt sheetId="1" sqref="C133" start="0" length="0">
    <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vertical="top" wrapText="1" readingOrder="0"/>
    </dxf>
  </rfmt>
  <rfmt sheetId="1" sqref="D133" start="0" length="0">
    <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vertical="top" wrapText="1" readingOrder="0"/>
    </dxf>
  </rfmt>
  <rcc rId="451" sId="1" odxf="1" dxf="1">
    <oc r="E133" t="inlineStr">
      <is>
        <t>99 0 00 25010</t>
      </is>
    </oc>
    <nc r="E133" t="inlineStr">
      <is>
        <t>12 1 15 10000</t>
      </is>
    </nc>
    <odxf>
      <font>
        <sz val="12"/>
        <name val="Times New Roman"/>
        <scheme val="none"/>
      </font>
      <numFmt numFmtId="30" formatCode="@"/>
      <fill>
        <patternFill patternType="solid">
          <bgColor theme="0"/>
        </patternFill>
      </fill>
      <alignment vertical="center" wrapText="0" readingOrder="0"/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vertical="top" wrapText="1" readingOrder="0"/>
    </ndxf>
  </rcc>
  <rcc rId="452" sId="1" odxf="1" dxf="1">
    <oc r="F133" t="inlineStr">
      <is>
        <t>600</t>
      </is>
    </oc>
    <nc r="F133" t="inlineStr">
      <is>
        <t>200</t>
      </is>
    </nc>
    <odxf>
      <font>
        <sz val="12"/>
        <name val="Times New Roman"/>
        <scheme val="none"/>
      </font>
      <numFmt numFmtId="30" formatCode="@"/>
      <fill>
        <patternFill patternType="solid">
          <bgColor theme="0"/>
        </patternFill>
      </fill>
      <alignment vertical="center" wrapText="0" readingOrder="0"/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vertical="top" wrapText="1" readingOrder="0"/>
    </ndxf>
  </rcc>
  <rcc rId="453" sId="1" odxf="1" dxf="1">
    <oc r="A134" t="inlineStr">
      <is>
        <t>Субсидии бюджетным учреждениям</t>
      </is>
    </oc>
    <nc r="A134" t="inlineStr">
      <is>
        <t>Иные закупки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454" sId="1" odxf="1" dxf="1">
    <oc r="B134">
      <v>920</v>
    </oc>
    <nc r="B134" t="inlineStr">
      <is>
        <t>920</t>
      </is>
    </nc>
    <odxf>
      <font>
        <sz val="12"/>
        <name val="Times New Roman"/>
        <scheme val="none"/>
      </font>
      <numFmt numFmtId="30" formatCode="@"/>
      <fill>
        <patternFill patternType="solid">
          <bgColor theme="0"/>
        </patternFill>
      </fill>
      <alignment vertical="center" wrapText="0" readingOrder="0"/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vertical="top" wrapText="1" readingOrder="0"/>
    </ndxf>
  </rcc>
  <rfmt sheetId="1" sqref="C134" start="0" length="0">
    <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vertical="top" wrapText="1" readingOrder="0"/>
    </dxf>
  </rfmt>
  <rfmt sheetId="1" sqref="D134" start="0" length="0">
    <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vertical="top" wrapText="1" readingOrder="0"/>
    </dxf>
  </rfmt>
  <rcc rId="455" sId="1" odxf="1" dxf="1">
    <oc r="E134" t="inlineStr">
      <is>
        <t>99 0 00 25010</t>
      </is>
    </oc>
    <nc r="E134" t="inlineStr">
      <is>
        <t>12 1 15 10000</t>
      </is>
    </nc>
    <odxf>
      <font>
        <sz val="12"/>
        <name val="Times New Roman"/>
        <scheme val="none"/>
      </font>
      <numFmt numFmtId="30" formatCode="@"/>
      <fill>
        <patternFill patternType="solid">
          <bgColor theme="0"/>
        </patternFill>
      </fill>
      <alignment vertical="center" wrapText="0" readingOrder="0"/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vertical="top" wrapText="1" readingOrder="0"/>
    </ndxf>
  </rcc>
  <rcc rId="456" sId="1" odxf="1" dxf="1">
    <oc r="F134" t="inlineStr">
      <is>
        <t>610</t>
      </is>
    </oc>
    <nc r="F134" t="inlineStr">
      <is>
        <t>240</t>
      </is>
    </nc>
    <odxf>
      <font>
        <sz val="12"/>
        <name val="Times New Roman"/>
        <scheme val="none"/>
      </font>
      <numFmt numFmtId="30" formatCode="@"/>
      <fill>
        <patternFill patternType="solid">
          <bgColor theme="0"/>
        </patternFill>
      </fill>
      <alignment vertical="center" wrapText="0" readingOrder="0"/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vertical="top" wrapText="1" readingOrder="0"/>
    </ndxf>
  </rcc>
  <rcc rId="457" sId="1" odxf="1" dxf="1">
    <oc r="A135" t="inlineStr">
      <is>
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</is>
    </oc>
    <nc r="A135" t="inlineStr">
      <is>
        <t>Прочая закупка товаров, работ и услуг</t>
      </is>
    </nc>
    <odxf>
      <font>
        <sz val="12"/>
        <name val="Times New Roman"/>
        <scheme val="none"/>
      </font>
      <numFmt numFmtId="0" formatCode="General"/>
      <fill>
        <patternFill>
          <bgColor theme="8" tint="0.79998168889431442"/>
        </patternFill>
      </fill>
      <alignment horizontal="justify" vertical="top" readingOrder="0"/>
    </odxf>
    <ndxf>
      <font>
        <sz val="13"/>
        <name val="Times New Roman"/>
        <scheme val="none"/>
      </font>
      <numFmt numFmtId="30" formatCode="@"/>
      <fill>
        <patternFill>
          <bgColor rgb="FFDAEEF3"/>
        </patternFill>
      </fill>
      <alignment horizontal="left" vertical="center" readingOrder="0"/>
    </ndxf>
  </rcc>
  <rfmt sheetId="1" sqref="B135" start="0" length="0">
    <dxf>
      <font>
        <sz val="13"/>
        <name val="Times New Roman"/>
        <scheme val="none"/>
      </font>
      <fill>
        <patternFill>
          <bgColor rgb="FFDAEEF3"/>
        </patternFill>
      </fill>
      <alignment wrapText="1" readingOrder="0"/>
    </dxf>
  </rfmt>
  <rfmt sheetId="1" sqref="C135" start="0" length="0">
    <dxf>
      <font>
        <sz val="13"/>
        <name val="Times New Roman"/>
        <scheme val="none"/>
      </font>
      <fill>
        <patternFill>
          <bgColor rgb="FFDAEEF3"/>
        </patternFill>
      </fill>
      <alignment wrapText="1" readingOrder="0"/>
    </dxf>
  </rfmt>
  <rfmt sheetId="1" sqref="D135" start="0" length="0">
    <dxf>
      <font>
        <sz val="13"/>
        <name val="Times New Roman"/>
        <scheme val="none"/>
      </font>
      <fill>
        <patternFill>
          <bgColor rgb="FFDAEEF3"/>
        </patternFill>
      </fill>
      <alignment wrapText="1" readingOrder="0"/>
    </dxf>
  </rfmt>
  <rcc rId="458" sId="1" odxf="1" dxf="1">
    <oc r="E135" t="inlineStr">
      <is>
        <t>99 0 00 25010</t>
      </is>
    </oc>
    <nc r="E135" t="inlineStr">
      <is>
        <t>12 1 15 10000</t>
      </is>
    </nc>
    <odxf>
      <font>
        <sz val="12"/>
        <name val="Times New Roman"/>
        <scheme val="none"/>
      </font>
      <fill>
        <patternFill>
          <bgColor theme="8" tint="0.79998168889431442"/>
        </patternFill>
      </fill>
      <alignment wrapText="0" readingOrder="0"/>
    </odxf>
    <ndxf>
      <font>
        <sz val="13"/>
        <name val="Times New Roman"/>
        <scheme val="none"/>
      </font>
      <fill>
        <patternFill>
          <bgColor rgb="FFDAEEF3"/>
        </patternFill>
      </fill>
      <alignment wrapText="1" readingOrder="0"/>
    </ndxf>
  </rcc>
  <rcc rId="459" sId="1" odxf="1" dxf="1">
    <oc r="F135" t="inlineStr">
      <is>
        <t>611</t>
      </is>
    </oc>
    <nc r="F135" t="inlineStr">
      <is>
        <t>244</t>
      </is>
    </nc>
    <odxf>
      <font>
        <sz val="12"/>
        <name val="Times New Roman"/>
        <scheme val="none"/>
      </font>
      <fill>
        <patternFill>
          <fgColor indexed="27"/>
          <bgColor theme="8" tint="0.79998168889431442"/>
        </patternFill>
      </fill>
      <alignment wrapText="0" readingOrder="0"/>
    </odxf>
    <ndxf>
      <font>
        <sz val="13"/>
        <name val="Times New Roman"/>
        <scheme val="none"/>
      </font>
      <fill>
        <patternFill>
          <fgColor indexed="64"/>
          <bgColor rgb="FFDAEEF3"/>
        </patternFill>
      </fill>
      <alignment wrapText="1" readingOrder="0"/>
    </ndxf>
  </rcc>
  <rcc rId="460" sId="1" odxf="1" dxf="1">
    <oc r="A136" t="inlineStr">
      <is>
        <t>Оплата муниципальными учреждениями расходов по коммунальным услугам</t>
      </is>
    </oc>
    <nc r="A136" t="inlineStr">
      <is>
        <t>Реализация проектов инициативного бюджетирования в сфере благоустройства</t>
      </is>
    </nc>
    <odxf>
      <font>
        <sz val="12"/>
        <name val="Times New Roman"/>
        <scheme val="none"/>
      </font>
      <numFmt numFmtId="0" formatCode="General"/>
      <alignment horizontal="justify" vertical="top" readingOrder="0"/>
    </odxf>
    <ndxf>
      <font>
        <sz val="13"/>
        <name val="Times New Roman"/>
        <scheme val="none"/>
      </font>
      <numFmt numFmtId="30" formatCode="@"/>
      <alignment horizontal="left" vertical="center" readingOrder="0"/>
    </ndxf>
  </rcc>
  <rfmt sheetId="1" sqref="B136" start="0" length="0">
    <dxf>
      <font>
        <sz val="13"/>
        <name val="Times New Roman"/>
        <scheme val="none"/>
      </font>
    </dxf>
  </rfmt>
  <rfmt sheetId="1" sqref="C136" start="0" length="0">
    <dxf>
      <font>
        <sz val="13"/>
        <name val="Times New Roman"/>
        <scheme val="none"/>
      </font>
    </dxf>
  </rfmt>
  <rfmt sheetId="1" sqref="D136" start="0" length="0">
    <dxf>
      <font>
        <sz val="13"/>
        <name val="Times New Roman"/>
        <scheme val="none"/>
      </font>
    </dxf>
  </rfmt>
  <rcc rId="461" sId="1" odxf="1" dxf="1">
    <oc r="E136" t="inlineStr">
      <is>
        <t>99 0 00 25020</t>
      </is>
    </oc>
    <nc r="E136" t="inlineStr">
      <is>
        <t>12 1 22 00000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F136" start="0" length="0">
    <dxf>
      <font>
        <sz val="13"/>
        <name val="Times New Roman"/>
        <scheme val="none"/>
      </font>
    </dxf>
  </rfmt>
  <rcc rId="462" sId="1" odxf="1" dxf="1">
    <oc r="A137" t="inlineStr">
      <is>
        <t>Предоставление субсидий бюджетным, автономным учреждениям и иным некоммерческим организациям</t>
      </is>
    </oc>
    <nc r="A137" t="inlineStr">
      <is>
        <t>Реализация мероприятий, направленных на исполнение наказов избирателей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B137" start="0" length="0">
    <dxf>
      <font>
        <sz val="13"/>
        <name val="Times New Roman"/>
        <scheme val="none"/>
      </font>
      <numFmt numFmtId="0" formatCode="General"/>
      <alignment wrapText="1" readingOrder="0"/>
    </dxf>
  </rfmt>
  <rfmt sheetId="1" sqref="C137" start="0" length="0">
    <dxf>
      <font>
        <sz val="13"/>
        <name val="Times New Roman"/>
        <scheme val="none"/>
      </font>
      <numFmt numFmtId="0" formatCode="General"/>
      <alignment wrapText="1" readingOrder="0"/>
    </dxf>
  </rfmt>
  <rfmt sheetId="1" sqref="D137" start="0" length="0">
    <dxf>
      <font>
        <sz val="13"/>
        <name val="Times New Roman"/>
        <scheme val="none"/>
      </font>
      <numFmt numFmtId="0" formatCode="General"/>
      <alignment wrapText="1" readingOrder="0"/>
    </dxf>
  </rfmt>
  <rcc rId="463" sId="1" odxf="1" dxf="1">
    <oc r="E137" t="inlineStr">
      <is>
        <t>99 0 00 25020</t>
      </is>
    </oc>
    <nc r="E137" t="inlineStr">
      <is>
        <t>12 1 22 92724</t>
      </is>
    </nc>
    <odxf>
      <font>
        <sz val="12"/>
        <name val="Times New Roman"/>
        <scheme val="none"/>
      </font>
      <numFmt numFmtId="30" formatCode="@"/>
      <alignment wrapText="0" readingOrder="0"/>
    </odxf>
    <ndxf>
      <font>
        <sz val="13"/>
        <name val="Times New Roman"/>
        <scheme val="none"/>
      </font>
      <numFmt numFmtId="0" formatCode="General"/>
      <alignment wrapText="1" readingOrder="0"/>
    </ndxf>
  </rcc>
  <rcc rId="464" sId="1" odxf="1" dxf="1">
    <oc r="F137" t="inlineStr">
      <is>
        <t>600</t>
      </is>
    </oc>
    <nc r="F137"/>
    <odxf>
      <font>
        <sz val="12"/>
        <name val="Times New Roman"/>
        <scheme val="none"/>
      </font>
      <numFmt numFmtId="30" formatCode="@"/>
      <alignment wrapText="0" readingOrder="0"/>
    </odxf>
    <ndxf>
      <font>
        <sz val="13"/>
        <name val="Times New Roman"/>
        <scheme val="none"/>
      </font>
      <numFmt numFmtId="0" formatCode="General"/>
      <alignment wrapText="1" readingOrder="0"/>
    </ndxf>
  </rcc>
  <rcc rId="465" sId="1" odxf="1" dxf="1">
    <oc r="A138" t="inlineStr">
      <is>
        <t>Субсидии бюджетным учреждениям</t>
      </is>
    </oc>
    <nc r="A138" t="inlineStr">
      <is>
        <t>Закупка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B138" start="0" length="0">
    <dxf>
      <font>
        <sz val="13"/>
        <name val="Times New Roman"/>
        <scheme val="none"/>
      </font>
      <numFmt numFmtId="0" formatCode="General"/>
      <alignment wrapText="1" readingOrder="0"/>
    </dxf>
  </rfmt>
  <rfmt sheetId="1" sqref="C138" start="0" length="0">
    <dxf>
      <font>
        <sz val="13"/>
        <name val="Times New Roman"/>
        <scheme val="none"/>
      </font>
      <numFmt numFmtId="0" formatCode="General"/>
      <alignment wrapText="1" readingOrder="0"/>
    </dxf>
  </rfmt>
  <rfmt sheetId="1" sqref="D138" start="0" length="0">
    <dxf>
      <font>
        <sz val="13"/>
        <name val="Times New Roman"/>
        <scheme val="none"/>
      </font>
      <numFmt numFmtId="0" formatCode="General"/>
      <alignment wrapText="1" readingOrder="0"/>
    </dxf>
  </rfmt>
  <rcc rId="466" sId="1" odxf="1" dxf="1">
    <oc r="E138" t="inlineStr">
      <is>
        <t>99 0 00 25020</t>
      </is>
    </oc>
    <nc r="E138" t="inlineStr">
      <is>
        <t>12 1 22 92724</t>
      </is>
    </nc>
    <odxf>
      <font>
        <sz val="12"/>
        <name val="Times New Roman"/>
        <scheme val="none"/>
      </font>
      <numFmt numFmtId="30" formatCode="@"/>
      <alignment wrapText="0" readingOrder="0"/>
    </odxf>
    <ndxf>
      <font>
        <sz val="13"/>
        <name val="Times New Roman"/>
        <scheme val="none"/>
      </font>
      <numFmt numFmtId="0" formatCode="General"/>
      <alignment wrapText="1" readingOrder="0"/>
    </ndxf>
  </rcc>
  <rcc rId="467" sId="1" odxf="1" dxf="1">
    <oc r="F138" t="inlineStr">
      <is>
        <t>610</t>
      </is>
    </oc>
    <nc r="F138" t="inlineStr">
      <is>
        <t>200</t>
      </is>
    </nc>
    <odxf>
      <font>
        <sz val="12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wrapText="1" readingOrder="0"/>
    </ndxf>
  </rcc>
  <rcc rId="468" sId="1" odxf="1" dxf="1">
    <oc r="A139" t="inlineStr">
      <is>
        <t>Субсидии бюджетным учреждениям на иные цели</t>
      </is>
    </oc>
    <nc r="A139" t="inlineStr">
      <is>
        <t>Иные закупки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left" vertical="center" readingOrder="0"/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justify" vertical="top" readingOrder="0"/>
    </ndxf>
  </rcc>
  <rfmt sheetId="1" sqref="B139" start="0" length="0">
    <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wrapText="1" readingOrder="0"/>
    </dxf>
  </rfmt>
  <rfmt sheetId="1" sqref="C139" start="0" length="0">
    <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wrapText="1" readingOrder="0"/>
    </dxf>
  </rfmt>
  <rfmt sheetId="1" sqref="D139" start="0" length="0">
    <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wrapText="1" readingOrder="0"/>
    </dxf>
  </rfmt>
  <rcc rId="469" sId="1" odxf="1" dxf="1">
    <oc r="E139" t="inlineStr">
      <is>
        <t>99 0 00 25020</t>
      </is>
    </oc>
    <nc r="E139" t="inlineStr">
      <is>
        <t>12 1 22 92724</t>
      </is>
    </nc>
    <odxf>
      <font>
        <sz val="12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wrapText="0" readingOrder="0"/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wrapText="1" readingOrder="0"/>
    </ndxf>
  </rcc>
  <rcc rId="470" sId="1" odxf="1" dxf="1">
    <oc r="F139" t="inlineStr">
      <is>
        <t>612</t>
      </is>
    </oc>
    <nc r="F139" t="inlineStr">
      <is>
        <t>240</t>
      </is>
    </nc>
    <odxf>
      <font>
        <sz val="12"/>
        <name val="Times New Roman"/>
        <scheme val="none"/>
      </font>
      <numFmt numFmtId="30" formatCode="@"/>
      <fill>
        <patternFill patternType="solid">
          <fgColor indexed="27"/>
          <bgColor theme="8" tint="0.79998168889431442"/>
        </patternFill>
      </fill>
      <alignment wrapText="0" readingOrder="0"/>
    </odxf>
    <ndxf>
      <font>
        <sz val="13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wrapText="1" readingOrder="0"/>
    </ndxf>
  </rcc>
  <rcc rId="471" sId="1" odxf="1" dxf="1">
    <oc r="A140" t="inlineStr">
      <is>
        <t xml:space="preserve">Укрепление материально-технической базы </t>
      </is>
    </oc>
    <nc r="A140" t="inlineStr">
      <is>
        <t>Прочая закупка товаров, работ и услуг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rgb="FFDAEEF3"/>
        </patternFill>
      </fill>
    </ndxf>
  </rcc>
  <rfmt sheetId="1" sqref="B140" start="0" length="0">
    <dxf>
      <font>
        <sz val="13"/>
        <name val="Times New Roman"/>
        <scheme val="none"/>
      </font>
      <fill>
        <patternFill patternType="solid">
          <bgColor rgb="FFDAEEF3"/>
        </patternFill>
      </fill>
      <alignment wrapText="1" readingOrder="0"/>
    </dxf>
  </rfmt>
  <rfmt sheetId="1" sqref="C140" start="0" length="0">
    <dxf>
      <font>
        <sz val="13"/>
        <name val="Times New Roman"/>
        <scheme val="none"/>
      </font>
      <fill>
        <patternFill patternType="solid">
          <bgColor rgb="FFDAEEF3"/>
        </patternFill>
      </fill>
      <alignment wrapText="1" readingOrder="0"/>
    </dxf>
  </rfmt>
  <rfmt sheetId="1" sqref="D140" start="0" length="0">
    <dxf>
      <font>
        <sz val="13"/>
        <name val="Times New Roman"/>
        <scheme val="none"/>
      </font>
      <fill>
        <patternFill patternType="solid">
          <bgColor rgb="FFDAEEF3"/>
        </patternFill>
      </fill>
      <alignment wrapText="1" readingOrder="0"/>
    </dxf>
  </rfmt>
  <rcc rId="472" sId="1" odxf="1" dxf="1">
    <oc r="E140" t="inlineStr">
      <is>
        <t>99 0 00 25030</t>
      </is>
    </oc>
    <nc r="E140" t="inlineStr">
      <is>
        <t>12 1 22 92724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0" readingOrder="0"/>
    </odxf>
    <ndxf>
      <font>
        <sz val="13"/>
        <name val="Times New Roman"/>
        <scheme val="none"/>
      </font>
      <fill>
        <patternFill patternType="solid">
          <bgColor rgb="FFDAEEF3"/>
        </patternFill>
      </fill>
      <alignment wrapText="1" readingOrder="0"/>
    </ndxf>
  </rcc>
  <rcc rId="473" sId="1" odxf="1" dxf="1">
    <nc r="F140" t="inlineStr">
      <is>
        <t>244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0" readingOrder="0"/>
    </odxf>
    <ndxf>
      <font>
        <sz val="13"/>
        <name val="Times New Roman"/>
        <scheme val="none"/>
      </font>
      <fill>
        <patternFill patternType="solid">
          <bgColor rgb="FFDAEEF3"/>
        </patternFill>
      </fill>
      <alignment wrapText="1" readingOrder="0"/>
    </ndxf>
  </rcc>
  <rcc rId="474" sId="1" odxf="1" dxf="1">
    <oc r="A141" t="inlineStr">
      <is>
        <t>Предоставление субсидий бюджетным, автономным учреждениям и иным некоммерческим организациям</t>
      </is>
    </oc>
    <nc r="A141" t="inlineStr">
      <is>
        <t>Софинансирование в полном объеме расходных обязательств органов местного самоуправления в Республике Коми, возникающих при выполнении полномочий по решению вопросов местного значения, направленных на исполнение наказов избирателей, предоставление которых в отчетном финансовом году осуществлялось за счет средств резервного фонда Правительства Республики Коми, и не использованных в 2023 году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B141" start="0" length="0">
    <dxf>
      <font>
        <sz val="13"/>
        <name val="Times New Roman"/>
        <scheme val="none"/>
      </font>
      <numFmt numFmtId="0" formatCode="General"/>
      <alignment wrapText="1" readingOrder="0"/>
    </dxf>
  </rfmt>
  <rfmt sheetId="1" sqref="C141" start="0" length="0">
    <dxf>
      <font>
        <sz val="13"/>
        <name val="Times New Roman"/>
        <scheme val="none"/>
      </font>
      <numFmt numFmtId="0" formatCode="General"/>
      <alignment wrapText="1" readingOrder="0"/>
    </dxf>
  </rfmt>
  <rfmt sheetId="1" sqref="D141" start="0" length="0">
    <dxf>
      <font>
        <sz val="13"/>
        <name val="Times New Roman"/>
        <scheme val="none"/>
      </font>
      <numFmt numFmtId="0" formatCode="General"/>
      <alignment wrapText="1" readingOrder="0"/>
    </dxf>
  </rfmt>
  <rcc rId="475" sId="1" odxf="1" dxf="1">
    <oc r="E141" t="inlineStr">
      <is>
        <t>99 0 00 25030</t>
      </is>
    </oc>
    <nc r="E141" t="inlineStr">
      <is>
        <t>12 1 22 92801</t>
      </is>
    </nc>
    <odxf>
      <font>
        <sz val="12"/>
        <name val="Times New Roman"/>
        <scheme val="none"/>
      </font>
      <numFmt numFmtId="30" formatCode="@"/>
      <alignment wrapText="0" readingOrder="0"/>
    </odxf>
    <ndxf>
      <font>
        <sz val="13"/>
        <name val="Times New Roman"/>
        <scheme val="none"/>
      </font>
      <numFmt numFmtId="0" formatCode="General"/>
      <alignment wrapText="1" readingOrder="0"/>
    </ndxf>
  </rcc>
  <rcc rId="476" sId="1" odxf="1" dxf="1">
    <oc r="F141" t="inlineStr">
      <is>
        <t>600</t>
      </is>
    </oc>
    <nc r="F141"/>
    <odxf>
      <font>
        <sz val="12"/>
        <name val="Times New Roman"/>
        <scheme val="none"/>
      </font>
      <numFmt numFmtId="30" formatCode="@"/>
      <alignment wrapText="0" readingOrder="0"/>
    </odxf>
    <ndxf>
      <font>
        <sz val="13"/>
        <name val="Times New Roman"/>
        <scheme val="none"/>
      </font>
      <numFmt numFmtId="0" formatCode="General"/>
      <alignment wrapText="1" readingOrder="0"/>
    </ndxf>
  </rcc>
  <rcc rId="477" sId="1" odxf="1" dxf="1">
    <oc r="A142" t="inlineStr">
      <is>
        <t>Субсидии бюджетным учреждениям</t>
      </is>
    </oc>
    <nc r="A142" t="inlineStr">
      <is>
        <t>Закупка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B142" start="0" length="0">
    <dxf>
      <font>
        <sz val="13"/>
        <name val="Times New Roman"/>
        <scheme val="none"/>
      </font>
      <numFmt numFmtId="0" formatCode="General"/>
      <alignment wrapText="1" readingOrder="0"/>
    </dxf>
  </rfmt>
  <rfmt sheetId="1" sqref="C142" start="0" length="0">
    <dxf>
      <font>
        <sz val="13"/>
        <name val="Times New Roman"/>
        <scheme val="none"/>
      </font>
      <numFmt numFmtId="0" formatCode="General"/>
      <alignment wrapText="1" readingOrder="0"/>
    </dxf>
  </rfmt>
  <rfmt sheetId="1" sqref="D142" start="0" length="0">
    <dxf>
      <font>
        <sz val="13"/>
        <name val="Times New Roman"/>
        <scheme val="none"/>
      </font>
      <numFmt numFmtId="0" formatCode="General"/>
      <alignment wrapText="1" readingOrder="0"/>
    </dxf>
  </rfmt>
  <rcc rId="478" sId="1" odxf="1" dxf="1">
    <oc r="E142" t="inlineStr">
      <is>
        <t>99 0 00 25030</t>
      </is>
    </oc>
    <nc r="E142" t="inlineStr">
      <is>
        <t>12 1 22 92801</t>
      </is>
    </nc>
    <odxf>
      <font>
        <sz val="12"/>
        <name val="Times New Roman"/>
        <scheme val="none"/>
      </font>
      <numFmt numFmtId="30" formatCode="@"/>
      <alignment wrapText="0" readingOrder="0"/>
    </odxf>
    <ndxf>
      <font>
        <sz val="13"/>
        <name val="Times New Roman"/>
        <scheme val="none"/>
      </font>
      <numFmt numFmtId="0" formatCode="General"/>
      <alignment wrapText="1" readingOrder="0"/>
    </ndxf>
  </rcc>
  <rcc rId="479" sId="1" odxf="1" dxf="1">
    <oc r="F142" t="inlineStr">
      <is>
        <t>610</t>
      </is>
    </oc>
    <nc r="F142" t="inlineStr">
      <is>
        <t>200</t>
      </is>
    </nc>
    <odxf>
      <font>
        <sz val="12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wrapText="1" readingOrder="0"/>
    </ndxf>
  </rcc>
  <rcc rId="480" sId="1" odxf="1" dxf="1">
    <oc r="A143" t="inlineStr">
      <is>
        <t>Субсидии бюджетным учреждениям на иные цели</t>
      </is>
    </oc>
    <nc r="A143" t="inlineStr">
      <is>
        <t>Иные закупки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left" vertical="center" readingOrder="0"/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justify" vertical="top" readingOrder="0"/>
    </ndxf>
  </rcc>
  <rfmt sheetId="1" sqref="B143" start="0" length="0">
    <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wrapText="1" readingOrder="0"/>
    </dxf>
  </rfmt>
  <rfmt sheetId="1" sqref="C143" start="0" length="0">
    <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wrapText="1" readingOrder="0"/>
    </dxf>
  </rfmt>
  <rfmt sheetId="1" sqref="D143" start="0" length="0">
    <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wrapText="1" readingOrder="0"/>
    </dxf>
  </rfmt>
  <rcc rId="481" sId="1" odxf="1" dxf="1">
    <oc r="E143" t="inlineStr">
      <is>
        <t>99 0 00 25030</t>
      </is>
    </oc>
    <nc r="E143" t="inlineStr">
      <is>
        <t>12 1 22 92801</t>
      </is>
    </nc>
    <odxf>
      <font>
        <sz val="12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wrapText="0" readingOrder="0"/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wrapText="1" readingOrder="0"/>
    </ndxf>
  </rcc>
  <rcc rId="482" sId="1" odxf="1" dxf="1">
    <oc r="F143" t="inlineStr">
      <is>
        <t>612</t>
      </is>
    </oc>
    <nc r="F143" t="inlineStr">
      <is>
        <t>240</t>
      </is>
    </nc>
    <odxf>
      <font>
        <sz val="12"/>
        <name val="Times New Roman"/>
        <scheme val="none"/>
      </font>
      <numFmt numFmtId="30" formatCode="@"/>
      <fill>
        <patternFill patternType="solid">
          <fgColor indexed="27"/>
          <bgColor theme="8" tint="0.79998168889431442"/>
        </patternFill>
      </fill>
      <alignment wrapText="0" readingOrder="0"/>
    </odxf>
    <ndxf>
      <font>
        <sz val="13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wrapText="1" readingOrder="0"/>
    </ndxf>
  </rcc>
  <rcc rId="483" sId="1" odxf="1" dxf="1">
    <oc r="A144" t="inlineStr">
      <is>
        <t>Создание условий для функционирования муниципальных учреждений (организаций)</t>
      </is>
    </oc>
    <nc r="A144" t="inlineStr">
      <is>
        <t>Прочая закупка товаров, работ и услуг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rgb="FFDAEEF3"/>
        </patternFill>
      </fill>
    </ndxf>
  </rcc>
  <rfmt sheetId="1" sqref="B144" start="0" length="0">
    <dxf>
      <font>
        <sz val="13"/>
        <name val="Times New Roman"/>
        <scheme val="none"/>
      </font>
      <fill>
        <patternFill patternType="solid">
          <bgColor rgb="FFDAEEF3"/>
        </patternFill>
      </fill>
      <alignment wrapText="1" readingOrder="0"/>
    </dxf>
  </rfmt>
  <rfmt sheetId="1" sqref="C144" start="0" length="0">
    <dxf>
      <font>
        <sz val="13"/>
        <name val="Times New Roman"/>
        <scheme val="none"/>
      </font>
      <fill>
        <patternFill patternType="solid">
          <bgColor rgb="FFDAEEF3"/>
        </patternFill>
      </fill>
      <alignment wrapText="1" readingOrder="0"/>
    </dxf>
  </rfmt>
  <rfmt sheetId="1" sqref="D144" start="0" length="0">
    <dxf>
      <font>
        <sz val="13"/>
        <name val="Times New Roman"/>
        <scheme val="none"/>
      </font>
      <fill>
        <patternFill patternType="solid">
          <bgColor rgb="FFDAEEF3"/>
        </patternFill>
      </fill>
      <alignment wrapText="1" readingOrder="0"/>
    </dxf>
  </rfmt>
  <rcc rId="484" sId="1" odxf="1" dxf="1">
    <oc r="E144" t="inlineStr">
      <is>
        <t>99 0 00 25040</t>
      </is>
    </oc>
    <nc r="E144" t="inlineStr">
      <is>
        <t>12 1 22 92801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0" readingOrder="0"/>
    </odxf>
    <ndxf>
      <font>
        <sz val="13"/>
        <name val="Times New Roman"/>
        <scheme val="none"/>
      </font>
      <fill>
        <patternFill patternType="solid">
          <bgColor rgb="FFDAEEF3"/>
        </patternFill>
      </fill>
      <alignment wrapText="1" readingOrder="0"/>
    </ndxf>
  </rcc>
  <rcc rId="485" sId="1" odxf="1" dxf="1">
    <nc r="F144" t="inlineStr">
      <is>
        <t>244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0" readingOrder="0"/>
    </odxf>
    <ndxf>
      <font>
        <sz val="13"/>
        <name val="Times New Roman"/>
        <scheme val="none"/>
      </font>
      <fill>
        <patternFill patternType="solid">
          <bgColor rgb="FFDAEEF3"/>
        </patternFill>
      </fill>
      <alignment wrapText="1" readingOrder="0"/>
    </ndxf>
  </rcc>
  <rcc rId="486" sId="1" odxf="1" dxf="1">
    <oc r="A145" t="inlineStr">
      <is>
        <t>Предоставление субсидий бюджетным, автономным учреждениям и иным некоммерческим организациям</t>
      </is>
    </oc>
    <nc r="A145" t="inlineStr">
      <is>
        <t xml:space="preserve">Реализация народных проектов в сфере благоустройства, прошедших отбор в рамках проекта "Народный бюджет"
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B145" start="0" length="0">
    <dxf>
      <font>
        <sz val="13"/>
        <name val="Times New Roman"/>
        <scheme val="none"/>
      </font>
    </dxf>
  </rfmt>
  <rfmt sheetId="1" sqref="C145" start="0" length="0">
    <dxf>
      <font>
        <sz val="13"/>
        <name val="Times New Roman"/>
        <scheme val="none"/>
      </font>
    </dxf>
  </rfmt>
  <rfmt sheetId="1" sqref="D145" start="0" length="0">
    <dxf>
      <font>
        <sz val="13"/>
        <name val="Times New Roman"/>
        <scheme val="none"/>
      </font>
    </dxf>
  </rfmt>
  <rcc rId="487" sId="1" odxf="1" dxf="1">
    <oc r="E145" t="inlineStr">
      <is>
        <t>99 0 00 25040</t>
      </is>
    </oc>
    <nc r="E145" t="inlineStr">
      <is>
        <t xml:space="preserve">  12 1 22 S2300
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488" sId="1" odxf="1" dxf="1">
    <oc r="F145" t="inlineStr">
      <is>
        <t>600</t>
      </is>
    </oc>
    <nc r="F145"/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489" sId="1" odxf="1" dxf="1">
    <oc r="A146" t="inlineStr">
      <is>
        <t>Субсидии бюджетным учреждениям</t>
      </is>
    </oc>
    <nc r="A146" t="inlineStr">
      <is>
        <t>Закупка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B146" start="0" length="0">
    <dxf>
      <font>
        <sz val="13"/>
        <name val="Times New Roman"/>
        <scheme val="none"/>
      </font>
    </dxf>
  </rfmt>
  <rfmt sheetId="1" sqref="C146" start="0" length="0">
    <dxf>
      <font>
        <sz val="13"/>
        <name val="Times New Roman"/>
        <scheme val="none"/>
      </font>
    </dxf>
  </rfmt>
  <rfmt sheetId="1" sqref="D146" start="0" length="0">
    <dxf>
      <font>
        <sz val="13"/>
        <name val="Times New Roman"/>
        <scheme val="none"/>
      </font>
    </dxf>
  </rfmt>
  <rcc rId="490" sId="1" odxf="1" dxf="1">
    <oc r="E146" t="inlineStr">
      <is>
        <t>99 0 00 25040</t>
      </is>
    </oc>
    <nc r="E146" t="inlineStr">
      <is>
        <t xml:space="preserve">  12 1 22 S2300
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491" sId="1" odxf="1" dxf="1">
    <oc r="F146" t="inlineStr">
      <is>
        <t>610</t>
      </is>
    </oc>
    <nc r="F146" t="inlineStr">
      <is>
        <t>200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492" sId="1" odxf="1" dxf="1">
    <oc r="A147" t="inlineStr">
      <is>
        <t>Субсидии бюджетным учреждениям на иные цели</t>
      </is>
    </oc>
    <nc r="A147" t="inlineStr">
      <is>
        <t>Иные закупки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left" vertical="center" readingOrder="0"/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justify" vertical="top" readingOrder="0"/>
    </ndxf>
  </rcc>
  <rfmt sheetId="1" sqref="B147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C147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D147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493" sId="1" odxf="1" dxf="1">
    <oc r="E147" t="inlineStr">
      <is>
        <t>99 0 00 25040</t>
      </is>
    </oc>
    <nc r="E147" t="inlineStr">
      <is>
        <t xml:space="preserve">  12 1 22 S2300
</t>
      </is>
    </nc>
    <odxf>
      <font>
        <sz val="12"/>
        <name val="Times New Roman"/>
        <scheme val="none"/>
      </font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494" sId="1" odxf="1" dxf="1">
    <oc r="F147" t="inlineStr">
      <is>
        <t>612</t>
      </is>
    </oc>
    <nc r="F147" t="inlineStr">
      <is>
        <t>240</t>
      </is>
    </nc>
    <odxf>
      <font>
        <sz val="12"/>
        <name val="Times New Roman"/>
        <scheme val="none"/>
      </font>
      <fill>
        <patternFill patternType="solid">
          <fgColor indexed="27"/>
          <bgColor theme="8" tint="0.79998168889431442"/>
        </patternFill>
      </fill>
    </odxf>
    <ndxf>
      <font>
        <sz val="13"/>
        <name val="Times New Roman"/>
        <scheme val="none"/>
      </font>
      <fill>
        <patternFill patternType="none">
          <fgColor indexed="64"/>
          <bgColor indexed="65"/>
        </patternFill>
      </fill>
    </ndxf>
  </rcc>
  <rcc rId="495" sId="1" odxf="1" dxf="1">
    <oc r="A148" t="inlineStr">
      <is>
        <t xml:space="preserve">Обеспечение содержания, ремонта и капитального ремонта  улично-дорожной сети  в границах  поселений </t>
      </is>
    </oc>
    <nc r="A148" t="inlineStr">
      <is>
        <t>Прочая закупка товаров, работ и услуг</t>
      </is>
    </nc>
    <odxf>
      <font>
        <sz val="12"/>
        <name val="Times New Roman"/>
        <scheme val="none"/>
      </font>
      <numFmt numFmtId="0" formatCode="General"/>
      <fill>
        <patternFill>
          <bgColor theme="0"/>
        </patternFill>
      </fill>
    </odxf>
    <ndxf>
      <font>
        <sz val="13"/>
        <name val="Times New Roman"/>
        <scheme val="none"/>
      </font>
      <numFmt numFmtId="30" formatCode="@"/>
      <fill>
        <patternFill>
          <bgColor rgb="FFDAEEF3"/>
        </patternFill>
      </fill>
    </ndxf>
  </rcc>
  <rfmt sheetId="1" sqref="B148" start="0" length="0">
    <dxf>
      <font>
        <sz val="13"/>
        <name val="Times New Roman"/>
        <scheme val="none"/>
      </font>
      <fill>
        <patternFill>
          <bgColor rgb="FFDAEEF3"/>
        </patternFill>
      </fill>
    </dxf>
  </rfmt>
  <rfmt sheetId="1" sqref="C148" start="0" length="0">
    <dxf>
      <font>
        <sz val="13"/>
        <name val="Times New Roman"/>
        <scheme val="none"/>
      </font>
      <fill>
        <patternFill>
          <bgColor rgb="FFDAEEF3"/>
        </patternFill>
      </fill>
    </dxf>
  </rfmt>
  <rfmt sheetId="1" sqref="D148" start="0" length="0">
    <dxf>
      <font>
        <sz val="13"/>
        <name val="Times New Roman"/>
        <scheme val="none"/>
      </font>
      <fill>
        <patternFill>
          <bgColor rgb="FFDAEEF3"/>
        </patternFill>
      </fill>
    </dxf>
  </rfmt>
  <rcc rId="496" sId="1" odxf="1" dxf="1">
    <oc r="E148" t="inlineStr">
      <is>
        <t>99 0 00 25500</t>
      </is>
    </oc>
    <nc r="E148" t="inlineStr">
      <is>
        <t xml:space="preserve">  12 1 22 S2300
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theme="8" tint="0.79998168889431442"/>
        </patternFill>
      </fill>
    </ndxf>
  </rcc>
  <rcc rId="497" sId="1" odxf="1" dxf="1">
    <nc r="F148" t="inlineStr">
      <is>
        <t>244</t>
      </is>
    </nc>
    <odxf>
      <font>
        <sz val="12"/>
        <name val="Times New Roman"/>
        <scheme val="none"/>
      </font>
      <fill>
        <patternFill>
          <fgColor indexed="27"/>
          <bgColor theme="0"/>
        </patternFill>
      </fill>
    </odxf>
    <ndxf>
      <font>
        <sz val="13"/>
        <name val="Times New Roman"/>
        <scheme val="none"/>
      </font>
      <fill>
        <patternFill>
          <fgColor indexed="64"/>
          <bgColor rgb="FFDAEEF3"/>
        </patternFill>
      </fill>
    </ndxf>
  </rcc>
  <rcc rId="498" sId="1" odxf="1" dxf="1">
    <oc r="A149" t="inlineStr">
      <is>
        <t>Закупка товаров, работ и услуг для обеспечения государственных (муниципальных) нужд</t>
      </is>
    </oc>
    <nc r="A149" t="inlineStr">
      <is>
        <t>Региональный проект «Формирование комфортной городской среды»</t>
      </is>
    </nc>
    <odxf>
      <font>
        <sz val="12"/>
        <name val="Times New Roman"/>
        <scheme val="none"/>
      </font>
      <numFmt numFmtId="0" formatCode="General"/>
      <alignment horizontal="justify" vertical="top" readingOrder="0"/>
    </odxf>
    <ndxf>
      <font>
        <sz val="13"/>
        <name val="Times New Roman"/>
        <scheme val="none"/>
      </font>
      <numFmt numFmtId="30" formatCode="@"/>
      <alignment horizontal="left" vertical="center" readingOrder="0"/>
    </ndxf>
  </rcc>
  <rcc rId="499" sId="1" odxf="1" dxf="1" numFmtId="30">
    <oc r="B149">
      <v>920</v>
    </oc>
    <nc r="B149" t="inlineStr">
      <is>
        <t>920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C149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D149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500" sId="1" odxf="1" dxf="1">
    <oc r="E149" t="inlineStr">
      <is>
        <t>99 0 00 25500</t>
      </is>
    </oc>
    <nc r="E149" t="inlineStr">
      <is>
        <t>12 1 F2 00000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501" sId="1" odxf="1" dxf="1">
    <oc r="F149" t="inlineStr">
      <is>
        <t>200</t>
      </is>
    </oc>
    <nc r="F149"/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502" sId="1" odxf="1" dxf="1">
    <oc r="A150" t="inlineStr">
      <is>
        <t>Иные закупки товаров, работ и услуг для обеспечения государственных (муниципальных) нужд</t>
      </is>
    </oc>
    <nc r="A150" t="inlineStr">
      <is>
        <t>Поддержка муниципальных программ формирования современной городской среды</t>
      </is>
    </nc>
    <odxf>
      <font>
        <sz val="12"/>
        <name val="Times New Roman"/>
        <scheme val="none"/>
      </font>
      <numFmt numFmtId="0" formatCode="General"/>
      <alignment horizontal="justify" vertical="top" readingOrder="0"/>
    </odxf>
    <ndxf>
      <font>
        <sz val="13"/>
        <name val="Times New Roman"/>
        <scheme val="none"/>
      </font>
      <numFmt numFmtId="30" formatCode="@"/>
      <alignment horizontal="left" vertical="center" readingOrder="0"/>
    </ndxf>
  </rcc>
  <rcc rId="503" sId="1" odxf="1" dxf="1" numFmtId="30">
    <oc r="B150">
      <v>920</v>
    </oc>
    <nc r="B150" t="inlineStr">
      <is>
        <t>920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C150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D150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504" sId="1" odxf="1" dxf="1">
    <oc r="E150" t="inlineStr">
      <is>
        <t>99 0 00 25500</t>
      </is>
    </oc>
    <nc r="E150" t="inlineStr">
      <is>
        <t>12 1 F2 55550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505" sId="1" odxf="1" dxf="1">
    <oc r="F150" t="inlineStr">
      <is>
        <t>240</t>
      </is>
    </oc>
    <nc r="F150"/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506" sId="1" odxf="1" dxf="1">
    <oc r="A151" t="inlineStr">
      <is>
        <t>Прочая закупка товаров, работ и услуг</t>
      </is>
    </oc>
    <nc r="A151" t="inlineStr">
      <is>
        <t>Закупка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B151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C151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D151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507" sId="1" odxf="1" dxf="1">
    <oc r="E151" t="inlineStr">
      <is>
        <t>99 0 00 25500</t>
      </is>
    </oc>
    <nc r="E151" t="inlineStr">
      <is>
        <t>12 1 F2 55550</t>
      </is>
    </nc>
    <odxf>
      <font>
        <sz val="12"/>
        <name val="Times New Roman"/>
        <scheme val="none"/>
      </font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508" sId="1" odxf="1" dxf="1">
    <oc r="F151" t="inlineStr">
      <is>
        <t>244</t>
      </is>
    </oc>
    <nc r="F151" t="inlineStr">
      <is>
        <t>200</t>
      </is>
    </nc>
    <odxf>
      <font>
        <sz val="12"/>
        <name val="Times New Roman"/>
        <scheme val="none"/>
      </font>
      <fill>
        <patternFill>
          <fgColor indexed="27"/>
          <bgColor theme="8" tint="0.79998168889431442"/>
        </patternFill>
      </fill>
    </odxf>
    <ndxf>
      <font>
        <sz val="13"/>
        <name val="Times New Roman"/>
        <scheme val="none"/>
      </font>
      <fill>
        <patternFill>
          <fgColor indexed="64"/>
          <bgColor theme="0"/>
        </patternFill>
      </fill>
    </ndxf>
  </rcc>
  <rcc rId="509" sId="1" odxf="1" dxf="1">
    <oc r="A152" t="inlineStr">
      <is>
        <t>Уличное освещение</t>
      </is>
    </oc>
    <nc r="A152" t="inlineStr">
      <is>
        <t>Иные закупки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  <alignment horizontal="left" vertical="center" readingOrder="0"/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horizontal="justify" vertical="top" readingOrder="0"/>
    </ndxf>
  </rcc>
  <rcc rId="510" sId="1" odxf="1" dxf="1" numFmtId="30">
    <oc r="B152">
      <v>920</v>
    </oc>
    <nc r="B152" t="inlineStr">
      <is>
        <t>920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C152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D152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511" sId="1" odxf="1" dxf="1">
    <oc r="E152" t="inlineStr">
      <is>
        <t>99 0 00 25510</t>
      </is>
    </oc>
    <nc r="E152" t="inlineStr">
      <is>
        <t>12 1 F2 55550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512" sId="1" odxf="1" dxf="1">
    <oc r="F152" t="inlineStr">
      <is>
        <t/>
      </is>
    </oc>
    <nc r="F152" t="inlineStr">
      <is>
        <t>240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513" sId="1" odxf="1" dxf="1">
    <oc r="A153" t="inlineStr">
      <is>
        <t>Закупка товаров, работ и услуг для обеспечения государственных (муниципальных) нужд</t>
      </is>
    </oc>
    <nc r="A153" t="inlineStr">
      <is>
        <t>Прочая закупка товаров, работ и услуг</t>
      </is>
    </nc>
    <odxf>
      <font>
        <sz val="12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justify" vertical="top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rgb="FFDAEEF3"/>
        </patternFill>
      </fill>
      <alignment horizontal="left" vertical="center" readingOrder="0"/>
    </ndxf>
  </rcc>
  <rcc rId="514" sId="1" odxf="1" dxf="1" numFmtId="30">
    <oc r="B153">
      <v>920</v>
    </oc>
    <nc r="B153" t="inlineStr">
      <is>
        <t>920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rgb="FFDAEEF3"/>
        </patternFill>
      </fill>
    </ndxf>
  </rcc>
  <rfmt sheetId="1" sqref="C153" start="0" length="0">
    <dxf>
      <font>
        <sz val="13"/>
        <name val="Times New Roman"/>
        <scheme val="none"/>
      </font>
      <fill>
        <patternFill>
          <bgColor rgb="FFDAEEF3"/>
        </patternFill>
      </fill>
    </dxf>
  </rfmt>
  <rfmt sheetId="1" sqref="D153" start="0" length="0">
    <dxf>
      <font>
        <sz val="13"/>
        <name val="Times New Roman"/>
        <scheme val="none"/>
      </font>
      <fill>
        <patternFill>
          <bgColor rgb="FFDAEEF3"/>
        </patternFill>
      </fill>
    </dxf>
  </rfmt>
  <rcc rId="515" sId="1" odxf="1" dxf="1">
    <oc r="E153" t="inlineStr">
      <is>
        <t>99 0 00 25510</t>
      </is>
    </oc>
    <nc r="E153" t="inlineStr">
      <is>
        <t>12 1 F2 55550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theme="8" tint="0.79998168889431442"/>
        </patternFill>
      </fill>
    </ndxf>
  </rcc>
  <rcc rId="516" sId="1" odxf="1" dxf="1">
    <oc r="F153" t="inlineStr">
      <is>
        <t>200</t>
      </is>
    </oc>
    <nc r="F153" t="inlineStr">
      <is>
        <t>244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rgb="FFDAEEF3"/>
        </patternFill>
      </fill>
    </ndxf>
  </rcc>
  <rcc rId="517" sId="1" odxf="1" dxf="1">
    <oc r="A154" t="inlineStr">
      <is>
        <t>Иные закупки товаров, работ и услуг для обеспечения государственных (муниципальных) нужд</t>
      </is>
    </oc>
    <nc r="A154" t="inlineStr">
      <is>
        <t>Муниципальная программа "Строительство и ремонт пешеходных тротуаров на территории городского поселения "Печора"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518" sId="1" odxf="1" dxf="1" numFmtId="30">
    <oc r="B154">
      <v>920</v>
    </oc>
    <nc r="B154" t="inlineStr">
      <is>
        <t>920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C154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D154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519" sId="1" odxf="1" dxf="1">
    <oc r="E154" t="inlineStr">
      <is>
        <t>99 0 00 25510</t>
      </is>
    </oc>
    <nc r="E154" t="inlineStr">
      <is>
        <t>14 0 00 00000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520" sId="1" odxf="1" dxf="1">
    <oc r="F154" t="inlineStr">
      <is>
        <t>240</t>
      </is>
    </oc>
    <nc r="F154"/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521" sId="1" odxf="1" dxf="1">
    <oc r="A155" t="inlineStr">
      <is>
        <t>Прочая закупка товаров, работ и услуг</t>
      </is>
    </oc>
    <nc r="A155" t="inlineStr">
      <is>
        <t>Строительство и ремонт пешеходных тротуаров на территории городского поселения «Печора»</t>
      </is>
    </nc>
    <odxf>
      <font>
        <sz val="12"/>
        <name val="Times New Roman"/>
        <scheme val="none"/>
      </font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B155" start="0" length="0">
    <dxf>
      <font>
        <sz val="13"/>
        <name val="Times New Roman"/>
        <scheme val="none"/>
      </font>
      <fill>
        <patternFill patternType="none">
          <fgColor indexed="64"/>
          <bgColor indexed="65"/>
        </patternFill>
      </fill>
    </dxf>
  </rfmt>
  <rfmt sheetId="1" sqref="C155" start="0" length="0">
    <dxf>
      <font>
        <sz val="13"/>
        <name val="Times New Roman"/>
        <scheme val="none"/>
      </font>
      <fill>
        <patternFill patternType="none">
          <fgColor indexed="64"/>
          <bgColor indexed="65"/>
        </patternFill>
      </fill>
    </dxf>
  </rfmt>
  <rfmt sheetId="1" sqref="D155" start="0" length="0">
    <dxf>
      <font>
        <sz val="13"/>
        <name val="Times New Roman"/>
        <scheme val="none"/>
      </font>
      <fill>
        <patternFill patternType="none">
          <fgColor indexed="64"/>
          <bgColor indexed="65"/>
        </patternFill>
      </fill>
    </dxf>
  </rfmt>
  <rcc rId="522" sId="1" odxf="1" dxf="1">
    <oc r="E155" t="inlineStr">
      <is>
        <t>99 0 00 25510</t>
      </is>
    </oc>
    <nc r="E155" t="inlineStr">
      <is>
        <t>14 0 11 00000</t>
      </is>
    </nc>
    <odxf>
      <font>
        <sz val="12"/>
        <name val="Times New Roman"/>
        <scheme val="none"/>
      </font>
      <fill>
        <patternFill patternType="solid">
          <fgColor indexed="27"/>
          <bgColor theme="8" tint="0.79998168889431442"/>
        </patternFill>
      </fill>
    </odxf>
    <ndxf>
      <font>
        <sz val="13"/>
        <name val="Times New Roman"/>
        <scheme val="none"/>
      </font>
      <fill>
        <patternFill patternType="none">
          <fgColor indexed="64"/>
          <bgColor indexed="65"/>
        </patternFill>
      </fill>
    </ndxf>
  </rcc>
  <rcc rId="523" sId="1" odxf="1" dxf="1">
    <oc r="F155" t="inlineStr">
      <is>
        <t>244</t>
      </is>
    </oc>
    <nc r="F155"/>
    <odxf>
      <font>
        <sz val="12"/>
        <name val="Times New Roman"/>
        <scheme val="none"/>
      </font>
      <fill>
        <patternFill>
          <fgColor indexed="27"/>
          <bgColor theme="8" tint="0.79998168889431442"/>
        </patternFill>
      </fill>
    </odxf>
    <ndxf>
      <font>
        <sz val="13"/>
        <name val="Times New Roman"/>
        <scheme val="none"/>
      </font>
      <fill>
        <patternFill>
          <fgColor indexed="64"/>
          <bgColor theme="0"/>
        </patternFill>
      </fill>
    </ndxf>
  </rcc>
  <rcc rId="524" sId="1" odxf="1" dxf="1">
    <oc r="A156" t="inlineStr">
      <is>
        <t>Закупка энергетических ресурсов</t>
      </is>
    </oc>
    <nc r="A156" t="inlineStr">
      <is>
        <t>Строительство и ремонт пешеходных тротуаров на территории городского поселения «Печора»</t>
      </is>
    </nc>
    <odxf>
      <font>
        <sz val="12"/>
        <name val="Times New Roman"/>
        <scheme val="none"/>
      </font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B156" start="0" length="0">
    <dxf>
      <font>
        <sz val="13"/>
        <name val="Times New Roman"/>
        <scheme val="none"/>
      </font>
      <fill>
        <patternFill patternType="none">
          <fgColor indexed="64"/>
          <bgColor indexed="65"/>
        </patternFill>
      </fill>
    </dxf>
  </rfmt>
  <rfmt sheetId="1" sqref="C156" start="0" length="0">
    <dxf>
      <font>
        <sz val="13"/>
        <name val="Times New Roman"/>
        <scheme val="none"/>
      </font>
      <fill>
        <patternFill patternType="none">
          <fgColor indexed="64"/>
          <bgColor indexed="65"/>
        </patternFill>
      </fill>
    </dxf>
  </rfmt>
  <rfmt sheetId="1" sqref="D156" start="0" length="0">
    <dxf>
      <font>
        <sz val="13"/>
        <name val="Times New Roman"/>
        <scheme val="none"/>
      </font>
      <fill>
        <patternFill patternType="none">
          <fgColor indexed="64"/>
          <bgColor indexed="65"/>
        </patternFill>
      </fill>
    </dxf>
  </rfmt>
  <rcc rId="525" sId="1" odxf="1" dxf="1">
    <oc r="E156" t="inlineStr">
      <is>
        <t>99 0 00 25510</t>
      </is>
    </oc>
    <nc r="E156" t="inlineStr">
      <is>
        <t>14 0 11 10000</t>
      </is>
    </nc>
    <odxf>
      <font>
        <sz val="12"/>
        <name val="Times New Roman"/>
        <scheme val="none"/>
      </font>
      <fill>
        <patternFill patternType="solid">
          <fgColor indexed="27"/>
          <bgColor theme="8" tint="0.79998168889431442"/>
        </patternFill>
      </fill>
    </odxf>
    <ndxf>
      <font>
        <sz val="13"/>
        <name val="Times New Roman"/>
        <scheme val="none"/>
      </font>
      <fill>
        <patternFill patternType="none">
          <fgColor indexed="64"/>
          <bgColor indexed="65"/>
        </patternFill>
      </fill>
    </ndxf>
  </rcc>
  <rcc rId="526" sId="1" odxf="1" dxf="1">
    <oc r="F156" t="inlineStr">
      <is>
        <t>247</t>
      </is>
    </oc>
    <nc r="F156"/>
    <odxf>
      <font>
        <sz val="12"/>
        <name val="Times New Roman"/>
        <scheme val="none"/>
      </font>
      <fill>
        <patternFill>
          <fgColor indexed="27"/>
          <bgColor theme="8" tint="0.79998168889431442"/>
        </patternFill>
      </fill>
    </odxf>
    <ndxf>
      <font>
        <sz val="13"/>
        <name val="Times New Roman"/>
        <scheme val="none"/>
      </font>
      <fill>
        <patternFill>
          <fgColor indexed="64"/>
          <bgColor theme="0"/>
        </patternFill>
      </fill>
    </ndxf>
  </rcc>
  <rcc rId="527" sId="1" odxf="1" dxf="1">
    <oc r="A157" t="inlineStr">
      <is>
        <t>Организация и содержание мест захоронения</t>
      </is>
    </oc>
    <nc r="A157" t="inlineStr">
      <is>
        <t>Закупка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  <alignment horizontal="left" vertical="center" readingOrder="0"/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horizontal="justify" vertical="top" readingOrder="0"/>
    </ndxf>
  </rcc>
  <rcc rId="528" sId="1" odxf="1" dxf="1" numFmtId="30">
    <oc r="B157">
      <v>920</v>
    </oc>
    <nc r="B157" t="inlineStr">
      <is>
        <t>920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C157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D157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529" sId="1" odxf="1" dxf="1">
    <oc r="E157" t="inlineStr">
      <is>
        <t>99 0 00 25530</t>
      </is>
    </oc>
    <nc r="E157" t="inlineStr">
      <is>
        <t>14 0 11 10000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530" sId="1" odxf="1" dxf="1">
    <oc r="F157" t="inlineStr">
      <is>
        <t/>
      </is>
    </oc>
    <nc r="F157" t="inlineStr">
      <is>
        <t>200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531" sId="1" odxf="1" dxf="1">
    <oc r="A158" t="inlineStr">
      <is>
        <t>Закупка товаров, работ и услуг для обеспечения государственных (муниципальных) нужд</t>
      </is>
    </oc>
    <nc r="A158" t="inlineStr">
      <is>
        <t>Иные закупки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532" sId="1" odxf="1" dxf="1" numFmtId="30">
    <oc r="B158">
      <v>920</v>
    </oc>
    <nc r="B158" t="inlineStr">
      <is>
        <t>920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C158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D158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533" sId="1" odxf="1" dxf="1">
    <oc r="E158" t="inlineStr">
      <is>
        <t>99 0 00 25530</t>
      </is>
    </oc>
    <nc r="E158" t="inlineStr">
      <is>
        <t>14 0 11 10000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534" sId="1" odxf="1" dxf="1">
    <oc r="F158" t="inlineStr">
      <is>
        <t>200</t>
      </is>
    </oc>
    <nc r="F158" t="inlineStr">
      <is>
        <t>240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535" sId="1" odxf="1" dxf="1">
    <oc r="A159" t="inlineStr">
      <is>
        <t>Иные закупки товаров, работ и услуг для обеспечения государственных (муниципальных) нужд</t>
      </is>
    </oc>
    <nc r="A159" t="inlineStr">
      <is>
        <t>Прочая закупка товаров, работ и услуг</t>
      </is>
    </nc>
    <odxf>
      <font>
        <sz val="12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justify" vertical="top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rgb="FFDAEEF3"/>
        </patternFill>
      </fill>
      <alignment horizontal="left" vertical="center" readingOrder="0"/>
    </ndxf>
  </rcc>
  <rcc rId="536" sId="1" odxf="1" dxf="1" numFmtId="30">
    <oc r="B159">
      <v>920</v>
    </oc>
    <nc r="B159" t="inlineStr">
      <is>
        <t>920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rgb="FFDAEEF3"/>
        </patternFill>
      </fill>
    </ndxf>
  </rcc>
  <rfmt sheetId="1" sqref="C159" start="0" length="0">
    <dxf>
      <font>
        <sz val="13"/>
        <name val="Times New Roman"/>
        <scheme val="none"/>
      </font>
      <fill>
        <patternFill>
          <bgColor rgb="FFDAEEF3"/>
        </patternFill>
      </fill>
    </dxf>
  </rfmt>
  <rfmt sheetId="1" sqref="D159" start="0" length="0">
    <dxf>
      <font>
        <sz val="13"/>
        <name val="Times New Roman"/>
        <scheme val="none"/>
      </font>
      <fill>
        <patternFill>
          <bgColor rgb="FFDAEEF3"/>
        </patternFill>
      </fill>
    </dxf>
  </rfmt>
  <rcc rId="537" sId="1" odxf="1" dxf="1">
    <oc r="E159" t="inlineStr">
      <is>
        <t>99 0 00 25530</t>
      </is>
    </oc>
    <nc r="E159" t="inlineStr">
      <is>
        <t>14 0 11 10000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rgb="FFDAEEF3"/>
        </patternFill>
      </fill>
    </ndxf>
  </rcc>
  <rcc rId="538" sId="1" odxf="1" dxf="1">
    <oc r="F159" t="inlineStr">
      <is>
        <t>240</t>
      </is>
    </oc>
    <nc r="F159" t="inlineStr">
      <is>
        <t>244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rgb="FFDAEEF3"/>
        </patternFill>
      </fill>
    </ndxf>
  </rcc>
  <rcc rId="539" sId="1" odxf="1" dxf="1">
    <oc r="A160" t="inlineStr">
      <is>
        <t>Прочая закупка товаров, работ и услуг</t>
      </is>
    </oc>
    <nc r="A160" t="inlineStr">
      <is>
        <t>Реализация отдельных мероприятий (проектов) в сфере благоустройства</t>
      </is>
    </nc>
    <odxf>
      <font>
        <sz val="12"/>
        <name val="Times New Roman"/>
        <scheme val="none"/>
      </font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540" sId="1" odxf="1" dxf="1" numFmtId="30">
    <oc r="B160">
      <v>920</v>
    </oc>
    <nc r="B160" t="inlineStr">
      <is>
        <t>920</t>
      </is>
    </nc>
    <odxf>
      <font>
        <sz val="12"/>
        <name val="Times New Roman"/>
        <scheme val="none"/>
      </font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C160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D160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541" sId="1" odxf="1" dxf="1">
    <oc r="E160" t="inlineStr">
      <is>
        <t>99 0 00 25530</t>
      </is>
    </oc>
    <nc r="E160" t="inlineStr">
      <is>
        <t>14 0 11 S2530</t>
      </is>
    </nc>
    <odxf>
      <font>
        <sz val="12"/>
        <name val="Times New Roman"/>
        <scheme val="none"/>
      </font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542" sId="1" odxf="1" dxf="1">
    <oc r="F160" t="inlineStr">
      <is>
        <t>244</t>
      </is>
    </oc>
    <nc r="F160"/>
    <odxf>
      <font>
        <sz val="12"/>
        <name val="Times New Roman"/>
        <scheme val="none"/>
      </font>
      <fill>
        <patternFill>
          <bgColor theme="8" tint="0.79998168889431442"/>
        </patternFill>
      </fill>
    </odxf>
    <ndxf>
      <font>
        <sz val="13"/>
        <name val="Times New Roman"/>
        <scheme val="none"/>
      </font>
      <fill>
        <patternFill>
          <bgColor theme="0"/>
        </patternFill>
      </fill>
    </ndxf>
  </rcc>
  <rcc rId="543" sId="1" odxf="1" dxf="1">
    <oc r="A161" t="inlineStr">
      <is>
        <t>Прочие мероприятия по благоустройству поселений</t>
      </is>
    </oc>
    <nc r="A161" t="inlineStr">
      <is>
        <t>Закупка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  <alignment horizontal="left" vertical="center" readingOrder="0"/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horizontal="justify" vertical="top" readingOrder="0"/>
    </ndxf>
  </rcc>
  <rcc rId="544" sId="1" odxf="1" dxf="1" numFmtId="30">
    <oc r="B161">
      <v>920</v>
    </oc>
    <nc r="B161" t="inlineStr">
      <is>
        <t>920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C161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D161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545" sId="1" odxf="1" dxf="1">
    <oc r="E161" t="inlineStr">
      <is>
        <t>99 0 00 25540</t>
      </is>
    </oc>
    <nc r="E161" t="inlineStr">
      <is>
        <t>14 0 11 S2530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546" sId="1" odxf="1" dxf="1">
    <oc r="F161" t="inlineStr">
      <is>
        <t/>
      </is>
    </oc>
    <nc r="F161" t="inlineStr">
      <is>
        <t>200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547" sId="1" odxf="1" dxf="1">
    <oc r="A162" t="inlineStr">
      <is>
        <t>Закупка товаров, работ и услуг для обеспечения государственных (муниципальных) нужд</t>
      </is>
    </oc>
    <nc r="A162" t="inlineStr">
      <is>
        <t>Иные закупки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548" sId="1" odxf="1" dxf="1" numFmtId="30">
    <oc r="B162">
      <v>920</v>
    </oc>
    <nc r="B162" t="inlineStr">
      <is>
        <t>920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C162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D162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549" sId="1" odxf="1" dxf="1">
    <oc r="E162" t="inlineStr">
      <is>
        <t>99 0 00 25540</t>
      </is>
    </oc>
    <nc r="E162" t="inlineStr">
      <is>
        <t>14 0 11 S2530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550" sId="1" odxf="1" dxf="1">
    <oc r="F162" t="inlineStr">
      <is>
        <t>200</t>
      </is>
    </oc>
    <nc r="F162" t="inlineStr">
      <is>
        <t>240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551" sId="1" odxf="1" dxf="1">
    <oc r="A163" t="inlineStr">
      <is>
        <t>Иные закупки товаров, работ и услуг для обеспечения государственных (муниципальных) нужд</t>
      </is>
    </oc>
    <nc r="A163" t="inlineStr">
      <is>
        <t>Прочая закупка товаров, работ и услуг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rgb="FFDAEEF3"/>
        </patternFill>
      </fill>
    </ndxf>
  </rcc>
  <rcc rId="552" sId="1" odxf="1" dxf="1" numFmtId="30">
    <oc r="B163">
      <v>920</v>
    </oc>
    <nc r="B163" t="inlineStr">
      <is>
        <t>920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rgb="FFDAEEF3"/>
        </patternFill>
      </fill>
    </ndxf>
  </rcc>
  <rfmt sheetId="1" sqref="C163" start="0" length="0">
    <dxf>
      <font>
        <sz val="13"/>
        <name val="Times New Roman"/>
        <scheme val="none"/>
      </font>
      <fill>
        <patternFill>
          <bgColor rgb="FFDAEEF3"/>
        </patternFill>
      </fill>
    </dxf>
  </rfmt>
  <rfmt sheetId="1" sqref="D163" start="0" length="0">
    <dxf>
      <font>
        <sz val="13"/>
        <name val="Times New Roman"/>
        <scheme val="none"/>
      </font>
      <fill>
        <patternFill>
          <bgColor rgb="FFDAEEF3"/>
        </patternFill>
      </fill>
    </dxf>
  </rfmt>
  <rcc rId="553" sId="1" odxf="1" dxf="1">
    <oc r="E163" t="inlineStr">
      <is>
        <t>99 0 00 25540</t>
      </is>
    </oc>
    <nc r="E163" t="inlineStr">
      <is>
        <t>14 0 11 S2530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rgb="FFDAEEF3"/>
        </patternFill>
      </fill>
    </ndxf>
  </rcc>
  <rcc rId="554" sId="1" odxf="1" dxf="1">
    <oc r="F163" t="inlineStr">
      <is>
        <t>240</t>
      </is>
    </oc>
    <nc r="F163" t="inlineStr">
      <is>
        <t>244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rgb="FFDAEEF3"/>
        </patternFill>
      </fill>
    </ndxf>
  </rcc>
  <rcc rId="555" sId="1" odxf="1" dxf="1">
    <oc r="A164" t="inlineStr">
      <is>
        <t>Прочая закупка товаров, работ и услуг</t>
      </is>
    </oc>
    <nc r="A164" t="inlineStr">
      <is>
        <t>Непрограммные направления деятельности</t>
      </is>
    </nc>
    <odxf>
      <font>
        <sz val="12"/>
        <name val="Times New Roman"/>
        <scheme val="none"/>
      </font>
      <numFmt numFmtId="0" formatCode="General"/>
      <fill>
        <patternFill patternType="solid">
          <bgColor theme="8" tint="0.79998168889431442"/>
        </patternFill>
      </fill>
      <alignment horizontal="justify" vertical="top" readingOrder="0"/>
    </odxf>
    <ndxf>
      <font>
        <sz val="13"/>
        <name val="Times New Roman"/>
        <scheme val="none"/>
      </font>
      <numFmt numFmtId="30" formatCode="@"/>
      <fill>
        <patternFill patternType="none">
          <bgColor indexed="65"/>
        </patternFill>
      </fill>
      <alignment horizontal="left" vertical="center" readingOrder="0"/>
    </ndxf>
  </rcc>
  <rfmt sheetId="1" sqref="B164" start="0" length="0">
    <dxf>
      <font>
        <sz val="13"/>
        <name val="Times New Roman"/>
        <scheme val="none"/>
      </font>
      <fill>
        <patternFill>
          <bgColor theme="0"/>
        </patternFill>
      </fill>
    </dxf>
  </rfmt>
  <rfmt sheetId="1" sqref="C164" start="0" length="0">
    <dxf>
      <font>
        <sz val="13"/>
        <name val="Times New Roman"/>
        <scheme val="none"/>
      </font>
      <fill>
        <patternFill>
          <bgColor theme="0"/>
        </patternFill>
      </fill>
    </dxf>
  </rfmt>
  <rfmt sheetId="1" sqref="D164" start="0" length="0">
    <dxf>
      <font>
        <sz val="13"/>
        <name val="Times New Roman"/>
        <scheme val="none"/>
      </font>
      <fill>
        <patternFill>
          <bgColor theme="0"/>
        </patternFill>
      </fill>
    </dxf>
  </rfmt>
  <rcc rId="556" sId="1" odxf="1" dxf="1">
    <oc r="E164" t="inlineStr">
      <is>
        <t>99 0 00 25540</t>
      </is>
    </oc>
    <nc r="E164" t="inlineStr">
      <is>
        <t>99 0 00 00000</t>
      </is>
    </nc>
    <odxf>
      <font>
        <sz val="12"/>
        <name val="Times New Roman"/>
        <scheme val="none"/>
      </font>
      <fill>
        <patternFill patternType="solid">
          <bgColor theme="8" tint="0.79998168889431442"/>
        </patternFill>
      </fill>
      <alignment wrapText="0" readingOrder="0"/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wrapText="1" readingOrder="0"/>
    </ndxf>
  </rcc>
  <rcc rId="557" sId="1" odxf="1" dxf="1">
    <oc r="F164" t="inlineStr">
      <is>
        <t>244</t>
      </is>
    </oc>
    <nc r="F164"/>
    <odxf>
      <font>
        <sz val="12"/>
        <name val="Times New Roman"/>
        <scheme val="none"/>
      </font>
      <fill>
        <patternFill>
          <bgColor theme="8" tint="0.79998168889431442"/>
        </patternFill>
      </fill>
    </odxf>
    <ndxf>
      <font>
        <sz val="13"/>
        <name val="Times New Roman"/>
        <scheme val="none"/>
      </font>
      <fill>
        <patternFill>
          <bgColor theme="0"/>
        </patternFill>
      </fill>
    </ndxf>
  </rcc>
  <rcc rId="558" sId="1" odxf="1" dxf="1">
    <oc r="A165" t="inlineStr">
      <is>
        <t>Иные межбюджетные трансферты городскому  поселению "Печора", входящему в состав муниципального района «Печора», предоставляемых на ликвидацию мест несанкционированного размещения отходов</t>
      </is>
    </oc>
    <nc r="A165" t="inlineStr">
      <is>
        <t>Создание условий для функционирования муниципальных учреждений (организаций)</t>
      </is>
    </nc>
    <odxf>
      <font>
        <sz val="12"/>
        <name val="Times New Roman"/>
        <scheme val="none"/>
      </font>
      <numFmt numFmtId="0" formatCode="General"/>
      <alignment horizontal="justify" vertical="top" readingOrder="0"/>
    </odxf>
    <ndxf>
      <font>
        <sz val="13"/>
        <name val="Times New Roman"/>
        <scheme val="none"/>
      </font>
      <numFmt numFmtId="30" formatCode="@"/>
      <alignment horizontal="left" vertical="center" readingOrder="0"/>
    </ndxf>
  </rcc>
  <rfmt sheetId="1" sqref="B165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C165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D165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559" sId="1" odxf="1" dxf="1">
    <oc r="E165" t="inlineStr">
      <is>
        <t>99 0 00 91070</t>
      </is>
    </oc>
    <nc r="E165" t="inlineStr">
      <is>
        <t>99 0 00 25020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F165" start="0" length="0">
    <dxf>
      <font>
        <sz val="13"/>
        <name val="Times New Roman"/>
        <scheme val="none"/>
      </font>
    </dxf>
  </rfmt>
  <rfmt sheetId="1" sqref="A166" start="0" length="0">
    <dxf>
      <font>
        <sz val="13"/>
        <name val="Times New Roman"/>
        <scheme val="none"/>
      </font>
    </dxf>
  </rfmt>
  <rcc rId="560" sId="1" odxf="1" dxf="1" numFmtId="30">
    <oc r="B166">
      <v>920</v>
    </oc>
    <nc r="B166" t="inlineStr">
      <is>
        <t>920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C166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D166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561" sId="1" odxf="1" dxf="1">
    <oc r="E166" t="inlineStr">
      <is>
        <t>99 0 00 91070</t>
      </is>
    </oc>
    <nc r="E166" t="inlineStr">
      <is>
        <t>99 0 00 25020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F166" start="0" length="0">
    <dxf>
      <font>
        <sz val="13"/>
        <name val="Times New Roman"/>
        <scheme val="none"/>
      </font>
    </dxf>
  </rfmt>
  <rfmt sheetId="1" sqref="A167" start="0" length="0">
    <dxf>
      <font>
        <sz val="13"/>
        <name val="Times New Roman"/>
        <scheme val="none"/>
      </font>
    </dxf>
  </rfmt>
  <rfmt sheetId="1" sqref="B167" start="0" length="0">
    <dxf>
      <font>
        <sz val="13"/>
        <name val="Times New Roman"/>
        <scheme val="none"/>
      </font>
    </dxf>
  </rfmt>
  <rfmt sheetId="1" sqref="C167" start="0" length="0">
    <dxf>
      <font>
        <sz val="13"/>
        <name val="Times New Roman"/>
        <scheme val="none"/>
      </font>
    </dxf>
  </rfmt>
  <rfmt sheetId="1" sqref="D167" start="0" length="0">
    <dxf>
      <font>
        <sz val="13"/>
        <name val="Times New Roman"/>
        <scheme val="none"/>
      </font>
    </dxf>
  </rfmt>
  <rcc rId="562" sId="1" odxf="1" dxf="1">
    <oc r="E167" t="inlineStr">
      <is>
        <t>99 0 00 91070</t>
      </is>
    </oc>
    <nc r="E167" t="inlineStr">
      <is>
        <t>99 0 00 25020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F167" start="0" length="0">
    <dxf>
      <font>
        <sz val="13"/>
        <name val="Times New Roman"/>
        <scheme val="none"/>
      </font>
    </dxf>
  </rfmt>
  <rfmt sheetId="1" sqref="A168" start="0" length="0">
    <dxf>
      <font>
        <sz val="13"/>
        <name val="Times New Roman"/>
        <scheme val="none"/>
      </font>
      <numFmt numFmtId="30" formatCode="@"/>
      <alignment horizontal="left" vertical="center" readingOrder="0"/>
    </dxf>
  </rfmt>
  <rcc rId="563" sId="1" odxf="1" dxf="1" numFmtId="30">
    <oc r="B168">
      <v>920</v>
    </oc>
    <nc r="B168" t="inlineStr">
      <is>
        <t>920</t>
      </is>
    </nc>
    <odxf>
      <font>
        <sz val="12"/>
        <name val="Times New Roman"/>
        <scheme val="none"/>
      </font>
      <fill>
        <patternFill>
          <bgColor theme="8" tint="0.79998168889431442"/>
        </patternFill>
      </fill>
    </odxf>
    <ndxf>
      <font>
        <sz val="13"/>
        <name val="Times New Roman"/>
        <scheme val="none"/>
      </font>
      <fill>
        <patternFill>
          <bgColor rgb="FFDAEEF3"/>
        </patternFill>
      </fill>
    </ndxf>
  </rcc>
  <rfmt sheetId="1" sqref="C168" start="0" length="0">
    <dxf>
      <font>
        <sz val="13"/>
        <name val="Times New Roman"/>
        <scheme val="none"/>
      </font>
      <fill>
        <patternFill>
          <bgColor rgb="FFDAEEF3"/>
        </patternFill>
      </fill>
    </dxf>
  </rfmt>
  <rfmt sheetId="1" sqref="D168" start="0" length="0">
    <dxf>
      <font>
        <sz val="13"/>
        <name val="Times New Roman"/>
        <scheme val="none"/>
      </font>
      <fill>
        <patternFill>
          <bgColor rgb="FFDAEEF3"/>
        </patternFill>
      </fill>
    </dxf>
  </rfmt>
  <rcc rId="564" sId="1" odxf="1" dxf="1">
    <oc r="E168" t="inlineStr">
      <is>
        <t>99 0 00 91070</t>
      </is>
    </oc>
    <nc r="E168" t="inlineStr">
      <is>
        <t>99 0 00 25020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F168" start="0" length="0">
    <dxf>
      <font>
        <sz val="13"/>
        <name val="Times New Roman"/>
        <scheme val="none"/>
      </font>
    </dxf>
  </rfmt>
  <rcc rId="565" sId="1" odxf="1" dxf="1">
    <oc r="A169" t="inlineStr">
      <is>
        <t>СОЦИАЛЬНАЯ ПОЛИТИКА</t>
      </is>
    </oc>
    <nc r="A169" t="inlineStr">
      <is>
        <t>Оплата муниципальными учреждениями расходов по коммунальным услугам</t>
      </is>
    </nc>
    <odxf>
      <font>
        <b/>
        <sz val="12"/>
        <name val="Times New Roman"/>
        <scheme val="none"/>
      </font>
      <numFmt numFmtId="0" formatCode="General"/>
      <fill>
        <patternFill patternType="solid">
          <bgColor theme="0"/>
        </patternFill>
      </fill>
    </odxf>
    <ndxf>
      <font>
        <b val="0"/>
        <sz val="13"/>
        <name val="Times New Roman"/>
        <scheme val="none"/>
      </font>
      <numFmt numFmtId="30" formatCode="@"/>
      <fill>
        <patternFill patternType="none">
          <bgColor indexed="65"/>
        </patternFill>
      </fill>
    </ndxf>
  </rcc>
  <rcc rId="566" sId="1" odxf="1" dxf="1" numFmtId="30">
    <oc r="B169" t="inlineStr">
      <is>
        <t>920</t>
      </is>
    </oc>
    <nc r="B169">
      <v>920</v>
    </nc>
    <odxf>
      <font>
        <b/>
        <sz val="12"/>
        <name val="Times New Roman"/>
        <scheme val="none"/>
      </font>
      <fill>
        <patternFill patternType="solid">
          <bgColor theme="0"/>
        </patternFill>
      </fill>
    </odxf>
    <ndxf>
      <font>
        <b val="0"/>
        <sz val="13"/>
        <name val="Times New Roman"/>
        <scheme val="none"/>
      </font>
      <fill>
        <patternFill patternType="none">
          <bgColor indexed="65"/>
        </patternFill>
      </fill>
    </ndxf>
  </rcc>
  <rcc rId="567" sId="1" odxf="1" dxf="1">
    <oc r="C169" t="inlineStr">
      <is>
        <t>10</t>
      </is>
    </oc>
    <nc r="C169" t="inlineStr">
      <is>
        <t>05</t>
      </is>
    </nc>
    <odxf>
      <font>
        <b/>
        <sz val="12"/>
        <name val="Times New Roman"/>
        <scheme val="none"/>
      </font>
      <fill>
        <patternFill patternType="solid">
          <bgColor theme="0"/>
        </patternFill>
      </fill>
    </odxf>
    <ndxf>
      <font>
        <b val="0"/>
        <sz val="13"/>
        <name val="Times New Roman"/>
        <scheme val="none"/>
      </font>
      <fill>
        <patternFill patternType="none">
          <bgColor indexed="65"/>
        </patternFill>
      </fill>
    </ndxf>
  </rcc>
  <rcc rId="568" sId="1" odxf="1" dxf="1">
    <oc r="D169" t="inlineStr">
      <is>
        <t>00</t>
      </is>
    </oc>
    <nc r="D169" t="inlineStr">
      <is>
        <t>03</t>
      </is>
    </nc>
    <odxf>
      <font>
        <b/>
        <sz val="12"/>
        <name val="Times New Roman"/>
        <scheme val="none"/>
      </font>
      <fill>
        <patternFill patternType="solid">
          <bgColor theme="0"/>
        </patternFill>
      </fill>
    </odxf>
    <ndxf>
      <font>
        <b val="0"/>
        <sz val="13"/>
        <name val="Times New Roman"/>
        <scheme val="none"/>
      </font>
      <fill>
        <patternFill patternType="none">
          <bgColor indexed="65"/>
        </patternFill>
      </fill>
    </ndxf>
  </rcc>
  <rcc rId="569" sId="1" odxf="1" dxf="1">
    <nc r="E169" t="inlineStr">
      <is>
        <t>99 0 00 25030</t>
      </is>
    </nc>
    <odxf>
      <font>
        <b/>
        <sz val="12"/>
        <name val="Times New Roman"/>
        <scheme val="none"/>
      </font>
      <fill>
        <patternFill patternType="solid">
          <bgColor theme="0"/>
        </patternFill>
      </fill>
    </odxf>
    <ndxf>
      <font>
        <b val="0"/>
        <sz val="13"/>
        <name val="Times New Roman"/>
        <scheme val="none"/>
      </font>
      <fill>
        <patternFill patternType="none">
          <bgColor indexed="65"/>
        </patternFill>
      </fill>
    </ndxf>
  </rcc>
  <rcc rId="570" sId="1" odxf="1" dxf="1">
    <oc r="F169" t="inlineStr">
      <is>
        <t/>
      </is>
    </oc>
    <nc r="F169"/>
    <odxf>
      <font>
        <b/>
        <sz val="12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readingOrder="0"/>
    </odxf>
    <ndxf>
      <font>
        <b val="0"/>
        <sz val="13"/>
        <name val="Times New Roman"/>
        <scheme val="none"/>
      </font>
      <numFmt numFmtId="167" formatCode="#,##0.0"/>
      <fill>
        <patternFill patternType="none">
          <bgColor indexed="65"/>
        </patternFill>
      </fill>
      <alignment horizontal="right" readingOrder="0"/>
    </ndxf>
  </rcc>
  <rcc rId="571" sId="1" odxf="1" dxf="1">
    <oc r="A170" t="inlineStr">
      <is>
        <t>Пенсионное обеспечение</t>
      </is>
    </oc>
    <nc r="A170" t="inlineStr">
      <is>
        <t>Предоставление субсидий бюджетным, автономным учреждениям и иным некоммерческим организациям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  <alignment horizontal="left" vertical="center" readingOrder="0"/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horizontal="justify" vertical="top" readingOrder="0"/>
    </ndxf>
  </rcc>
  <rfmt sheetId="1" sqref="B170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572" sId="1" odxf="1" dxf="1">
    <oc r="C170" t="inlineStr">
      <is>
        <t>10</t>
      </is>
    </oc>
    <nc r="C170" t="inlineStr">
      <is>
        <t>05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573" sId="1" odxf="1" dxf="1">
    <oc r="D170" t="inlineStr">
      <is>
        <t>01</t>
      </is>
    </oc>
    <nc r="D170" t="inlineStr">
      <is>
        <t>03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574" sId="1" odxf="1" dxf="1">
    <nc r="E170" t="inlineStr">
      <is>
        <t>99 0 00 25030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575" sId="1" odxf="1" dxf="1">
    <nc r="F170" t="inlineStr">
      <is>
        <t>600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576" sId="1" odxf="1" dxf="1">
    <oc r="A171" t="inlineStr">
      <is>
        <t>Непрограммные направления деятельности</t>
      </is>
    </oc>
    <nc r="A171" t="inlineStr">
      <is>
        <t>Субсидии бюджетным учреждениям</t>
      </is>
    </nc>
    <odxf>
      <font>
        <sz val="12"/>
        <name val="Times New Roman"/>
        <scheme val="none"/>
      </font>
      <numFmt numFmtId="30" formatCode="@"/>
      <alignment horizontal="left" vertical="center" readingOrder="0"/>
    </odxf>
    <ndxf>
      <font>
        <sz val="13"/>
        <name val="Times New Roman"/>
        <scheme val="none"/>
      </font>
      <numFmt numFmtId="0" formatCode="General"/>
      <alignment horizontal="justify" vertical="top" readingOrder="0"/>
    </ndxf>
  </rcc>
  <rfmt sheetId="1" sqref="B171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577" sId="1" odxf="1" dxf="1">
    <oc r="C171" t="inlineStr">
      <is>
        <t>10</t>
      </is>
    </oc>
    <nc r="C171" t="inlineStr">
      <is>
        <t>05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578" sId="1" odxf="1" dxf="1">
    <oc r="D171" t="inlineStr">
      <is>
        <t>01</t>
      </is>
    </oc>
    <nc r="D171" t="inlineStr">
      <is>
        <t>03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579" sId="1" odxf="1" dxf="1">
    <oc r="E171" t="inlineStr">
      <is>
        <t>99 0 00 00000</t>
      </is>
    </oc>
    <nc r="E171" t="inlineStr">
      <is>
        <t>99 0 00 25030</t>
      </is>
    </nc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580" sId="1" odxf="1" dxf="1">
    <nc r="F171" t="inlineStr">
      <is>
        <t>610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581" sId="1" odxf="1" dxf="1">
    <oc r="A172" t="inlineStr">
      <is>
        <t>Доплаты к пенсиям, дополнительное пенсионное обеспечение</t>
      </is>
    </oc>
    <nc r="A172" t="inlineStr">
      <is>
        <t>Субсидии бюджетным учреждениям на иные цели</t>
      </is>
    </nc>
    <odxf>
      <font>
        <sz val="12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top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rgb="FFDAEEF3"/>
        </patternFill>
      </fill>
      <alignment horizontal="left" vertical="center" readingOrder="0"/>
    </ndxf>
  </rcc>
  <rfmt sheetId="1" sqref="B172" start="0" length="0">
    <dxf>
      <font>
        <sz val="13"/>
        <name val="Times New Roman"/>
        <scheme val="none"/>
      </font>
      <fill>
        <patternFill>
          <bgColor rgb="FFDAEEF3"/>
        </patternFill>
      </fill>
    </dxf>
  </rfmt>
  <rcc rId="582" sId="1" odxf="1" dxf="1">
    <oc r="C172" t="inlineStr">
      <is>
        <t>10</t>
      </is>
    </oc>
    <nc r="C172" t="inlineStr">
      <is>
        <t>05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rgb="FFDAEEF3"/>
        </patternFill>
      </fill>
    </ndxf>
  </rcc>
  <rcc rId="583" sId="1" odxf="1" dxf="1">
    <oc r="D172" t="inlineStr">
      <is>
        <t>01</t>
      </is>
    </oc>
    <nc r="D172" t="inlineStr">
      <is>
        <t>03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rgb="FFDAEEF3"/>
        </patternFill>
      </fill>
    </ndxf>
  </rcc>
  <rcc rId="584" sId="1" odxf="1" dxf="1">
    <oc r="E172" t="inlineStr">
      <is>
        <t>99 0 00 63110</t>
      </is>
    </oc>
    <nc r="E172" t="inlineStr">
      <is>
        <t>99 0 00 25030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rgb="FFDAEEF3"/>
        </patternFill>
      </fill>
      <alignment wrapText="0" readingOrder="0"/>
    </ndxf>
  </rcc>
  <rcc rId="585" sId="1" odxf="1" dxf="1">
    <nc r="F172" t="inlineStr">
      <is>
        <t>612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rgb="FFDAEEF3"/>
        </patternFill>
      </fill>
    </ndxf>
  </rcc>
  <rcc rId="586" sId="1" odxf="1" dxf="1">
    <oc r="A173" t="inlineStr">
      <is>
        <t>Социальное обеспечение и иные выплаты населению</t>
      </is>
    </oc>
    <nc r="A173" t="inlineStr">
      <is>
        <t>Субсидии юридическим лицам, индивидуальным предпринимателям, а также физическим лицам - производителям товаров, работ, услуг, на возмещение затрат, связанных с выполнением работ (услуг) в отношении объектов благоустройства, находящихся на территории городского поселения «Печора»</t>
      </is>
    </nc>
    <odxf>
      <font>
        <sz val="12"/>
        <name val="Times New Roman"/>
        <scheme val="none"/>
      </font>
      <numFmt numFmtId="0" formatCode="General"/>
      <fill>
        <patternFill patternType="solid">
          <bgColor theme="0"/>
        </patternFill>
      </fill>
    </odxf>
    <ndxf>
      <font>
        <sz val="13"/>
        <name val="Times New Roman"/>
        <scheme val="none"/>
      </font>
      <numFmt numFmtId="30" formatCode="@"/>
      <fill>
        <patternFill patternType="none">
          <bgColor indexed="65"/>
        </patternFill>
      </fill>
    </ndxf>
  </rcc>
  <rfmt sheetId="1" sqref="B173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587" sId="1" odxf="1" dxf="1">
    <oc r="C173" t="inlineStr">
      <is>
        <t>10</t>
      </is>
    </oc>
    <nc r="C173" t="inlineStr">
      <is>
        <t>05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588" sId="1" odxf="1" dxf="1">
    <oc r="D173" t="inlineStr">
      <is>
        <t>01</t>
      </is>
    </oc>
    <nc r="D173" t="inlineStr">
      <is>
        <t>03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589" sId="1" odxf="1" dxf="1">
    <oc r="E173" t="inlineStr">
      <is>
        <t>99 0 00 63110</t>
      </is>
    </oc>
    <nc r="E173" t="inlineStr">
      <is>
        <t>99 0 00 25200</t>
      </is>
    </nc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590" sId="1" odxf="1" dxf="1">
    <oc r="F173" t="inlineStr">
      <is>
        <t>300</t>
      </is>
    </oc>
    <nc r="F173"/>
    <odxf>
      <font>
        <sz val="12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odxf>
    <ndxf>
      <font>
        <sz val="12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ndxf>
  </rcc>
  <rcc rId="591" sId="1" odxf="1" dxf="1">
    <oc r="A174" t="inlineStr">
      <is>
        <t>Публичные нормативные социальные выплаты гражданам</t>
      </is>
    </oc>
    <nc r="A174" t="inlineStr">
      <is>
        <t xml:space="preserve">Иные бюджетные ассигнования
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  <alignment vertical="center" readingOrder="0"/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vertical="top" readingOrder="0"/>
    </ndxf>
  </rcc>
  <rfmt sheetId="1" sqref="B174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592" sId="1" odxf="1" dxf="1">
    <oc r="C174" t="inlineStr">
      <is>
        <t>10</t>
      </is>
    </oc>
    <nc r="C174" t="inlineStr">
      <is>
        <t>05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593" sId="1" odxf="1" dxf="1">
    <oc r="D174" t="inlineStr">
      <is>
        <t>01</t>
      </is>
    </oc>
    <nc r="D174" t="inlineStr">
      <is>
        <t>03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594" sId="1" odxf="1" dxf="1">
    <oc r="E174" t="inlineStr">
      <is>
        <t>99 0 00 63110</t>
      </is>
    </oc>
    <nc r="E174" t="inlineStr">
      <is>
        <t>99 0 00 25200</t>
      </is>
    </nc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595" sId="1" odxf="1" dxf="1">
    <oc r="F174" t="inlineStr">
      <is>
        <t>310</t>
      </is>
    </oc>
    <nc r="F174" t="inlineStr">
      <is>
        <t>800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596" sId="1" odxf="1" dxf="1">
    <oc r="A175" t="inlineStr">
      <is>
        <t>Иные пенсии, социальные доплаты к пенсиям</t>
      </is>
    </oc>
    <nc r="A175" t="inlineStr">
      <is>
        <t xml:space="preserve"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
</t>
      </is>
    </nc>
    <odxf>
      <font>
        <sz val="12"/>
        <name val="Times New Roman"/>
        <scheme val="none"/>
      </font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B175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597" sId="1" odxf="1" dxf="1">
    <oc r="C175" t="inlineStr">
      <is>
        <t>10</t>
      </is>
    </oc>
    <nc r="C175" t="inlineStr">
      <is>
        <t>05</t>
      </is>
    </nc>
    <odxf>
      <font>
        <sz val="12"/>
        <name val="Times New Roman"/>
        <scheme val="none"/>
      </font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598" sId="1" odxf="1" dxf="1">
    <oc r="D175" t="inlineStr">
      <is>
        <t>01</t>
      </is>
    </oc>
    <nc r="D175" t="inlineStr">
      <is>
        <t>03</t>
      </is>
    </nc>
    <odxf>
      <font>
        <sz val="12"/>
        <name val="Times New Roman"/>
        <scheme val="none"/>
      </font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599" sId="1" odxf="1" dxf="1">
    <oc r="E175" t="inlineStr">
      <is>
        <t>99 0 00 63110</t>
      </is>
    </oc>
    <nc r="E175" t="inlineStr">
      <is>
        <t>99 0 00 25200</t>
      </is>
    </nc>
    <odxf>
      <font>
        <sz val="12"/>
        <name val="Times New Roman"/>
        <scheme val="none"/>
      </font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600" sId="1" odxf="1" dxf="1">
    <oc r="F175" t="inlineStr">
      <is>
        <t>312</t>
      </is>
    </oc>
    <nc r="F175" t="inlineStr">
      <is>
        <t>810</t>
      </is>
    </nc>
    <odxf>
      <font>
        <sz val="12"/>
        <name val="Times New Roman"/>
        <scheme val="none"/>
      </font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601" sId="1" odxf="1" dxf="1">
    <oc r="A176" t="inlineStr">
      <is>
        <t>Социальное обеспечение населения</t>
      </is>
    </oc>
    <nc r="A176" t="inlineStr">
      <is>
        <t xml:space="preserve"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
</t>
      </is>
    </nc>
    <odxf>
      <font>
        <sz val="12"/>
        <name val="Times New Roman"/>
        <scheme val="none"/>
      </font>
      <numFmt numFmtId="0" formatCode="General"/>
      <fill>
        <patternFill>
          <bgColor theme="0"/>
        </patternFill>
      </fill>
      <alignment vertical="center" readingOrder="0"/>
    </odxf>
    <ndxf>
      <font>
        <sz val="13"/>
        <name val="Times New Roman"/>
        <scheme val="none"/>
      </font>
      <numFmt numFmtId="30" formatCode="@"/>
      <fill>
        <patternFill>
          <bgColor rgb="FFDAEEF3"/>
        </patternFill>
      </fill>
      <alignment vertical="top" readingOrder="0"/>
    </ndxf>
  </rcc>
  <rfmt sheetId="1" sqref="B176" start="0" length="0">
    <dxf>
      <font>
        <sz val="13"/>
        <name val="Times New Roman"/>
        <scheme val="none"/>
      </font>
      <fill>
        <patternFill>
          <bgColor rgb="FFDAEEF3"/>
        </patternFill>
      </fill>
    </dxf>
  </rfmt>
  <rcc rId="602" sId="1" odxf="1" dxf="1">
    <oc r="C176" t="inlineStr">
      <is>
        <t>10</t>
      </is>
    </oc>
    <nc r="C176" t="inlineStr">
      <is>
        <t>05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rgb="FFDAEEF3"/>
        </patternFill>
      </fill>
    </ndxf>
  </rcc>
  <rfmt sheetId="1" sqref="D176" start="0" length="0">
    <dxf>
      <font>
        <sz val="13"/>
        <name val="Times New Roman"/>
        <scheme val="none"/>
      </font>
      <fill>
        <patternFill>
          <bgColor rgb="FFDAEEF3"/>
        </patternFill>
      </fill>
    </dxf>
  </rfmt>
  <rcc rId="603" sId="1" odxf="1" dxf="1">
    <nc r="E176" t="inlineStr">
      <is>
        <t>99 0 00 25200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rgb="FFDAEEF3"/>
        </patternFill>
      </fill>
    </ndxf>
  </rcc>
  <rcc rId="604" sId="1" odxf="1" dxf="1">
    <nc r="F176" t="inlineStr">
      <is>
        <t>811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rgb="FFDAEEF3"/>
        </patternFill>
      </fill>
    </ndxf>
  </rcc>
  <rcc rId="605" sId="1" odxf="1" dxf="1">
    <oc r="A177" t="inlineStr">
      <is>
        <t>Муниципальная  программа "Обеспечение охраны общественного порядка и профилактика правонарушений"</t>
      </is>
    </oc>
    <nc r="A177" t="inlineStr">
      <is>
        <t xml:space="preserve">Обеспечение содержания, ремонта и капитального ремонта  улично-дорожной сети  в границах  поселений 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horizontal="justify" vertical="top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horizontal="left" vertical="center" readingOrder="0"/>
    </ndxf>
  </rcc>
  <rfmt sheetId="1" sqref="B177" start="0" length="0">
    <dxf>
      <font>
        <sz val="13"/>
        <name val="Times New Roman"/>
        <scheme val="none"/>
      </font>
      <fill>
        <patternFill patternType="solid">
          <bgColor theme="0"/>
        </patternFill>
      </fill>
    </dxf>
  </rfmt>
  <rcc rId="606" sId="1" odxf="1" dxf="1">
    <oc r="C177" t="inlineStr">
      <is>
        <t>10</t>
      </is>
    </oc>
    <nc r="C177" t="inlineStr">
      <is>
        <t>05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0"/>
        </patternFill>
      </fill>
    </ndxf>
  </rcc>
  <rfmt sheetId="1" sqref="D177" start="0" length="0">
    <dxf>
      <font>
        <sz val="13"/>
        <name val="Times New Roman"/>
        <scheme val="none"/>
      </font>
      <fill>
        <patternFill patternType="solid">
          <bgColor theme="0"/>
        </patternFill>
      </fill>
    </dxf>
  </rfmt>
  <rcc rId="607" sId="1" odxf="1" dxf="1">
    <oc r="E177" t="inlineStr">
      <is>
        <t>10 0 00 00000</t>
      </is>
    </oc>
    <nc r="E177" t="inlineStr">
      <is>
        <t>99 0 00 25500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0"/>
        </patternFill>
      </fill>
    </ndxf>
  </rcc>
  <rfmt sheetId="1" sqref="F177" start="0" length="0">
    <dxf>
      <font>
        <sz val="13"/>
        <name val="Times New Roman"/>
        <scheme val="none"/>
      </font>
      <fill>
        <patternFill>
          <fgColor indexed="27"/>
        </patternFill>
      </fill>
    </dxf>
  </rfmt>
  <rcc rId="608" sId="1" odxf="1" dxf="1">
    <oc r="A178" t="inlineStr">
      <is>
        <t>Подпрограмма "Профилактика преступлений и иных правонарушений"</t>
      </is>
    </oc>
    <nc r="A178" t="inlineStr">
      <is>
        <t>Закупка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609" sId="1" odxf="1" dxf="1" numFmtId="30">
    <oc r="B178" t="inlineStr">
      <is>
        <t>920</t>
      </is>
    </oc>
    <nc r="B178">
      <v>920</v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610" sId="1" odxf="1" dxf="1">
    <oc r="C178" t="inlineStr">
      <is>
        <t>10</t>
      </is>
    </oc>
    <nc r="C178" t="inlineStr">
      <is>
        <t>05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D178" start="0" length="0">
    <dxf>
      <font>
        <sz val="13"/>
        <name val="Times New Roman"/>
        <scheme val="none"/>
      </font>
    </dxf>
  </rfmt>
  <rcc rId="611" sId="1" odxf="1" dxf="1">
    <oc r="E178" t="inlineStr">
      <is>
        <t>10 1 00 00000</t>
      </is>
    </oc>
    <nc r="E178" t="inlineStr">
      <is>
        <t>99 0 00 25500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612" sId="1" odxf="1" dxf="1">
    <nc r="F178" t="inlineStr">
      <is>
        <t>200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613" sId="1" odxf="1" dxf="1">
    <oc r="A179" t="inlineStr">
      <is>
        <t>Содействие в организации охраны общественного порядка</t>
      </is>
    </oc>
    <nc r="A179" t="inlineStr">
      <is>
        <t>Иные закупки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  <alignment horizontal="left" vertical="center" readingOrder="0"/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horizontal="justify" vertical="top" readingOrder="0"/>
    </ndxf>
  </rcc>
  <rcc rId="614" sId="1" odxf="1" dxf="1" numFmtId="30">
    <oc r="B179" t="inlineStr">
      <is>
        <t>920</t>
      </is>
    </oc>
    <nc r="B179">
      <v>920</v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615" sId="1" odxf="1" dxf="1">
    <oc r="C179" t="inlineStr">
      <is>
        <t>10</t>
      </is>
    </oc>
    <nc r="C179" t="inlineStr">
      <is>
        <t>05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D179" start="0" length="0">
    <dxf>
      <font>
        <sz val="13"/>
        <name val="Times New Roman"/>
        <scheme val="none"/>
      </font>
    </dxf>
  </rfmt>
  <rcc rId="616" sId="1" odxf="1" dxf="1">
    <oc r="E179" t="inlineStr">
      <is>
        <t>10 1 11 00000</t>
      </is>
    </oc>
    <nc r="E179" t="inlineStr">
      <is>
        <t>99 0 00 25500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617" sId="1" odxf="1" dxf="1">
    <nc r="F179" t="inlineStr">
      <is>
        <t>240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618" sId="1" odxf="1" dxf="1">
    <oc r="A180" t="inlineStr">
      <is>
        <t>Содействие в организации охраны общественного порядка</t>
      </is>
    </oc>
    <nc r="A180" t="inlineStr">
      <is>
        <t>Прочая закупка товаров, работ и услуг</t>
      </is>
    </nc>
    <odxf>
      <font>
        <sz val="12"/>
        <name val="Times New Roman"/>
        <scheme val="none"/>
      </font>
      <fill>
        <patternFill>
          <bgColor theme="0"/>
        </patternFill>
      </fill>
      <alignment horizontal="left" vertical="center" readingOrder="0"/>
    </odxf>
    <ndxf>
      <font>
        <sz val="13"/>
        <name val="Times New Roman"/>
        <scheme val="none"/>
      </font>
      <fill>
        <patternFill>
          <bgColor theme="8" tint="0.79998168889431442"/>
        </patternFill>
      </fill>
      <alignment horizontal="justify" vertical="top" readingOrder="0"/>
    </ndxf>
  </rcc>
  <rfmt sheetId="1" sqref="B180" start="0" length="0">
    <dxf>
      <font>
        <sz val="13"/>
        <name val="Times New Roman"/>
        <scheme val="none"/>
      </font>
      <fill>
        <patternFill>
          <bgColor theme="8" tint="0.79998168889431442"/>
        </patternFill>
      </fill>
    </dxf>
  </rfmt>
  <rcc rId="619" sId="1" odxf="1" dxf="1">
    <oc r="C180" t="inlineStr">
      <is>
        <t>10</t>
      </is>
    </oc>
    <nc r="C180" t="inlineStr">
      <is>
        <t>05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theme="8" tint="0.79998168889431442"/>
        </patternFill>
      </fill>
    </ndxf>
  </rcc>
  <rfmt sheetId="1" sqref="D180" start="0" length="0">
    <dxf>
      <font>
        <sz val="13"/>
        <name val="Times New Roman"/>
        <scheme val="none"/>
      </font>
      <fill>
        <patternFill>
          <bgColor theme="8" tint="0.79998168889431442"/>
        </patternFill>
      </fill>
    </dxf>
  </rfmt>
  <rcc rId="620" sId="1" odxf="1" dxf="1">
    <oc r="E180" t="inlineStr">
      <is>
        <t>10 1 11 10000</t>
      </is>
    </oc>
    <nc r="E180" t="inlineStr">
      <is>
        <t>99 0 00 25500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theme="8" tint="0.79998168889431442"/>
        </patternFill>
      </fill>
    </ndxf>
  </rcc>
  <rcc rId="621" sId="1" odxf="1" dxf="1">
    <nc r="F180" t="inlineStr">
      <is>
        <t>244</t>
      </is>
    </nc>
    <odxf>
      <font>
        <sz val="12"/>
        <name val="Times New Roman"/>
        <scheme val="none"/>
      </font>
      <fill>
        <patternFill>
          <fgColor indexed="64"/>
          <bgColor theme="0"/>
        </patternFill>
      </fill>
    </odxf>
    <ndxf>
      <font>
        <sz val="13"/>
        <name val="Times New Roman"/>
        <scheme val="none"/>
      </font>
      <fill>
        <patternFill>
          <fgColor indexed="27"/>
          <bgColor theme="8" tint="0.79998168889431442"/>
        </patternFill>
      </fill>
    </ndxf>
  </rcc>
  <rcc rId="622" sId="1" odxf="1" dxf="1">
    <oc r="A181" t="inlineStr">
      <is>
        <t>Социальное обеспечение и иные выплаты населению</t>
      </is>
    </oc>
    <nc r="A181" t="inlineStr">
      <is>
        <t>Уличное освещение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623" sId="1" odxf="1" dxf="1" numFmtId="30">
    <oc r="B181" t="inlineStr">
      <is>
        <t>920</t>
      </is>
    </oc>
    <nc r="B181">
      <v>920</v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624" sId="1" odxf="1" dxf="1">
    <oc r="C181" t="inlineStr">
      <is>
        <t>10</t>
      </is>
    </oc>
    <nc r="C181" t="inlineStr">
      <is>
        <t>05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D181" start="0" length="0">
    <dxf>
      <font>
        <sz val="13"/>
        <name val="Times New Roman"/>
        <scheme val="none"/>
      </font>
    </dxf>
  </rfmt>
  <rcc rId="625" sId="1" odxf="1" dxf="1">
    <oc r="E181" t="inlineStr">
      <is>
        <t>10 1 11 10000</t>
      </is>
    </oc>
    <nc r="E181" t="inlineStr">
      <is>
        <t>99 0 00 25510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626" sId="1" odxf="1" dxf="1">
    <oc r="F181" t="inlineStr">
      <is>
        <t>300</t>
      </is>
    </oc>
    <nc r="F181" t="inlineStr">
      <is>
        <t/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627" sId="1" odxf="1" dxf="1">
    <oc r="A182" t="inlineStr">
      <is>
        <t>Социальные выплаты гражданам, кроме публичных нормативных социальных выплат</t>
      </is>
    </oc>
    <nc r="A182" t="inlineStr">
      <is>
        <t>Закупка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  <alignment horizontal="left" readingOrder="0"/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horizontal="justify" readingOrder="0"/>
    </ndxf>
  </rcc>
  <rcc rId="628" sId="1" odxf="1" dxf="1" numFmtId="30">
    <oc r="B182" t="inlineStr">
      <is>
        <t>920</t>
      </is>
    </oc>
    <nc r="B182">
      <v>920</v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629" sId="1" odxf="1" dxf="1">
    <oc r="C182" t="inlineStr">
      <is>
        <t>10</t>
      </is>
    </oc>
    <nc r="C182" t="inlineStr">
      <is>
        <t>05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D182" start="0" length="0">
    <dxf>
      <font>
        <sz val="13"/>
        <name val="Times New Roman"/>
        <scheme val="none"/>
      </font>
    </dxf>
  </rfmt>
  <rcc rId="630" sId="1" odxf="1" dxf="1">
    <oc r="E182" t="inlineStr">
      <is>
        <t>10 1 11 10000</t>
      </is>
    </oc>
    <nc r="E182" t="inlineStr">
      <is>
        <t>99 0 00 25510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631" sId="1" odxf="1" dxf="1">
    <oc r="F182" t="inlineStr">
      <is>
        <t>320</t>
      </is>
    </oc>
    <nc r="F182" t="inlineStr">
      <is>
        <t>200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632" sId="1" odxf="1" dxf="1">
    <oc r="A183" t="inlineStr">
      <is>
        <t>Пособия, компенсации и иные социальные выплаты гражданам, кроме публичных нормативных обязательств</t>
      </is>
    </oc>
    <nc r="A183" t="inlineStr">
      <is>
        <t>Иные закупки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633" sId="1" odxf="1" dxf="1" numFmtId="30">
    <oc r="B183" t="inlineStr">
      <is>
        <t>920</t>
      </is>
    </oc>
    <nc r="B183">
      <v>920</v>
    </nc>
    <odxf>
      <font>
        <sz val="12"/>
        <name val="Times New Roman"/>
        <scheme val="none"/>
      </font>
      <fill>
        <patternFill>
          <bgColor theme="8" tint="0.79998168889431442"/>
        </patternFill>
      </fill>
    </odxf>
    <ndxf>
      <font>
        <sz val="13"/>
        <name val="Times New Roman"/>
        <scheme val="none"/>
      </font>
      <fill>
        <patternFill>
          <bgColor theme="0"/>
        </patternFill>
      </fill>
    </ndxf>
  </rcc>
  <rcc rId="634" sId="1" odxf="1" dxf="1">
    <oc r="C183" t="inlineStr">
      <is>
        <t>10</t>
      </is>
    </oc>
    <nc r="C183" t="inlineStr">
      <is>
        <t>05</t>
      </is>
    </nc>
    <odxf>
      <font>
        <sz val="12"/>
        <name val="Times New Roman"/>
        <scheme val="none"/>
      </font>
      <fill>
        <patternFill>
          <bgColor theme="8" tint="0.79998168889431442"/>
        </patternFill>
      </fill>
    </odxf>
    <ndxf>
      <font>
        <sz val="13"/>
        <name val="Times New Roman"/>
        <scheme val="none"/>
      </font>
      <fill>
        <patternFill>
          <bgColor theme="0"/>
        </patternFill>
      </fill>
    </ndxf>
  </rcc>
  <rfmt sheetId="1" sqref="D183" start="0" length="0">
    <dxf>
      <font>
        <sz val="13"/>
        <name val="Times New Roman"/>
        <scheme val="none"/>
      </font>
      <fill>
        <patternFill>
          <bgColor theme="0"/>
        </patternFill>
      </fill>
    </dxf>
  </rfmt>
  <rcc rId="635" sId="1" odxf="1" dxf="1">
    <oc r="E183" t="inlineStr">
      <is>
        <t>10 1 11 10000</t>
      </is>
    </oc>
    <nc r="E183" t="inlineStr">
      <is>
        <t>99 0 00 25510</t>
      </is>
    </nc>
    <odxf>
      <font>
        <sz val="12"/>
        <name val="Times New Roman"/>
        <scheme val="none"/>
      </font>
      <fill>
        <patternFill>
          <bgColor rgb="FFDAEEF3"/>
        </patternFill>
      </fill>
    </odxf>
    <ndxf>
      <font>
        <sz val="13"/>
        <name val="Times New Roman"/>
        <scheme val="none"/>
      </font>
      <fill>
        <patternFill>
          <bgColor theme="0"/>
        </patternFill>
      </fill>
    </ndxf>
  </rcc>
  <rcc rId="636" sId="1" odxf="1" dxf="1">
    <oc r="F183" t="inlineStr">
      <is>
        <t>321</t>
      </is>
    </oc>
    <nc r="F183" t="inlineStr">
      <is>
        <t>240</t>
      </is>
    </nc>
    <odxf>
      <font>
        <sz val="12"/>
        <name val="Times New Roman"/>
        <scheme val="none"/>
      </font>
      <fill>
        <patternFill>
          <bgColor theme="8" tint="0.79998168889431442"/>
        </patternFill>
      </fill>
    </odxf>
    <ndxf>
      <font>
        <sz val="13"/>
        <name val="Times New Roman"/>
        <scheme val="none"/>
      </font>
      <fill>
        <patternFill>
          <bgColor theme="0"/>
        </patternFill>
      </fill>
    </ndxf>
  </rcc>
  <rcc rId="637" sId="1" odxf="1" dxf="1">
    <oc r="A184" t="inlineStr">
      <is>
        <t xml:space="preserve">Муниципальная программа "Адресная социальная помощь населению городского поселения "Печора" </t>
      </is>
    </oc>
    <nc r="A184" t="inlineStr">
      <is>
        <t>Прочая закупка товаров, работ и услуг</t>
      </is>
    </nc>
    <odxf>
      <font>
        <sz val="12"/>
        <name val="Times New Roman"/>
        <scheme val="none"/>
      </font>
      <numFmt numFmtId="30" formatCode="@"/>
      <fill>
        <patternFill patternType="none">
          <bgColor indexed="65"/>
        </patternFill>
      </fill>
      <alignment horizontal="left" vertical="center" readingOrder="0"/>
    </odxf>
    <ndxf>
      <font>
        <sz val="13"/>
        <name val="Times New Roman"/>
        <scheme val="none"/>
      </font>
      <numFmt numFmtId="0" formatCode="General"/>
      <fill>
        <patternFill patternType="solid">
          <bgColor theme="8" tint="0.79998168889431442"/>
        </patternFill>
      </fill>
      <alignment horizontal="justify" vertical="top" readingOrder="0"/>
    </ndxf>
  </rcc>
  <rcc rId="638" sId="1" odxf="1" dxf="1" numFmtId="30">
    <oc r="B184">
      <v>920</v>
    </oc>
    <nc r="B184" t="inlineStr">
      <is>
        <t>920</t>
      </is>
    </nc>
    <odxf>
      <font>
        <sz val="12"/>
        <name val="Times New Roman"/>
        <scheme val="none"/>
      </font>
      <fill>
        <patternFill>
          <fgColor indexed="64"/>
          <bgColor theme="0"/>
        </patternFill>
      </fill>
    </odxf>
    <ndxf>
      <font>
        <sz val="13"/>
        <name val="Times New Roman"/>
        <scheme val="none"/>
      </font>
      <fill>
        <patternFill>
          <fgColor indexed="27"/>
          <bgColor theme="8" tint="0.79998168889431442"/>
        </patternFill>
      </fill>
    </ndxf>
  </rcc>
  <rcc rId="639" sId="1" odxf="1" dxf="1">
    <oc r="C184" t="inlineStr">
      <is>
        <t>10</t>
      </is>
    </oc>
    <nc r="C184" t="inlineStr">
      <is>
        <t>05</t>
      </is>
    </nc>
    <odxf>
      <font>
        <sz val="12"/>
        <name val="Times New Roman"/>
        <scheme val="none"/>
      </font>
      <fill>
        <patternFill>
          <fgColor indexed="64"/>
          <bgColor theme="0"/>
        </patternFill>
      </fill>
    </odxf>
    <ndxf>
      <font>
        <sz val="13"/>
        <name val="Times New Roman"/>
        <scheme val="none"/>
      </font>
      <fill>
        <patternFill>
          <fgColor indexed="27"/>
          <bgColor theme="8" tint="0.79998168889431442"/>
        </patternFill>
      </fill>
    </ndxf>
  </rcc>
  <rfmt sheetId="1" sqref="D184" start="0" length="0">
    <dxf>
      <font>
        <sz val="13"/>
        <name val="Times New Roman"/>
        <scheme val="none"/>
      </font>
      <fill>
        <patternFill>
          <fgColor indexed="27"/>
          <bgColor theme="8" tint="0.79998168889431442"/>
        </patternFill>
      </fill>
    </dxf>
  </rfmt>
  <rcc rId="640" sId="1" odxf="1" dxf="1">
    <oc r="E184" t="inlineStr">
      <is>
        <t>11 0 00 00000</t>
      </is>
    </oc>
    <nc r="E184" t="inlineStr">
      <is>
        <t>99 0 00 25510</t>
      </is>
    </nc>
    <odxf>
      <font>
        <sz val="12"/>
        <name val="Times New Roman"/>
        <scheme val="none"/>
      </font>
      <fill>
        <patternFill patternType="none">
          <fgColor indexed="64"/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fgColor indexed="27"/>
          <bgColor theme="8" tint="0.79998168889431442"/>
        </patternFill>
      </fill>
      <alignment wrapText="0" readingOrder="0"/>
    </ndxf>
  </rcc>
  <rcc rId="641" sId="1" odxf="1" dxf="1">
    <nc r="F184" t="inlineStr">
      <is>
        <t>244</t>
      </is>
    </nc>
    <odxf>
      <font>
        <sz val="12"/>
        <name val="Times New Roman"/>
        <scheme val="none"/>
      </font>
      <fill>
        <patternFill>
          <fgColor indexed="64"/>
          <bgColor theme="0"/>
        </patternFill>
      </fill>
    </odxf>
    <ndxf>
      <font>
        <sz val="13"/>
        <name val="Times New Roman"/>
        <scheme val="none"/>
      </font>
      <fill>
        <patternFill>
          <fgColor indexed="27"/>
          <bgColor theme="8" tint="0.79998168889431442"/>
        </patternFill>
      </fill>
    </ndxf>
  </rcc>
  <rcc rId="642" sId="1" odxf="1" dxf="1">
    <oc r="A185" t="inlineStr">
      <is>
        <t>Предоставление социальной помощи льготной категории граждан, участникам Великой Отечественной войны</t>
      </is>
    </oc>
    <nc r="A185" t="inlineStr">
      <is>
        <t>Закупка энергетических ресурсов</t>
      </is>
    </nc>
    <odxf>
      <font>
        <sz val="12"/>
        <name val="Times New Roman"/>
        <scheme val="none"/>
      </font>
      <numFmt numFmtId="30" formatCode="@"/>
      <fill>
        <patternFill patternType="none">
          <bgColor indexed="65"/>
        </patternFill>
      </fill>
      <alignment horizontal="left" vertical="center" readingOrder="0"/>
    </odxf>
    <ndxf>
      <font>
        <sz val="13"/>
        <name val="Times New Roman"/>
        <scheme val="none"/>
      </font>
      <numFmt numFmtId="0" formatCode="General"/>
      <fill>
        <patternFill patternType="solid">
          <bgColor theme="8" tint="0.79998168889431442"/>
        </patternFill>
      </fill>
      <alignment horizontal="justify" vertical="top" readingOrder="0"/>
    </ndxf>
  </rcc>
  <rfmt sheetId="1" sqref="B185" start="0" length="0">
    <dxf>
      <font>
        <sz val="13"/>
        <name val="Times New Roman"/>
        <scheme val="none"/>
      </font>
      <fill>
        <patternFill>
          <fgColor indexed="27"/>
          <bgColor theme="8" tint="0.79998168889431442"/>
        </patternFill>
      </fill>
    </dxf>
  </rfmt>
  <rcc rId="643" sId="1" odxf="1" dxf="1">
    <oc r="C185" t="inlineStr">
      <is>
        <t>10</t>
      </is>
    </oc>
    <nc r="C185" t="inlineStr">
      <is>
        <t>05</t>
      </is>
    </nc>
    <odxf>
      <font>
        <sz val="12"/>
        <name val="Times New Roman"/>
        <scheme val="none"/>
      </font>
      <fill>
        <patternFill>
          <fgColor indexed="64"/>
          <bgColor theme="0"/>
        </patternFill>
      </fill>
    </odxf>
    <ndxf>
      <font>
        <sz val="13"/>
        <name val="Times New Roman"/>
        <scheme val="none"/>
      </font>
      <fill>
        <patternFill>
          <fgColor indexed="27"/>
          <bgColor theme="8" tint="0.79998168889431442"/>
        </patternFill>
      </fill>
    </ndxf>
  </rcc>
  <rfmt sheetId="1" sqref="D185" start="0" length="0">
    <dxf>
      <font>
        <sz val="13"/>
        <name val="Times New Roman"/>
        <scheme val="none"/>
      </font>
      <fill>
        <patternFill>
          <fgColor indexed="27"/>
          <bgColor theme="8" tint="0.79998168889431442"/>
        </patternFill>
      </fill>
    </dxf>
  </rfmt>
  <rcc rId="644" sId="1" odxf="1" dxf="1">
    <oc r="E185" t="inlineStr">
      <is>
        <t>11 0 01 00000</t>
      </is>
    </oc>
    <nc r="E185" t="inlineStr">
      <is>
        <t>99 0 00 25510</t>
      </is>
    </nc>
    <odxf>
      <font>
        <sz val="12"/>
        <name val="Times New Roman"/>
        <scheme val="none"/>
      </font>
      <fill>
        <patternFill>
          <fgColor indexed="64"/>
          <bgColor theme="0"/>
        </patternFill>
      </fill>
      <alignment wrapText="1" readingOrder="0"/>
    </odxf>
    <ndxf>
      <font>
        <sz val="13"/>
        <name val="Times New Roman"/>
        <scheme val="none"/>
      </font>
      <fill>
        <patternFill>
          <fgColor indexed="27"/>
          <bgColor theme="8" tint="0.79998168889431442"/>
        </patternFill>
      </fill>
      <alignment wrapText="0" readingOrder="0"/>
    </ndxf>
  </rcc>
  <rcc rId="645" sId="1" odxf="1" dxf="1">
    <nc r="F185" t="inlineStr">
      <is>
        <t>247</t>
      </is>
    </nc>
    <odxf>
      <font>
        <sz val="12"/>
        <name val="Times New Roman"/>
        <scheme val="none"/>
      </font>
      <fill>
        <patternFill>
          <fgColor indexed="64"/>
          <bgColor theme="0"/>
        </patternFill>
      </fill>
    </odxf>
    <ndxf>
      <font>
        <sz val="13"/>
        <name val="Times New Roman"/>
        <scheme val="none"/>
      </font>
      <fill>
        <patternFill>
          <fgColor indexed="27"/>
          <bgColor theme="8" tint="0.79998168889431442"/>
        </patternFill>
      </fill>
    </ndxf>
  </rcc>
  <rcc rId="646" sId="1" odxf="1" s="1" dxf="1">
    <oc r="A186" t="inlineStr">
      <is>
        <t>Предоставление социальной помощи льготной категории граждан, участникам Великой Отечественной войны</t>
      </is>
    </oc>
    <nc r="A186" t="inlineStr">
      <is>
        <t>Озеленение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0"/>
    </odxf>
    <ndxf>
      <font>
        <sz val="13"/>
        <color rgb="FF000000"/>
        <name val="Times New Roman"/>
        <scheme val="none"/>
      </font>
      <numFmt numFmtId="0" formatCode="General"/>
      <alignment vertical="top" readingOrder="0"/>
      <border outline="0">
        <left style="thin">
          <color rgb="FFD9D9D9"/>
        </left>
        <right style="thin">
          <color rgb="FFD9D9D9"/>
        </right>
        <top/>
        <bottom style="thin">
          <color rgb="FFD9D9D9"/>
        </bottom>
      </border>
    </ndxf>
  </rcc>
  <rcc rId="647" sId="1" odxf="1" dxf="1" numFmtId="30">
    <oc r="B186" t="inlineStr">
      <is>
        <t>920</t>
      </is>
    </oc>
    <nc r="B186">
      <v>920</v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648" sId="1" odxf="1" dxf="1">
    <oc r="C186" t="inlineStr">
      <is>
        <t>10</t>
      </is>
    </oc>
    <nc r="C186" t="inlineStr">
      <is>
        <t>05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D186" start="0" length="0">
    <dxf>
      <font>
        <sz val="13"/>
        <name val="Times New Roman"/>
        <scheme val="none"/>
      </font>
    </dxf>
  </rfmt>
  <rcc rId="649" sId="1" odxf="1" dxf="1">
    <oc r="E186" t="inlineStr">
      <is>
        <t>11 0 01 10000</t>
      </is>
    </oc>
    <nc r="E186" t="inlineStr">
      <is>
        <t>99 0 00 25520</t>
      </is>
    </nc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650" sId="1" odxf="1" dxf="1">
    <nc r="F186" t="inlineStr">
      <is>
        <t/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651" sId="1" odxf="1" dxf="1">
    <oc r="A187" t="inlineStr">
      <is>
        <t>Социальное обеспечение и иные выплаты населению</t>
      </is>
    </oc>
    <nc r="A187" t="inlineStr">
      <is>
        <t>Закупка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  <alignment horizontal="left" vertical="center" readingOrder="0"/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horizontal="justify" vertical="top" readingOrder="0"/>
    </ndxf>
  </rcc>
  <rcc rId="652" sId="1" odxf="1" dxf="1" numFmtId="30">
    <oc r="B187" t="inlineStr">
      <is>
        <t>920</t>
      </is>
    </oc>
    <nc r="B187">
      <v>920</v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653" sId="1" odxf="1" dxf="1">
    <oc r="C187" t="inlineStr">
      <is>
        <t>10</t>
      </is>
    </oc>
    <nc r="C187" t="inlineStr">
      <is>
        <t>05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D187" start="0" length="0">
    <dxf>
      <font>
        <sz val="13"/>
        <name val="Times New Roman"/>
        <scheme val="none"/>
      </font>
    </dxf>
  </rfmt>
  <rcc rId="654" sId="1" odxf="1" dxf="1">
    <oc r="E187" t="inlineStr">
      <is>
        <t>11 0 01 10000</t>
      </is>
    </oc>
    <nc r="E187" t="inlineStr">
      <is>
        <t>99 0 00 25520</t>
      </is>
    </nc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655" sId="1" odxf="1" dxf="1">
    <oc r="F187" t="inlineStr">
      <is>
        <t>300</t>
      </is>
    </oc>
    <nc r="F187" t="inlineStr">
      <is>
        <t>200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656" sId="1" odxf="1" dxf="1">
    <oc r="A188" t="inlineStr">
      <is>
        <t>Социальные выплаты гражданам, кроме публичных нормативных социальных выплат</t>
      </is>
    </oc>
    <nc r="A188" t="inlineStr">
      <is>
        <t>Иные закупки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  <alignment horizontal="left" readingOrder="0"/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horizontal="justify" readingOrder="0"/>
    </ndxf>
  </rcc>
  <rcc rId="657" sId="1" odxf="1" dxf="1" numFmtId="30">
    <oc r="B188" t="inlineStr">
      <is>
        <t>920</t>
      </is>
    </oc>
    <nc r="B188">
      <v>920</v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658" sId="1" odxf="1" dxf="1">
    <oc r="C188" t="inlineStr">
      <is>
        <t>10</t>
      </is>
    </oc>
    <nc r="C188" t="inlineStr">
      <is>
        <t>05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D188" start="0" length="0">
    <dxf>
      <font>
        <sz val="13"/>
        <name val="Times New Roman"/>
        <scheme val="none"/>
      </font>
    </dxf>
  </rfmt>
  <rcc rId="659" sId="1" odxf="1" dxf="1">
    <oc r="E188" t="inlineStr">
      <is>
        <t>11 0 01 10000</t>
      </is>
    </oc>
    <nc r="E188" t="inlineStr">
      <is>
        <t>99 0 00 25520</t>
      </is>
    </nc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660" sId="1" odxf="1" dxf="1">
    <oc r="F188" t="inlineStr">
      <is>
        <t>320</t>
      </is>
    </oc>
    <nc r="F188" t="inlineStr">
      <is>
        <t>240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661" sId="1" odxf="1" dxf="1">
    <oc r="A189" t="inlineStr">
      <is>
        <t>Приобретение товаров, работ, услуг в пользу граждан в целях их социального обеспечения</t>
      </is>
    </oc>
    <nc r="A189" t="inlineStr">
      <is>
        <t>Прочая закупка товаров, работ и услуг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662" sId="1" odxf="1" dxf="1" numFmtId="30">
    <oc r="B189" t="inlineStr">
      <is>
        <t>920</t>
      </is>
    </oc>
    <nc r="B189">
      <v>920</v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663" sId="1" odxf="1" dxf="1">
    <oc r="C189" t="inlineStr">
      <is>
        <t>10</t>
      </is>
    </oc>
    <nc r="C189" t="inlineStr">
      <is>
        <t>05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D189" start="0" length="0">
    <dxf>
      <font>
        <sz val="13"/>
        <name val="Times New Roman"/>
        <scheme val="none"/>
      </font>
    </dxf>
  </rfmt>
  <rcc rId="664" sId="1" odxf="1" dxf="1">
    <oc r="E189" t="inlineStr">
      <is>
        <t>11 0 01 10000</t>
      </is>
    </oc>
    <nc r="E189" t="inlineStr">
      <is>
        <t>99 0 00 25520</t>
      </is>
    </nc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665" sId="1" odxf="1" dxf="1">
    <oc r="F189" t="inlineStr">
      <is>
        <t>323</t>
      </is>
    </oc>
    <nc r="F189" t="inlineStr">
      <is>
        <t>244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666" sId="1" odxf="1" dxf="1">
    <oc r="A190" t="inlineStr">
      <is>
        <t>Управление культуры и туризма муниципального района «Печора»</t>
      </is>
    </oc>
    <nc r="A190" t="inlineStr">
      <is>
        <t>Организация и содержание мест захоронения</t>
      </is>
    </nc>
    <odxf>
      <font>
        <b/>
        <sz val="12"/>
        <name val="Times New Roman"/>
        <scheme val="none"/>
      </font>
      <numFmt numFmtId="30" formatCode="@"/>
      <fill>
        <patternFill>
          <bgColor indexed="13"/>
        </patternFill>
      </fill>
    </odxf>
    <ndxf>
      <font>
        <b val="0"/>
        <sz val="13"/>
        <name val="Times New Roman"/>
        <scheme val="none"/>
      </font>
      <numFmt numFmtId="0" formatCode="General"/>
      <fill>
        <patternFill>
          <bgColor theme="0"/>
        </patternFill>
      </fill>
    </ndxf>
  </rcc>
  <rcc rId="667" sId="1" odxf="1" dxf="1" numFmtId="30">
    <oc r="B190" t="inlineStr">
      <is>
        <t>956</t>
      </is>
    </oc>
    <nc r="B190">
      <v>920</v>
    </nc>
    <odxf>
      <font>
        <b/>
        <sz val="12"/>
        <name val="Times New Roman"/>
        <scheme val="none"/>
      </font>
      <fill>
        <patternFill>
          <bgColor indexed="13"/>
        </patternFill>
      </fill>
      <alignment wrapText="1" readingOrder="0"/>
    </odxf>
    <ndxf>
      <font>
        <b val="0"/>
        <sz val="13"/>
        <name val="Times New Roman"/>
        <scheme val="none"/>
      </font>
      <fill>
        <patternFill>
          <bgColor theme="0"/>
        </patternFill>
      </fill>
      <alignment wrapText="0" readingOrder="0"/>
    </ndxf>
  </rcc>
  <rcc rId="668" sId="1" odxf="1" dxf="1">
    <nc r="C190" t="inlineStr">
      <is>
        <t>05</t>
      </is>
    </nc>
    <odxf>
      <font>
        <b/>
        <sz val="12"/>
        <name val="Times New Roman"/>
        <scheme val="none"/>
      </font>
      <numFmt numFmtId="164" formatCode="00"/>
      <fill>
        <patternFill>
          <bgColor indexed="13"/>
        </patternFill>
      </fill>
      <alignment wrapText="1" readingOrder="0"/>
    </odxf>
    <ndxf>
      <font>
        <b val="0"/>
        <sz val="13"/>
        <name val="Times New Roman"/>
        <scheme val="none"/>
      </font>
      <numFmt numFmtId="30" formatCode="@"/>
      <fill>
        <patternFill>
          <bgColor theme="0"/>
        </patternFill>
      </fill>
      <alignment wrapText="0" readingOrder="0"/>
    </ndxf>
  </rcc>
  <rcc rId="669" sId="1" odxf="1" dxf="1">
    <nc r="D190" t="inlineStr">
      <is>
        <t>03</t>
      </is>
    </nc>
    <odxf>
      <font>
        <b/>
        <sz val="12"/>
        <name val="Times New Roman"/>
        <scheme val="none"/>
      </font>
      <numFmt numFmtId="164" formatCode="00"/>
      <fill>
        <patternFill>
          <bgColor indexed="13"/>
        </patternFill>
      </fill>
      <alignment wrapText="1" readingOrder="0"/>
    </odxf>
    <ndxf>
      <font>
        <b val="0"/>
        <sz val="13"/>
        <name val="Times New Roman"/>
        <scheme val="none"/>
      </font>
      <numFmt numFmtId="30" formatCode="@"/>
      <fill>
        <patternFill>
          <bgColor theme="0"/>
        </patternFill>
      </fill>
      <alignment wrapText="0" readingOrder="0"/>
    </ndxf>
  </rcc>
  <rcc rId="670" sId="1" odxf="1" dxf="1">
    <nc r="E190" t="inlineStr">
      <is>
        <t>99 0 00 25530</t>
      </is>
    </nc>
    <odxf>
      <font>
        <b/>
        <sz val="12"/>
        <name val="Times New Roman"/>
        <scheme val="none"/>
      </font>
      <fill>
        <patternFill>
          <bgColor indexed="13"/>
        </patternFill>
      </fill>
      <alignment wrapText="1" readingOrder="0"/>
    </odxf>
    <ndxf>
      <font>
        <b val="0"/>
        <sz val="13"/>
        <name val="Times New Roman"/>
        <scheme val="none"/>
      </font>
      <fill>
        <patternFill>
          <bgColor theme="0"/>
        </patternFill>
      </fill>
      <alignment wrapText="0" readingOrder="0"/>
    </ndxf>
  </rcc>
  <rfmt sheetId="1" sqref="F190" start="0" length="0">
    <dxf>
      <font>
        <b val="0"/>
        <sz val="13"/>
        <name val="Times New Roman"/>
        <scheme val="none"/>
      </font>
      <fill>
        <patternFill>
          <bgColor theme="0"/>
        </patternFill>
      </fill>
      <alignment wrapText="0" readingOrder="0"/>
    </dxf>
  </rfmt>
  <rcc rId="671" sId="1" odxf="1" dxf="1">
    <oc r="A191" t="inlineStr">
      <is>
        <t>КУЛЬТУРА, КИНЕМАТОГРАФИЯ</t>
      </is>
    </oc>
    <nc r="A191" t="inlineStr">
      <is>
        <t>Закупка товаров, работ и услуг для обеспечения государственных (муниципальных) нужд</t>
      </is>
    </nc>
    <odxf>
      <font>
        <b/>
        <sz val="12"/>
        <name val="Times New Roman"/>
        <scheme val="none"/>
      </font>
      <fill>
        <patternFill patternType="solid">
          <bgColor theme="0"/>
        </patternFill>
      </fill>
      <alignment horizontal="left" vertical="center" readingOrder="0"/>
    </odxf>
    <ndxf>
      <font>
        <b val="0"/>
        <sz val="13"/>
        <name val="Times New Roman"/>
        <scheme val="none"/>
      </font>
      <fill>
        <patternFill patternType="none">
          <bgColor indexed="65"/>
        </patternFill>
      </fill>
      <alignment horizontal="justify" vertical="top" readingOrder="0"/>
    </ndxf>
  </rcc>
  <rcc rId="672" sId="1" odxf="1" dxf="1" numFmtId="30">
    <oc r="B191">
      <v>956</v>
    </oc>
    <nc r="B191">
      <v>920</v>
    </nc>
    <odxf>
      <font>
        <b/>
        <sz val="12"/>
        <name val="Times New Roman"/>
        <scheme val="none"/>
      </font>
      <numFmt numFmtId="165" formatCode="000"/>
      <alignment wrapText="1" readingOrder="0"/>
    </odxf>
    <ndxf>
      <font>
        <b val="0"/>
        <sz val="13"/>
        <name val="Times New Roman"/>
        <scheme val="none"/>
      </font>
      <numFmt numFmtId="30" formatCode="@"/>
      <alignment wrapText="0" readingOrder="0"/>
    </ndxf>
  </rcc>
  <rcc rId="673" sId="1" odxf="1" dxf="1" numFmtId="30">
    <oc r="C191">
      <v>8</v>
    </oc>
    <nc r="C191" t="inlineStr">
      <is>
        <t>05</t>
      </is>
    </nc>
    <odxf>
      <font>
        <b/>
        <sz val="12"/>
        <name val="Times New Roman"/>
        <scheme val="none"/>
      </font>
      <numFmt numFmtId="164" formatCode="00"/>
      <alignment wrapText="1" readingOrder="0"/>
    </odxf>
    <ndxf>
      <font>
        <b val="0"/>
        <sz val="13"/>
        <name val="Times New Roman"/>
        <scheme val="none"/>
      </font>
      <numFmt numFmtId="30" formatCode="@"/>
      <alignment wrapText="0" readingOrder="0"/>
    </ndxf>
  </rcc>
  <rcc rId="674" sId="1" odxf="1" dxf="1">
    <oc r="D191" t="inlineStr">
      <is>
        <t>00</t>
      </is>
    </oc>
    <nc r="D191" t="inlineStr">
      <is>
        <t>03</t>
      </is>
    </nc>
    <odxf>
      <font>
        <b/>
        <sz val="12"/>
        <name val="Times New Roman"/>
        <scheme val="none"/>
      </font>
    </odxf>
    <ndxf>
      <font>
        <b val="0"/>
        <sz val="13"/>
        <name val="Times New Roman"/>
        <scheme val="none"/>
      </font>
    </ndxf>
  </rcc>
  <rcc rId="675" sId="1" odxf="1" dxf="1">
    <nc r="E191" t="inlineStr">
      <is>
        <t>99 0 00 25530</t>
      </is>
    </nc>
    <odxf>
      <font>
        <b/>
        <sz val="12"/>
        <name val="Times New Roman"/>
        <scheme val="none"/>
      </font>
      <numFmt numFmtId="166" formatCode="000\ 00\ 00"/>
      <alignment wrapText="1" readingOrder="0"/>
    </odxf>
    <ndxf>
      <font>
        <b val="0"/>
        <sz val="13"/>
        <name val="Times New Roman"/>
        <scheme val="none"/>
      </font>
      <numFmt numFmtId="30" formatCode="@"/>
      <alignment wrapText="0" readingOrder="0"/>
    </ndxf>
  </rcc>
  <rcc rId="676" sId="1" odxf="1" dxf="1">
    <nc r="F191" t="inlineStr">
      <is>
        <t>200</t>
      </is>
    </nc>
    <odxf>
      <font>
        <b/>
        <sz val="12"/>
        <name val="Times New Roman"/>
        <scheme val="none"/>
      </font>
      <numFmt numFmtId="165" formatCode="000"/>
      <alignment wrapText="1" readingOrder="0"/>
    </odxf>
    <ndxf>
      <font>
        <b val="0"/>
        <sz val="13"/>
        <name val="Times New Roman"/>
        <scheme val="none"/>
      </font>
      <numFmt numFmtId="30" formatCode="@"/>
      <alignment wrapText="0" readingOrder="0"/>
    </ndxf>
  </rcc>
  <rcc rId="677" sId="1" odxf="1" dxf="1">
    <oc r="A192" t="inlineStr">
      <is>
        <t xml:space="preserve">Культура </t>
      </is>
    </oc>
    <nc r="A192" t="inlineStr">
      <is>
        <t>Иные закупки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  <alignment horizontal="left" vertical="center" readingOrder="0"/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horizontal="justify" vertical="top" readingOrder="0"/>
    </ndxf>
  </rcc>
  <rcc rId="678" sId="1" odxf="1" dxf="1" numFmtId="30">
    <oc r="B192">
      <v>956</v>
    </oc>
    <nc r="B192">
      <v>920</v>
    </nc>
    <odxf>
      <font>
        <sz val="12"/>
        <name val="Times New Roman"/>
        <scheme val="none"/>
      </font>
      <numFmt numFmtId="165" formatCode="000"/>
      <alignment wrapText="1" readingOrder="0"/>
    </odxf>
    <ndxf>
      <font>
        <sz val="13"/>
        <name val="Times New Roman"/>
        <scheme val="none"/>
      </font>
      <numFmt numFmtId="30" formatCode="@"/>
      <alignment wrapText="0" readingOrder="0"/>
    </ndxf>
  </rcc>
  <rcc rId="679" sId="1" odxf="1" dxf="1" numFmtId="30">
    <oc r="C192">
      <v>8</v>
    </oc>
    <nc r="C192" t="inlineStr">
      <is>
        <t>05</t>
      </is>
    </nc>
    <odxf>
      <font>
        <sz val="12"/>
        <name val="Times New Roman"/>
        <scheme val="none"/>
      </font>
      <numFmt numFmtId="164" formatCode="00"/>
      <alignment wrapText="1" readingOrder="0"/>
    </odxf>
    <ndxf>
      <font>
        <sz val="13"/>
        <name val="Times New Roman"/>
        <scheme val="none"/>
      </font>
      <numFmt numFmtId="30" formatCode="@"/>
      <alignment wrapText="0" readingOrder="0"/>
    </ndxf>
  </rcc>
  <rcc rId="680" sId="1" odxf="1" dxf="1" numFmtId="30">
    <oc r="D192">
      <v>1</v>
    </oc>
    <nc r="D192" t="inlineStr">
      <is>
        <t>03</t>
      </is>
    </nc>
    <odxf>
      <font>
        <sz val="12"/>
        <name val="Times New Roman"/>
        <scheme val="none"/>
      </font>
      <numFmt numFmtId="164" formatCode="00"/>
      <alignment wrapText="1" readingOrder="0"/>
    </odxf>
    <ndxf>
      <font>
        <sz val="13"/>
        <name val="Times New Roman"/>
        <scheme val="none"/>
      </font>
      <numFmt numFmtId="30" formatCode="@"/>
      <alignment wrapText="0" readingOrder="0"/>
    </ndxf>
  </rcc>
  <rcc rId="681" sId="1" odxf="1" dxf="1">
    <nc r="E192" t="inlineStr">
      <is>
        <t>99 0 00 25530</t>
      </is>
    </nc>
    <odxf>
      <font>
        <sz val="12"/>
        <name val="Times New Roman"/>
        <scheme val="none"/>
      </font>
      <numFmt numFmtId="166" formatCode="000\ 00\ 00"/>
      <alignment wrapText="1" readingOrder="0"/>
    </odxf>
    <ndxf>
      <font>
        <sz val="13"/>
        <name val="Times New Roman"/>
        <scheme val="none"/>
      </font>
      <numFmt numFmtId="30" formatCode="@"/>
      <alignment wrapText="0" readingOrder="0"/>
    </ndxf>
  </rcc>
  <rcc rId="682" sId="1" odxf="1" dxf="1">
    <nc r="F192" t="inlineStr">
      <is>
        <t>240</t>
      </is>
    </nc>
    <odxf>
      <font>
        <sz val="12"/>
        <name val="Times New Roman"/>
        <scheme val="none"/>
      </font>
      <numFmt numFmtId="165" formatCode="000"/>
      <alignment wrapText="1" readingOrder="0"/>
    </odxf>
    <ndxf>
      <font>
        <sz val="13"/>
        <name val="Times New Roman"/>
        <scheme val="none"/>
      </font>
      <numFmt numFmtId="30" formatCode="@"/>
      <alignment wrapText="0" readingOrder="0"/>
    </ndxf>
  </rcc>
  <rcc rId="683" sId="1" odxf="1" dxf="1">
    <oc r="A193" t="inlineStr">
      <is>
        <t>Муниципальная программа "Развитие культуры и туризма"</t>
      </is>
    </oc>
    <nc r="A193" t="inlineStr">
      <is>
        <t>Прочая закупка товаров, работ и услуг</t>
      </is>
    </nc>
    <odxf>
      <font>
        <sz val="12"/>
        <name val="Times New Roman"/>
        <scheme val="none"/>
      </font>
      <numFmt numFmtId="30" formatCode="@"/>
      <fill>
        <patternFill patternType="none">
          <bgColor indexed="65"/>
        </patternFill>
      </fill>
      <alignment horizontal="left" vertical="center" readingOrder="0"/>
    </odxf>
    <ndxf>
      <font>
        <sz val="13"/>
        <name val="Times New Roman"/>
        <scheme val="none"/>
      </font>
      <numFmt numFmtId="0" formatCode="General"/>
      <fill>
        <patternFill patternType="solid">
          <bgColor theme="8" tint="0.79998168889431442"/>
        </patternFill>
      </fill>
      <alignment horizontal="justify" vertical="top" readingOrder="0"/>
    </ndxf>
  </rcc>
  <rcc rId="684" sId="1" odxf="1" dxf="1" numFmtId="30">
    <oc r="B193" t="inlineStr">
      <is>
        <t>956</t>
      </is>
    </oc>
    <nc r="B193">
      <v>920</v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8" tint="0.79998168889431442"/>
        </patternFill>
      </fill>
      <alignment wrapText="0" readingOrder="0"/>
    </ndxf>
  </rcc>
  <rcc rId="685" sId="1" odxf="1" dxf="1" numFmtId="30">
    <oc r="C193">
      <v>8</v>
    </oc>
    <nc r="C193" t="inlineStr">
      <is>
        <t>05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wrapText="0" readingOrder="0"/>
    </ndxf>
  </rcc>
  <rcc rId="686" sId="1" odxf="1" dxf="1" numFmtId="30">
    <oc r="D193">
      <v>1</v>
    </oc>
    <nc r="D193" t="inlineStr">
      <is>
        <t>03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wrapText="0" readingOrder="0"/>
    </ndxf>
  </rcc>
  <rcc rId="687" sId="1" odxf="1" dxf="1">
    <oc r="E193" t="inlineStr">
      <is>
        <t>05 0 00 00000</t>
      </is>
    </oc>
    <nc r="E193" t="inlineStr">
      <is>
        <t>99 0 00 25530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8" tint="0.79998168889431442"/>
        </patternFill>
      </fill>
      <alignment wrapText="0" readingOrder="0"/>
    </ndxf>
  </rcc>
  <rcc rId="688" sId="1" odxf="1" dxf="1">
    <nc r="F193" t="inlineStr">
      <is>
        <t>244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8" tint="0.79998168889431442"/>
        </patternFill>
      </fill>
      <alignment wrapText="0" readingOrder="0"/>
    </ndxf>
  </rcc>
  <rcc rId="689" sId="1" odxf="1" dxf="1">
    <oc r="A194" t="inlineStr">
      <is>
        <t>Оказание муниципальных услуг (выполнение работ) музеями и библиотеками</t>
      </is>
    </oc>
    <nc r="A194" t="inlineStr">
      <is>
        <t>Прочие мероприятия по благоустройству поселений</t>
      </is>
    </nc>
    <odxf>
      <font>
        <sz val="12"/>
        <name val="Times New Roman"/>
        <scheme val="none"/>
      </font>
      <numFmt numFmtId="30" formatCode="@"/>
      <fill>
        <patternFill patternType="none">
          <bgColor indexed="65"/>
        </patternFill>
      </fill>
      <alignment horizontal="justify" readingOrder="0"/>
    </odxf>
    <ndxf>
      <font>
        <sz val="13"/>
        <name val="Times New Roman"/>
        <scheme val="none"/>
      </font>
      <numFmt numFmtId="0" formatCode="General"/>
      <fill>
        <patternFill patternType="solid">
          <bgColor theme="0"/>
        </patternFill>
      </fill>
      <alignment horizontal="left" readingOrder="0"/>
    </ndxf>
  </rcc>
  <rcc rId="690" sId="1" odxf="1" dxf="1" numFmtId="30">
    <oc r="B194" t="inlineStr">
      <is>
        <t>956</t>
      </is>
    </oc>
    <nc r="B194">
      <v>920</v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cc rId="691" sId="1" odxf="1" dxf="1" numFmtId="30">
    <oc r="C194">
      <v>8</v>
    </oc>
    <nc r="C194" t="inlineStr">
      <is>
        <t>05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692" sId="1" odxf="1" dxf="1" numFmtId="30">
    <oc r="D194">
      <v>1</v>
    </oc>
    <nc r="D194" t="inlineStr">
      <is>
        <t>03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693" sId="1" odxf="1" dxf="1">
    <oc r="E194" t="inlineStr">
      <is>
        <t>05 0 11 00000</t>
      </is>
    </oc>
    <nc r="E194" t="inlineStr">
      <is>
        <t>99 0 00 25540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cc rId="694" sId="1" odxf="1" dxf="1">
    <nc r="F194" t="inlineStr">
      <is>
        <t/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cc rId="695" sId="1" odxf="1" dxf="1">
    <oc r="A195" t="inlineStr">
      <is>
        <t>Оказание муниципальных услуг (выполнение работ) музеями и библиотеками</t>
      </is>
    </oc>
    <nc r="A195" t="inlineStr">
      <is>
        <t>Закупка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numFmt numFmtId="30" formatCode="@"/>
      <alignment vertical="center" readingOrder="0"/>
    </odxf>
    <ndxf>
      <font>
        <sz val="13"/>
        <name val="Times New Roman"/>
        <scheme val="none"/>
      </font>
      <numFmt numFmtId="0" formatCode="General"/>
      <alignment vertical="top" readingOrder="0"/>
    </ndxf>
  </rcc>
  <rcc rId="696" sId="1" odxf="1" dxf="1" numFmtId="30">
    <oc r="B195" t="inlineStr">
      <is>
        <t>956</t>
      </is>
    </oc>
    <nc r="B195">
      <v>920</v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cc rId="697" sId="1" odxf="1" dxf="1" numFmtId="30">
    <oc r="C195">
      <v>8</v>
    </oc>
    <nc r="C195" t="inlineStr">
      <is>
        <t>05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698" sId="1" odxf="1" dxf="1" numFmtId="30">
    <oc r="D195">
      <v>1</v>
    </oc>
    <nc r="D195" t="inlineStr">
      <is>
        <t>03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699" sId="1" odxf="1" dxf="1">
    <oc r="E195" t="inlineStr">
      <is>
        <t>05 0 11 10000</t>
      </is>
    </oc>
    <nc r="E195" t="inlineStr">
      <is>
        <t>99 0 00 25540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cc rId="700" sId="1" odxf="1" dxf="1">
    <nc r="F195" t="inlineStr">
      <is>
        <t>200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cc rId="701" sId="1" odxf="1" dxf="1">
    <oc r="A196" t="inlineStr">
      <is>
        <t>Предоставление субсидий бюджетным, автономным учреждениям и иным некоммерческим организациям</t>
      </is>
    </oc>
    <nc r="A196" t="inlineStr">
      <is>
        <t>Иные закупки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left" vertical="center" readingOrder="0"/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justify" vertical="top" readingOrder="0"/>
    </ndxf>
  </rcc>
  <rcc rId="702" sId="1" odxf="1" dxf="1" numFmtId="30">
    <oc r="B196" t="inlineStr">
      <is>
        <t>956</t>
      </is>
    </oc>
    <nc r="B196">
      <v>920</v>
    </nc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703" sId="1" odxf="1" dxf="1" numFmtId="30">
    <oc r="C196">
      <v>8</v>
    </oc>
    <nc r="C196" t="inlineStr">
      <is>
        <t>05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704" sId="1" odxf="1" dxf="1" numFmtId="30">
    <oc r="D196">
      <v>1</v>
    </oc>
    <nc r="D196" t="inlineStr">
      <is>
        <t>03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705" sId="1" odxf="1" dxf="1">
    <oc r="E196" t="inlineStr">
      <is>
        <t>05 0 11 10000</t>
      </is>
    </oc>
    <nc r="E196" t="inlineStr">
      <is>
        <t>99 0 00 25540</t>
      </is>
    </nc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706" sId="1" odxf="1" dxf="1">
    <oc r="F196" t="inlineStr">
      <is>
        <t>600</t>
      </is>
    </oc>
    <nc r="F196" t="inlineStr">
      <is>
        <t>240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cc rId="707" sId="1" odxf="1" dxf="1">
    <oc r="A197" t="inlineStr">
      <is>
        <t>Субсидии бюджетным учреждениям</t>
      </is>
    </oc>
    <nc r="A197" t="inlineStr">
      <is>
        <t>Прочая закупка товаров, работ и услуг</t>
      </is>
    </nc>
    <odxf>
      <font>
        <sz val="12"/>
        <name val="Times New Roman"/>
        <scheme val="none"/>
      </font>
      <numFmt numFmtId="30" formatCode="@"/>
      <fill>
        <patternFill>
          <bgColor theme="0"/>
        </patternFill>
      </fill>
      <alignment horizontal="left" vertical="center" readingOrder="0"/>
    </odxf>
    <ndxf>
      <font>
        <sz val="13"/>
        <name val="Times New Roman"/>
        <scheme val="none"/>
      </font>
      <numFmt numFmtId="0" formatCode="General"/>
      <fill>
        <patternFill>
          <bgColor theme="8" tint="0.79998168889431442"/>
        </patternFill>
      </fill>
      <alignment horizontal="justify" vertical="top" readingOrder="0"/>
    </ndxf>
  </rcc>
  <rcc rId="708" sId="1" odxf="1" dxf="1" numFmtId="30">
    <oc r="B197" t="inlineStr">
      <is>
        <t>956</t>
      </is>
    </oc>
    <nc r="B197">
      <v>920</v>
    </nc>
    <odxf>
      <font>
        <sz val="12"/>
        <name val="Times New Roman"/>
        <scheme val="none"/>
      </font>
      <fill>
        <patternFill>
          <bgColor theme="0"/>
        </patternFill>
      </fill>
      <alignment wrapText="1" readingOrder="0"/>
    </odxf>
    <ndxf>
      <font>
        <sz val="13"/>
        <name val="Times New Roman"/>
        <scheme val="none"/>
      </font>
      <fill>
        <patternFill>
          <bgColor theme="8" tint="0.79998168889431442"/>
        </patternFill>
      </fill>
      <alignment wrapText="0" readingOrder="0"/>
    </ndxf>
  </rcc>
  <rcc rId="709" sId="1" odxf="1" dxf="1" numFmtId="30">
    <oc r="C197">
      <v>8</v>
    </oc>
    <nc r="C197" t="inlineStr">
      <is>
        <t>05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wrapText="0" readingOrder="0"/>
    </ndxf>
  </rcc>
  <rcc rId="710" sId="1" odxf="1" dxf="1" numFmtId="30">
    <oc r="D197">
      <v>1</v>
    </oc>
    <nc r="D197" t="inlineStr">
      <is>
        <t>03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wrapText="0" readingOrder="0"/>
    </ndxf>
  </rcc>
  <rcc rId="711" sId="1" odxf="1" dxf="1">
    <oc r="E197" t="inlineStr">
      <is>
        <t>05 0 11 10000</t>
      </is>
    </oc>
    <nc r="E197" t="inlineStr">
      <is>
        <t>99 0 00 25540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8" tint="0.79998168889431442"/>
        </patternFill>
      </fill>
      <alignment wrapText="0" readingOrder="0"/>
    </ndxf>
  </rcc>
  <rcc rId="712" sId="1" odxf="1" dxf="1">
    <oc r="F197" t="inlineStr">
      <is>
        <t>610</t>
      </is>
    </oc>
    <nc r="F197" t="inlineStr">
      <is>
        <t>244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8" tint="0.79998168889431442"/>
        </patternFill>
      </fill>
      <alignment wrapText="0" readingOrder="0"/>
    </ndxf>
  </rcc>
  <rcc rId="713" sId="1" odxf="1" dxf="1">
    <oc r="A198" t="inlineStr">
      <is>
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</is>
    </oc>
    <nc r="A198" t="inlineStr">
      <is>
        <t>Иные межбюджетные трансферты, предоставляемые на реализацию мероприятий по решению вопросов местного значения поселений</t>
      </is>
    </nc>
    <odxf>
      <font>
        <sz val="12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left" vertical="center" readingOrder="0"/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justify" vertical="top" readingOrder="0"/>
    </ndxf>
  </rcc>
  <rcc rId="714" sId="1" odxf="1" dxf="1">
    <oc r="B198" t="inlineStr">
      <is>
        <t>956</t>
      </is>
    </oc>
    <nc r="B198">
      <v>920</v>
    </nc>
    <odxf>
      <font>
        <sz val="12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</ndxf>
  </rcc>
  <rcc rId="715" sId="1" odxf="1" dxf="1">
    <oc r="C198">
      <v>8</v>
    </oc>
    <nc r="C198" t="inlineStr">
      <is>
        <t>05</t>
      </is>
    </nc>
    <odxf>
      <font>
        <sz val="12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</ndxf>
  </rcc>
  <rcc rId="716" sId="1" odxf="1" dxf="1">
    <oc r="D198">
      <v>1</v>
    </oc>
    <nc r="D198" t="inlineStr">
      <is>
        <t>03</t>
      </is>
    </nc>
    <odxf>
      <font>
        <sz val="12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</ndxf>
  </rcc>
  <rcc rId="717" sId="1" odxf="1" dxf="1">
    <oc r="E198" t="inlineStr">
      <is>
        <t>05 0 11 10000</t>
      </is>
    </oc>
    <nc r="E198" t="inlineStr">
      <is>
        <t>99 0 00 91060</t>
      </is>
    </nc>
    <odxf>
      <font>
        <sz val="12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</ndxf>
  </rcc>
  <rcc rId="718" sId="1" odxf="1" dxf="1">
    <oc r="F198" t="inlineStr">
      <is>
        <t>611</t>
      </is>
    </oc>
    <nc r="F198" t="inlineStr">
      <is>
        <t/>
      </is>
    </nc>
    <odxf>
      <font>
        <sz val="12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</ndxf>
  </rcc>
  <rcc rId="719" sId="1" odxf="1" dxf="1">
    <oc r="A199" t="inlineStr">
      <is>
    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культуры</t>
      </is>
    </oc>
    <nc r="A199" t="inlineStr">
      <is>
        <t>Закупка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numFmt numFmtId="30" formatCode="@"/>
      <alignment vertical="center" readingOrder="0"/>
    </odxf>
    <ndxf>
      <font>
        <sz val="13"/>
        <name val="Times New Roman"/>
        <scheme val="none"/>
      </font>
      <numFmt numFmtId="0" formatCode="General"/>
      <alignment vertical="top" readingOrder="0"/>
    </ndxf>
  </rcc>
  <rcc rId="720" sId="1" odxf="1" dxf="1">
    <oc r="B199" t="inlineStr">
      <is>
        <t>956</t>
      </is>
    </oc>
    <nc r="B199">
      <v>920</v>
    </nc>
    <odxf>
      <font>
        <sz val="12"/>
        <name val="Times New Roman"/>
        <scheme val="none"/>
      </font>
      <numFmt numFmtId="30" formatCode="@"/>
    </odxf>
    <ndxf>
      <font>
        <sz val="13"/>
        <name val="Times New Roman"/>
        <scheme val="none"/>
      </font>
      <numFmt numFmtId="0" formatCode="General"/>
    </ndxf>
  </rcc>
  <rcc rId="721" sId="1" odxf="1" dxf="1">
    <oc r="C199">
      <v>8</v>
    </oc>
    <nc r="C199" t="inlineStr">
      <is>
        <t>05</t>
      </is>
    </nc>
    <odxf>
      <font>
        <sz val="12"/>
        <name val="Times New Roman"/>
        <scheme val="none"/>
      </font>
      <numFmt numFmtId="164" formatCode="00"/>
    </odxf>
    <ndxf>
      <font>
        <sz val="13"/>
        <name val="Times New Roman"/>
        <scheme val="none"/>
      </font>
      <numFmt numFmtId="0" formatCode="General"/>
    </ndxf>
  </rcc>
  <rcc rId="722" sId="1" odxf="1" dxf="1">
    <oc r="D199">
      <v>1</v>
    </oc>
    <nc r="D199" t="inlineStr">
      <is>
        <t>03</t>
      </is>
    </nc>
    <odxf>
      <font>
        <sz val="12"/>
        <name val="Times New Roman"/>
        <scheme val="none"/>
      </font>
      <numFmt numFmtId="164" formatCode="00"/>
    </odxf>
    <ndxf>
      <font>
        <sz val="13"/>
        <name val="Times New Roman"/>
        <scheme val="none"/>
      </font>
      <numFmt numFmtId="0" formatCode="General"/>
    </ndxf>
  </rcc>
  <rcc rId="723" sId="1" odxf="1" dxf="1">
    <oc r="E199" t="inlineStr">
      <is>
        <t>05 0 11 S2690</t>
      </is>
    </oc>
    <nc r="E199" t="inlineStr">
      <is>
        <t>99 0 00 91060</t>
      </is>
    </nc>
    <odxf>
      <font>
        <sz val="12"/>
        <name val="Times New Roman"/>
        <scheme val="none"/>
      </font>
      <numFmt numFmtId="30" formatCode="@"/>
    </odxf>
    <ndxf>
      <font>
        <sz val="13"/>
        <name val="Times New Roman"/>
        <scheme val="none"/>
      </font>
      <numFmt numFmtId="0" formatCode="General"/>
    </ndxf>
  </rcc>
  <rcc rId="724" sId="1" odxf="1" dxf="1">
    <nc r="F199" t="inlineStr">
      <is>
        <t>200</t>
      </is>
    </nc>
    <odxf>
      <font>
        <sz val="12"/>
        <name val="Times New Roman"/>
        <scheme val="none"/>
      </font>
      <numFmt numFmtId="30" formatCode="@"/>
    </odxf>
    <ndxf>
      <font>
        <sz val="13"/>
        <name val="Times New Roman"/>
        <scheme val="none"/>
      </font>
      <numFmt numFmtId="0" formatCode="General"/>
    </ndxf>
  </rcc>
  <rcc rId="725" sId="1" odxf="1" dxf="1">
    <oc r="A200" t="inlineStr">
      <is>
        <t>Предоставление субсидий бюджетным, автономным учреждениям и иным некоммерческим организациям</t>
      </is>
    </oc>
    <nc r="A200" t="inlineStr">
      <is>
        <t>Иные закупки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left" vertical="center" readingOrder="0"/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justify" vertical="top" readingOrder="0"/>
    </ndxf>
  </rcc>
  <rcc rId="726" sId="1" odxf="1" dxf="1">
    <oc r="B200" t="inlineStr">
      <is>
        <t>956</t>
      </is>
    </oc>
    <nc r="B200">
      <v>920</v>
    </nc>
    <odxf>
      <font>
        <sz val="12"/>
        <name val="Times New Roman"/>
        <scheme val="none"/>
      </font>
      <numFmt numFmtId="30" formatCode="@"/>
      <fill>
        <patternFill patternType="solid">
          <bgColor theme="0"/>
        </patternFill>
      </fill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</ndxf>
  </rcc>
  <rcc rId="727" sId="1" odxf="1" dxf="1">
    <oc r="C200">
      <v>8</v>
    </oc>
    <nc r="C200" t="inlineStr">
      <is>
        <t>05</t>
      </is>
    </nc>
    <odxf>
      <font>
        <sz val="12"/>
        <name val="Times New Roman"/>
        <scheme val="none"/>
      </font>
      <numFmt numFmtId="164" formatCode="00"/>
    </odxf>
    <ndxf>
      <font>
        <sz val="13"/>
        <name val="Times New Roman"/>
        <scheme val="none"/>
      </font>
      <numFmt numFmtId="0" formatCode="General"/>
    </ndxf>
  </rcc>
  <rcc rId="728" sId="1" odxf="1" dxf="1">
    <oc r="D200">
      <v>1</v>
    </oc>
    <nc r="D200" t="inlineStr">
      <is>
        <t>03</t>
      </is>
    </nc>
    <odxf>
      <font>
        <sz val="12"/>
        <name val="Times New Roman"/>
        <scheme val="none"/>
      </font>
      <numFmt numFmtId="164" formatCode="00"/>
    </odxf>
    <ndxf>
      <font>
        <sz val="13"/>
        <name val="Times New Roman"/>
        <scheme val="none"/>
      </font>
      <numFmt numFmtId="0" formatCode="General"/>
    </ndxf>
  </rcc>
  <rcc rId="729" sId="1" odxf="1" dxf="1">
    <oc r="E200" t="inlineStr">
      <is>
        <t>05 0 11 S2690</t>
      </is>
    </oc>
    <nc r="E200" t="inlineStr">
      <is>
        <t>99 0 00 91060</t>
      </is>
    </nc>
    <odxf>
      <font>
        <sz val="12"/>
        <name val="Times New Roman"/>
        <scheme val="none"/>
      </font>
      <numFmt numFmtId="30" formatCode="@"/>
    </odxf>
    <ndxf>
      <font>
        <sz val="13"/>
        <name val="Times New Roman"/>
        <scheme val="none"/>
      </font>
      <numFmt numFmtId="0" formatCode="General"/>
    </ndxf>
  </rcc>
  <rcc rId="730" sId="1" odxf="1" dxf="1">
    <oc r="F200" t="inlineStr">
      <is>
        <t>600</t>
      </is>
    </oc>
    <nc r="F200" t="inlineStr">
      <is>
        <t>240</t>
      </is>
    </nc>
    <odxf>
      <font>
        <sz val="12"/>
        <name val="Times New Roman"/>
        <scheme val="none"/>
      </font>
      <numFmt numFmtId="30" formatCode="@"/>
    </odxf>
    <ndxf>
      <font>
        <sz val="13"/>
        <name val="Times New Roman"/>
        <scheme val="none"/>
      </font>
      <numFmt numFmtId="0" formatCode="General"/>
    </ndxf>
  </rcc>
  <rcc rId="731" sId="1" odxf="1" dxf="1">
    <oc r="A201" t="inlineStr">
      <is>
        <t>Субсидии бюджетным учреждениям</t>
      </is>
    </oc>
    <nc r="A201" t="inlineStr">
      <is>
        <t>Прочая закупка товаров, работ и услуг</t>
      </is>
    </nc>
    <odxf>
      <font>
        <sz val="12"/>
        <name val="Times New Roman"/>
        <scheme val="none"/>
      </font>
      <numFmt numFmtId="30" formatCode="@"/>
      <fill>
        <patternFill>
          <bgColor theme="0"/>
        </patternFill>
      </fill>
      <alignment horizontal="left" vertical="center" readingOrder="0"/>
    </odxf>
    <ndxf>
      <font>
        <sz val="13"/>
        <name val="Times New Roman"/>
        <scheme val="none"/>
      </font>
      <numFmt numFmtId="0" formatCode="General"/>
      <fill>
        <patternFill>
          <bgColor rgb="FFDAEEF3"/>
        </patternFill>
      </fill>
      <alignment horizontal="justify" vertical="top" readingOrder="0"/>
    </ndxf>
  </rcc>
  <rcc rId="732" sId="1" odxf="1" dxf="1">
    <oc r="B201" t="inlineStr">
      <is>
        <t>956</t>
      </is>
    </oc>
    <nc r="B201">
      <v>920</v>
    </nc>
    <odxf>
      <font>
        <sz val="12"/>
        <name val="Times New Roman"/>
        <scheme val="none"/>
      </font>
      <numFmt numFmtId="30" formatCode="@"/>
      <fill>
        <patternFill>
          <bgColor theme="0"/>
        </patternFill>
      </fill>
    </odxf>
    <ndxf>
      <font>
        <sz val="13"/>
        <name val="Times New Roman"/>
        <scheme val="none"/>
      </font>
      <numFmt numFmtId="0" formatCode="General"/>
      <fill>
        <patternFill>
          <bgColor rgb="FFDAEEF3"/>
        </patternFill>
      </fill>
    </ndxf>
  </rcc>
  <rcc rId="733" sId="1" odxf="1" dxf="1">
    <oc r="C201">
      <v>8</v>
    </oc>
    <nc r="C201" t="inlineStr">
      <is>
        <t>05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</odxf>
    <ndxf>
      <font>
        <sz val="13"/>
        <name val="Times New Roman"/>
        <scheme val="none"/>
      </font>
      <numFmt numFmtId="0" formatCode="General"/>
      <fill>
        <patternFill patternType="solid">
          <bgColor rgb="FFDAEEF3"/>
        </patternFill>
      </fill>
    </ndxf>
  </rcc>
  <rcc rId="734" sId="1" odxf="1" dxf="1">
    <oc r="D201">
      <v>1</v>
    </oc>
    <nc r="D201" t="inlineStr">
      <is>
        <t>03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</odxf>
    <ndxf>
      <font>
        <sz val="13"/>
        <name val="Times New Roman"/>
        <scheme val="none"/>
      </font>
      <numFmt numFmtId="0" formatCode="General"/>
      <fill>
        <patternFill patternType="solid">
          <bgColor rgb="FFDAEEF3"/>
        </patternFill>
      </fill>
    </ndxf>
  </rcc>
  <rcc rId="735" sId="1" odxf="1" dxf="1">
    <oc r="E201" t="inlineStr">
      <is>
        <t>05 0 11 S2690</t>
      </is>
    </oc>
    <nc r="E201" t="inlineStr">
      <is>
        <t>99 0 00 91060</t>
      </is>
    </nc>
    <odxf>
      <font>
        <sz val="12"/>
        <name val="Times New Roman"/>
        <scheme val="none"/>
      </font>
      <numFmt numFmtId="30" formatCode="@"/>
      <fill>
        <patternFill patternType="none">
          <bgColor indexed="65"/>
        </patternFill>
      </fill>
    </odxf>
    <ndxf>
      <font>
        <sz val="13"/>
        <name val="Times New Roman"/>
        <scheme val="none"/>
      </font>
      <numFmt numFmtId="0" formatCode="General"/>
      <fill>
        <patternFill patternType="solid">
          <bgColor rgb="FFDAEEF3"/>
        </patternFill>
      </fill>
    </ndxf>
  </rcc>
  <rcc rId="736" sId="1" odxf="1" dxf="1">
    <oc r="F201" t="inlineStr">
      <is>
        <t>610</t>
      </is>
    </oc>
    <nc r="F201" t="inlineStr">
      <is>
        <t>244</t>
      </is>
    </nc>
    <odxf>
      <font>
        <sz val="12"/>
        <name val="Times New Roman"/>
        <scheme val="none"/>
      </font>
      <numFmt numFmtId="30" formatCode="@"/>
      <fill>
        <patternFill patternType="none">
          <bgColor indexed="65"/>
        </patternFill>
      </fill>
    </odxf>
    <ndxf>
      <font>
        <sz val="13"/>
        <name val="Times New Roman"/>
        <scheme val="none"/>
      </font>
      <numFmt numFmtId="0" formatCode="General"/>
      <fill>
        <patternFill patternType="solid">
          <bgColor rgb="FFDAEEF3"/>
        </patternFill>
      </fill>
    </ndxf>
  </rcc>
  <rcc rId="737" sId="1" odxf="1" dxf="1">
    <oc r="A202" t="inlineStr">
      <is>
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</is>
    </oc>
    <nc r="A202" t="inlineStr">
      <is>
        <t>СОЦИАЛЬНАЯ ПОЛИТИКА</t>
      </is>
    </nc>
    <odxf>
      <font>
        <b val="0"/>
        <sz val="12"/>
        <name val="Times New Roman"/>
        <scheme val="none"/>
      </font>
      <numFmt numFmtId="30" formatCode="@"/>
      <fill>
        <patternFill>
          <bgColor theme="8" tint="0.79998168889431442"/>
        </patternFill>
      </fill>
    </odxf>
    <ndxf>
      <font>
        <b/>
        <sz val="13"/>
        <name val="Times New Roman"/>
        <scheme val="none"/>
      </font>
      <numFmt numFmtId="0" formatCode="General"/>
      <fill>
        <patternFill>
          <bgColor theme="0"/>
        </patternFill>
      </fill>
    </ndxf>
  </rcc>
  <rcc rId="738" sId="1" odxf="1" dxf="1">
    <oc r="B202" t="inlineStr">
      <is>
        <t>956</t>
      </is>
    </oc>
    <nc r="B202" t="inlineStr">
      <is>
        <t>920</t>
      </is>
    </nc>
    <odxf>
      <font>
        <b val="0"/>
        <sz val="12"/>
        <name val="Times New Roman"/>
        <scheme val="none"/>
      </font>
      <fill>
        <patternFill>
          <bgColor theme="8" tint="0.79998168889431442"/>
        </patternFill>
      </fill>
      <alignment wrapText="1" readingOrder="0"/>
    </odxf>
    <ndxf>
      <font>
        <b/>
        <sz val="13"/>
        <name val="Times New Roman"/>
        <scheme val="none"/>
      </font>
      <fill>
        <patternFill>
          <bgColor theme="0"/>
        </patternFill>
      </fill>
      <alignment wrapText="0" readingOrder="0"/>
    </ndxf>
  </rcc>
  <rcc rId="739" sId="1" odxf="1" dxf="1" numFmtId="30">
    <oc r="C202">
      <v>8</v>
    </oc>
    <nc r="C202" t="inlineStr">
      <is>
        <t>10</t>
      </is>
    </nc>
    <odxf>
      <font>
        <b val="0"/>
        <sz val="12"/>
        <name val="Times New Roman"/>
        <scheme val="none"/>
      </font>
      <numFmt numFmtId="164" formatCode="00"/>
      <fill>
        <patternFill>
          <bgColor theme="8" tint="0.79998168889431442"/>
        </patternFill>
      </fill>
      <alignment wrapText="1" readingOrder="0"/>
    </odxf>
    <ndxf>
      <font>
        <b/>
        <sz val="13"/>
        <name val="Times New Roman"/>
        <scheme val="none"/>
      </font>
      <numFmt numFmtId="30" formatCode="@"/>
      <fill>
        <patternFill>
          <bgColor theme="0"/>
        </patternFill>
      </fill>
      <alignment wrapText="0" readingOrder="0"/>
    </ndxf>
  </rcc>
  <rcc rId="740" sId="1" odxf="1" dxf="1" numFmtId="30">
    <oc r="D202">
      <v>1</v>
    </oc>
    <nc r="D202" t="inlineStr">
      <is>
        <t>00</t>
      </is>
    </nc>
    <odxf>
      <font>
        <b val="0"/>
        <sz val="12"/>
        <name val="Times New Roman"/>
        <scheme val="none"/>
      </font>
      <numFmt numFmtId="164" formatCode="00"/>
      <fill>
        <patternFill>
          <bgColor theme="8" tint="0.79998168889431442"/>
        </patternFill>
      </fill>
      <alignment wrapText="1" readingOrder="0"/>
    </odxf>
    <ndxf>
      <font>
        <b/>
        <sz val="13"/>
        <name val="Times New Roman"/>
        <scheme val="none"/>
      </font>
      <numFmt numFmtId="30" formatCode="@"/>
      <fill>
        <patternFill>
          <bgColor theme="0"/>
        </patternFill>
      </fill>
      <alignment wrapText="0" readingOrder="0"/>
    </ndxf>
  </rcc>
  <rcc rId="741" sId="1" odxf="1" dxf="1">
    <oc r="E202" t="inlineStr">
      <is>
        <t>05 0 11 S2690</t>
      </is>
    </oc>
    <nc r="E202"/>
    <odxf>
      <font>
        <b val="0"/>
        <sz val="12"/>
        <name val="Times New Roman"/>
        <scheme val="none"/>
      </font>
      <numFmt numFmtId="164" formatCode="00"/>
      <fill>
        <patternFill>
          <bgColor theme="8" tint="0.79998168889431442"/>
        </patternFill>
      </fill>
      <alignment wrapText="1" readingOrder="0"/>
    </odxf>
    <ndxf>
      <font>
        <b/>
        <sz val="13"/>
        <name val="Times New Roman"/>
        <scheme val="none"/>
      </font>
      <numFmt numFmtId="30" formatCode="@"/>
      <fill>
        <patternFill>
          <bgColor theme="0"/>
        </patternFill>
      </fill>
      <alignment wrapText="0" readingOrder="0"/>
    </ndxf>
  </rcc>
  <rcc rId="742" sId="1" odxf="1" dxf="1">
    <oc r="F202" t="inlineStr">
      <is>
        <t>611</t>
      </is>
    </oc>
    <nc r="F202" t="inlineStr">
      <is>
        <t/>
      </is>
    </nc>
    <odxf>
      <font>
        <b val="0"/>
        <sz val="12"/>
        <name val="Times New Roman"/>
        <scheme val="none"/>
      </font>
      <fill>
        <patternFill>
          <bgColor theme="8" tint="0.79998168889431442"/>
        </patternFill>
      </fill>
      <alignment wrapText="1" readingOrder="0"/>
    </odxf>
    <ndxf>
      <font>
        <b/>
        <sz val="13"/>
        <name val="Times New Roman"/>
        <scheme val="none"/>
      </font>
      <fill>
        <patternFill>
          <bgColor theme="0"/>
        </patternFill>
      </fill>
      <alignment wrapText="0" readingOrder="0"/>
    </ndxf>
  </rcc>
  <rcc rId="743" sId="1" odxf="1" dxf="1">
    <oc r="A203" t="inlineStr">
      <is>
        <t>Укрепление материально-технической базы муниципальных учреждений</t>
      </is>
    </oc>
    <nc r="A203" t="inlineStr">
      <is>
        <t>Пенсионное обеспечение</t>
      </is>
    </nc>
    <odxf>
      <font>
        <sz val="12"/>
        <name val="Times New Roman"/>
        <scheme val="none"/>
      </font>
      <numFmt numFmtId="30" formatCode="@"/>
      <alignment horizontal="justify" readingOrder="0"/>
    </odxf>
    <ndxf>
      <font>
        <sz val="13"/>
        <name val="Times New Roman"/>
        <scheme val="none"/>
      </font>
      <numFmt numFmtId="0" formatCode="General"/>
      <alignment horizontal="left" readingOrder="0"/>
    </ndxf>
  </rcc>
  <rcc rId="744" sId="1" odxf="1" dxf="1">
    <oc r="B203" t="inlineStr">
      <is>
        <t>956</t>
      </is>
    </oc>
    <nc r="B203" t="inlineStr">
      <is>
        <t>920</t>
      </is>
    </nc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745" sId="1" odxf="1" dxf="1" numFmtId="30">
    <oc r="C203">
      <v>8</v>
    </oc>
    <nc r="C203" t="inlineStr">
      <is>
        <t>10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746" sId="1" odxf="1" dxf="1" numFmtId="30">
    <oc r="D203">
      <v>1</v>
    </oc>
    <nc r="D203" t="inlineStr">
      <is>
        <t>01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747" sId="1" odxf="1" dxf="1">
    <oc r="E203" t="inlineStr">
      <is>
        <t>05 0 12 00000</t>
      </is>
    </oc>
    <nc r="E203"/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fmt sheetId="1" sqref="F203" start="0" length="0">
    <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dxf>
  </rfmt>
  <rcc rId="748" sId="1" odxf="1" dxf="1">
    <oc r="A204" t="inlineStr">
      <is>
        <t>Укрепление материально-технической базы муниципальных учреждений</t>
      </is>
    </oc>
    <nc r="A204" t="inlineStr">
      <is>
        <t>Непрограммные направления деятельности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  <alignment horizontal="justify" readingOrder="0"/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horizontal="left" readingOrder="0"/>
    </ndxf>
  </rcc>
  <rcc rId="749" sId="1" odxf="1" dxf="1" numFmtId="30">
    <oc r="B204" t="inlineStr">
      <is>
        <t>956</t>
      </is>
    </oc>
    <nc r="B204">
      <v>920</v>
    </nc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750" sId="1" odxf="1" dxf="1" numFmtId="30">
    <oc r="C204">
      <v>8</v>
    </oc>
    <nc r="C204" t="inlineStr">
      <is>
        <t>10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751" sId="1" odxf="1" dxf="1" numFmtId="30">
    <oc r="D204">
      <v>1</v>
    </oc>
    <nc r="D204" t="inlineStr">
      <is>
        <t>01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752" sId="1" odxf="1" dxf="1">
    <oc r="E204" t="inlineStr">
      <is>
        <t>05 0 12 10000</t>
      </is>
    </oc>
    <nc r="E204" t="inlineStr">
      <is>
        <t>99 0 00 00000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F204" start="0" length="0">
    <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dxf>
  </rfmt>
  <rcc rId="753" sId="1" odxf="1" dxf="1">
    <oc r="A205" t="inlineStr">
      <is>
        <t>Предоставление субсидий бюджетным, автономным учреждениям и иным некоммерческим организациям</t>
      </is>
    </oc>
    <nc r="A205" t="inlineStr">
      <is>
        <t>Доплаты к пенсиям, дополнительное пенсионное обеспечение</t>
      </is>
    </nc>
    <odxf>
      <font>
        <sz val="12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left" vertical="center" readingOrder="0"/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top" readingOrder="0"/>
    </ndxf>
  </rcc>
  <rcc rId="754" sId="1" odxf="1" dxf="1">
    <oc r="B205" t="inlineStr">
      <is>
        <t>956</t>
      </is>
    </oc>
    <nc r="B205" t="inlineStr">
      <is>
        <t>920</t>
      </is>
    </nc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755" sId="1" odxf="1" dxf="1" numFmtId="30">
    <oc r="C205">
      <v>8</v>
    </oc>
    <nc r="C205" t="inlineStr">
      <is>
        <t>10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756" sId="1" odxf="1" dxf="1" numFmtId="30">
    <oc r="D205">
      <v>1</v>
    </oc>
    <nc r="D205" t="inlineStr">
      <is>
        <t>01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757" sId="1" odxf="1" dxf="1">
    <oc r="E205" t="inlineStr">
      <is>
        <t>05 0 12 10000</t>
      </is>
    </oc>
    <nc r="E205" t="inlineStr">
      <is>
        <t>99 0 00 63110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758" sId="1" odxf="1" dxf="1">
    <oc r="F205" t="inlineStr">
      <is>
        <t>600</t>
      </is>
    </oc>
    <nc r="F205"/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cc rId="759" sId="1" odxf="1" dxf="1">
    <oc r="A206" t="inlineStr">
      <is>
        <t>Субсидии бюджетным учреждениям</t>
      </is>
    </oc>
    <nc r="A206" t="inlineStr">
      <is>
        <t>Социальное обеспечение и иные выплаты населению</t>
      </is>
    </nc>
    <odxf>
      <font>
        <sz val="12"/>
        <name val="Times New Roman"/>
        <scheme val="none"/>
      </font>
      <numFmt numFmtId="30" formatCode="@"/>
    </odxf>
    <ndxf>
      <font>
        <sz val="13"/>
        <name val="Times New Roman"/>
        <scheme val="none"/>
      </font>
      <numFmt numFmtId="0" formatCode="General"/>
    </ndxf>
  </rcc>
  <rcc rId="760" sId="1" odxf="1" dxf="1">
    <oc r="B206" t="inlineStr">
      <is>
        <t>956</t>
      </is>
    </oc>
    <nc r="B206" t="inlineStr">
      <is>
        <t>920</t>
      </is>
    </nc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761" sId="1" odxf="1" dxf="1" numFmtId="30">
    <oc r="C206">
      <v>8</v>
    </oc>
    <nc r="C206" t="inlineStr">
      <is>
        <t>10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762" sId="1" odxf="1" dxf="1" numFmtId="30">
    <oc r="D206">
      <v>1</v>
    </oc>
    <nc r="D206" t="inlineStr">
      <is>
        <t>01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763" sId="1" odxf="1" dxf="1">
    <oc r="E206" t="inlineStr">
      <is>
        <t>05 0 12 10000</t>
      </is>
    </oc>
    <nc r="E206" t="inlineStr">
      <is>
        <t>99 0 00 63110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764" sId="1" odxf="1" dxf="1">
    <oc r="F206" t="inlineStr">
      <is>
        <t>610</t>
      </is>
    </oc>
    <nc r="F206" t="inlineStr">
      <is>
        <t>300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cc rId="765" sId="1" odxf="1" dxf="1">
    <oc r="A207" t="inlineStr">
      <is>
        <t>Субсидии бюджетным учреждениям на иные цели</t>
      </is>
    </oc>
    <nc r="A207" t="inlineStr">
      <is>
        <t>Публичные нормативные социальные выплаты гражданам</t>
      </is>
    </nc>
    <odxf>
      <font>
        <sz val="12"/>
        <name val="Times New Roman"/>
        <scheme val="none"/>
      </font>
      <numFmt numFmtId="30" formatCode="@"/>
      <fill>
        <patternFill>
          <bgColor theme="8" tint="0.79998168889431442"/>
        </patternFill>
      </fill>
      <alignment horizontal="left" readingOrder="0"/>
    </odxf>
    <ndxf>
      <font>
        <sz val="13"/>
        <name val="Times New Roman"/>
        <scheme val="none"/>
      </font>
      <numFmt numFmtId="0" formatCode="General"/>
      <fill>
        <patternFill>
          <bgColor theme="0"/>
        </patternFill>
      </fill>
      <alignment horizontal="justify" readingOrder="0"/>
    </ndxf>
  </rcc>
  <rcc rId="766" sId="1" odxf="1" dxf="1">
    <oc r="B207" t="inlineStr">
      <is>
        <t>956</t>
      </is>
    </oc>
    <nc r="B207" t="inlineStr">
      <is>
        <t>920</t>
      </is>
    </nc>
    <odxf>
      <font>
        <sz val="12"/>
        <name val="Times New Roman"/>
        <scheme val="none"/>
      </font>
      <fill>
        <patternFill>
          <bgColor theme="8" tint="0.79998168889431442"/>
        </patternFill>
      </fill>
      <alignment wrapText="1" readingOrder="0"/>
    </odxf>
    <ndxf>
      <font>
        <sz val="13"/>
        <name val="Times New Roman"/>
        <scheme val="none"/>
      </font>
      <fill>
        <patternFill>
          <bgColor theme="0"/>
        </patternFill>
      </fill>
      <alignment wrapText="0" readingOrder="0"/>
    </ndxf>
  </rcc>
  <rcc rId="767" sId="1" odxf="1" dxf="1" numFmtId="30">
    <oc r="C207">
      <v>8</v>
    </oc>
    <nc r="C207" t="inlineStr">
      <is>
        <t>10</t>
      </is>
    </nc>
    <odxf>
      <font>
        <sz val="12"/>
        <name val="Times New Roman"/>
        <scheme val="none"/>
      </font>
      <numFmt numFmtId="164" formatCode="00"/>
      <fill>
        <patternFill>
          <bgColor theme="8" tint="0.79998168889431442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>
          <bgColor theme="0"/>
        </patternFill>
      </fill>
      <alignment wrapText="0" readingOrder="0"/>
    </ndxf>
  </rcc>
  <rcc rId="768" sId="1" odxf="1" dxf="1" numFmtId="30">
    <oc r="D207">
      <v>1</v>
    </oc>
    <nc r="D207" t="inlineStr">
      <is>
        <t>01</t>
      </is>
    </nc>
    <odxf>
      <font>
        <sz val="12"/>
        <name val="Times New Roman"/>
        <scheme val="none"/>
      </font>
      <numFmt numFmtId="164" formatCode="00"/>
      <fill>
        <patternFill>
          <bgColor theme="8" tint="0.79998168889431442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>
          <bgColor theme="0"/>
        </patternFill>
      </fill>
      <alignment wrapText="0" readingOrder="0"/>
    </ndxf>
  </rcc>
  <rcc rId="769" sId="1" odxf="1" dxf="1">
    <oc r="E207" t="inlineStr">
      <is>
        <t>05 0 12 10000</t>
      </is>
    </oc>
    <nc r="E207" t="inlineStr">
      <is>
        <t>99 0 00 63110</t>
      </is>
    </nc>
    <odxf>
      <font>
        <sz val="12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numFmt numFmtId="30" formatCode="@"/>
      <fill>
        <patternFill patternType="none">
          <bgColor indexed="65"/>
        </patternFill>
      </fill>
    </ndxf>
  </rcc>
  <rcc rId="770" sId="1" odxf="1" dxf="1">
    <oc r="F207" t="inlineStr">
      <is>
        <t>612</t>
      </is>
    </oc>
    <nc r="F207" t="inlineStr">
      <is>
        <t>310</t>
      </is>
    </nc>
    <odxf>
      <font>
        <sz val="12"/>
        <name val="Times New Roman"/>
        <scheme val="none"/>
      </font>
      <fill>
        <patternFill>
          <bgColor theme="8" tint="0.79998168889431442"/>
        </patternFill>
      </fill>
      <alignment wrapText="1" readingOrder="0"/>
    </odxf>
    <ndxf>
      <font>
        <sz val="13"/>
        <name val="Times New Roman"/>
        <scheme val="none"/>
      </font>
      <fill>
        <patternFill>
          <bgColor theme="0"/>
        </patternFill>
      </fill>
      <alignment wrapText="0" readingOrder="0"/>
    </ndxf>
  </rcc>
  <rcc rId="771" sId="1" odxf="1" dxf="1">
    <oc r="A208" t="inlineStr">
      <is>
        <t xml:space="preserve">Иные межбюджетные трансферты городским и сельским поселениям, входящим в состав муниципального района «Печора», предоставляемые на реализацию народных инициатив </t>
      </is>
    </oc>
    <nc r="A208" t="inlineStr">
      <is>
        <t>Иные пенсии, социальные доплаты к пенсиям</t>
      </is>
    </nc>
    <odxf>
      <font>
        <sz val="12"/>
        <name val="Times New Roman"/>
        <scheme val="none"/>
      </font>
      <numFmt numFmtId="30" formatCode="@"/>
      <fill>
        <patternFill patternType="none">
          <bgColor indexed="65"/>
        </patternFill>
      </fill>
      <alignment horizontal="left" vertical="center" readingOrder="0"/>
    </odxf>
    <ndxf>
      <font>
        <sz val="13"/>
        <name val="Times New Roman"/>
        <scheme val="none"/>
      </font>
      <numFmt numFmtId="0" formatCode="General"/>
      <fill>
        <patternFill patternType="solid">
          <bgColor theme="8" tint="0.79998168889431442"/>
        </patternFill>
      </fill>
      <alignment horizontal="justify" vertical="top" readingOrder="0"/>
    </ndxf>
  </rcc>
  <rcc rId="772" sId="1" odxf="1" dxf="1">
    <oc r="B208" t="inlineStr">
      <is>
        <t>956</t>
      </is>
    </oc>
    <nc r="B208" t="inlineStr">
      <is>
        <t>920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8" tint="0.79998168889431442"/>
        </patternFill>
      </fill>
      <alignment wrapText="0" readingOrder="0"/>
    </ndxf>
  </rcc>
  <rcc rId="773" sId="1" odxf="1" dxf="1" numFmtId="30">
    <oc r="C208">
      <v>8</v>
    </oc>
    <nc r="C208" t="inlineStr">
      <is>
        <t>10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wrapText="0" readingOrder="0"/>
    </ndxf>
  </rcc>
  <rcc rId="774" sId="1" odxf="1" dxf="1" numFmtId="30">
    <oc r="D208">
      <v>1</v>
    </oc>
    <nc r="D208" t="inlineStr">
      <is>
        <t>01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wrapText="0" readingOrder="0"/>
    </ndxf>
  </rcc>
  <rcc rId="775" sId="1" odxf="1" dxf="1">
    <oc r="E208" t="inlineStr">
      <is>
        <t>05 0 12 71090</t>
      </is>
    </oc>
    <nc r="E208" t="inlineStr">
      <is>
        <t>99 0 00 63110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wrapText="0" readingOrder="0"/>
    </ndxf>
  </rcc>
  <rcc rId="776" sId="1" odxf="1" dxf="1">
    <nc r="F208" t="inlineStr">
      <is>
        <t>312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8" tint="0.79998168889431442"/>
        </patternFill>
      </fill>
      <alignment wrapText="0" readingOrder="0"/>
    </ndxf>
  </rcc>
  <rcc rId="777" sId="1" odxf="1" dxf="1">
    <oc r="A209" t="inlineStr">
      <is>
        <t>Предоставление субсидий бюджетным, автономным учреждениям и иным некоммерческим организациям</t>
      </is>
    </oc>
    <nc r="A209" t="inlineStr">
      <is>
        <t>Социальное обеспечение населения</t>
      </is>
    </nc>
    <odxf>
      <font>
        <sz val="12"/>
        <name val="Times New Roman"/>
        <scheme val="none"/>
      </font>
      <numFmt numFmtId="30" formatCode="@"/>
    </odxf>
    <ndxf>
      <font>
        <sz val="13"/>
        <name val="Times New Roman"/>
        <scheme val="none"/>
      </font>
      <numFmt numFmtId="0" formatCode="General"/>
    </ndxf>
  </rcc>
  <rcc rId="778" sId="1" odxf="1" dxf="1">
    <oc r="B209" t="inlineStr">
      <is>
        <t>956</t>
      </is>
    </oc>
    <nc r="B209" t="inlineStr">
      <is>
        <t>920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cc rId="779" sId="1" odxf="1" dxf="1" numFmtId="30">
    <oc r="C209">
      <v>8</v>
    </oc>
    <nc r="C209" t="inlineStr">
      <is>
        <t>10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780" sId="1" odxf="1" dxf="1" numFmtId="30">
    <oc r="D209">
      <v>1</v>
    </oc>
    <nc r="D209" t="inlineStr">
      <is>
        <t>03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781" sId="1" odxf="1" dxf="1">
    <oc r="E209" t="inlineStr">
      <is>
        <t>05 0 12 71090</t>
      </is>
    </oc>
    <nc r="E209"/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782" sId="1" odxf="1" dxf="1">
    <oc r="F209" t="inlineStr">
      <is>
        <t>600</t>
      </is>
    </oc>
    <nc r="F209"/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cc rId="783" sId="1" odxf="1" dxf="1">
    <oc r="A210" t="inlineStr">
      <is>
        <t>Субсидии бюджетным учреждениям</t>
      </is>
    </oc>
    <nc r="A210" t="inlineStr">
      <is>
        <t>Муниципальная  программа "Обеспечение охраны общественного порядка и профилактика правонарушений"</t>
      </is>
    </nc>
    <odxf>
      <font>
        <sz val="12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left" vertical="center" readingOrder="0"/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justify" vertical="top" readingOrder="0"/>
    </ndxf>
  </rcc>
  <rcc rId="784" sId="1" odxf="1" dxf="1">
    <oc r="B210" t="inlineStr">
      <is>
        <t>956</t>
      </is>
    </oc>
    <nc r="B210" t="inlineStr">
      <is>
        <t>920</t>
      </is>
    </nc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785" sId="1" odxf="1" dxf="1" numFmtId="30">
    <oc r="C210">
      <v>8</v>
    </oc>
    <nc r="C210" t="inlineStr">
      <is>
        <t>10</t>
      </is>
    </nc>
    <odxf>
      <font>
        <sz val="12"/>
        <name val="Times New Roman"/>
        <scheme val="none"/>
      </font>
      <numFmt numFmtId="164" formatCode="00"/>
      <alignment wrapText="1" readingOrder="0"/>
    </odxf>
    <ndxf>
      <font>
        <sz val="13"/>
        <name val="Times New Roman"/>
        <scheme val="none"/>
      </font>
      <numFmt numFmtId="30" formatCode="@"/>
      <alignment wrapText="0" readingOrder="0"/>
    </ndxf>
  </rcc>
  <rcc rId="786" sId="1" odxf="1" dxf="1" numFmtId="30">
    <oc r="D210">
      <v>1</v>
    </oc>
    <nc r="D210" t="inlineStr">
      <is>
        <t>03</t>
      </is>
    </nc>
    <odxf>
      <font>
        <sz val="12"/>
        <name val="Times New Roman"/>
        <scheme val="none"/>
      </font>
      <numFmt numFmtId="164" formatCode="00"/>
      <alignment wrapText="1" readingOrder="0"/>
    </odxf>
    <ndxf>
      <font>
        <sz val="13"/>
        <name val="Times New Roman"/>
        <scheme val="none"/>
      </font>
      <numFmt numFmtId="30" formatCode="@"/>
      <alignment wrapText="0" readingOrder="0"/>
    </ndxf>
  </rcc>
  <rcc rId="787" sId="1" odxf="1" dxf="1">
    <oc r="E210" t="inlineStr">
      <is>
        <t>05 0 12 71090</t>
      </is>
    </oc>
    <nc r="E210" t="inlineStr">
      <is>
        <t>10 0 00 00000</t>
      </is>
    </nc>
    <odxf>
      <font>
        <sz val="12"/>
        <name val="Times New Roman"/>
        <scheme val="none"/>
      </font>
      <numFmt numFmtId="164" formatCode="00"/>
      <alignment wrapText="1" readingOrder="0"/>
    </odxf>
    <ndxf>
      <font>
        <sz val="13"/>
        <name val="Times New Roman"/>
        <scheme val="none"/>
      </font>
      <numFmt numFmtId="30" formatCode="@"/>
      <alignment wrapText="0" readingOrder="0"/>
    </ndxf>
  </rcc>
  <rcc rId="788" sId="1" odxf="1" dxf="1">
    <oc r="F210" t="inlineStr">
      <is>
        <t>610</t>
      </is>
    </oc>
    <nc r="F210"/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cc rId="789" sId="1" odxf="1" dxf="1">
    <oc r="A211" t="inlineStr">
      <is>
        <t>Субсидии бюджетным учреждениям на иные цели</t>
      </is>
    </oc>
    <nc r="A211" t="inlineStr">
      <is>
        <t>Подпрограмма "Профилактика преступлений и иных правонарушений"</t>
      </is>
    </nc>
    <odxf>
      <font>
        <sz val="12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left" vertical="center" readingOrder="0"/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justify" vertical="top" readingOrder="0"/>
    </ndxf>
  </rcc>
  <rcc rId="790" sId="1" odxf="1" dxf="1">
    <oc r="B211" t="inlineStr">
      <is>
        <t>956</t>
      </is>
    </oc>
    <nc r="B211" t="inlineStr">
      <is>
        <t>920</t>
      </is>
    </nc>
    <odxf>
      <font>
        <sz val="12"/>
        <name val="Times New Roman"/>
        <scheme val="none"/>
      </font>
      <fill>
        <patternFill>
          <bgColor theme="8" tint="0.79998168889431442"/>
        </patternFill>
      </fill>
      <alignment wrapText="1" readingOrder="0"/>
    </odxf>
    <ndxf>
      <font>
        <sz val="13"/>
        <name val="Times New Roman"/>
        <scheme val="none"/>
      </font>
      <fill>
        <patternFill>
          <bgColor theme="0"/>
        </patternFill>
      </fill>
      <alignment wrapText="0" readingOrder="0"/>
    </ndxf>
  </rcc>
  <rcc rId="791" sId="1" odxf="1" dxf="1" numFmtId="30">
    <oc r="C211">
      <v>8</v>
    </oc>
    <nc r="C211" t="inlineStr">
      <is>
        <t>10</t>
      </is>
    </nc>
    <odxf>
      <font>
        <sz val="12"/>
        <name val="Times New Roman"/>
        <scheme val="none"/>
      </font>
      <numFmt numFmtId="164" formatCode="00"/>
      <fill>
        <patternFill>
          <bgColor theme="8" tint="0.79998168889431442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>
          <bgColor theme="0"/>
        </patternFill>
      </fill>
      <alignment wrapText="0" readingOrder="0"/>
    </ndxf>
  </rcc>
  <rcc rId="792" sId="1" odxf="1" dxf="1" numFmtId="30">
    <oc r="D211">
      <v>1</v>
    </oc>
    <nc r="D211" t="inlineStr">
      <is>
        <t>03</t>
      </is>
    </nc>
    <odxf>
      <font>
        <sz val="12"/>
        <name val="Times New Roman"/>
        <scheme val="none"/>
      </font>
      <numFmt numFmtId="164" formatCode="00"/>
      <fill>
        <patternFill>
          <bgColor theme="8" tint="0.79998168889431442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>
          <bgColor theme="0"/>
        </patternFill>
      </fill>
      <alignment wrapText="0" readingOrder="0"/>
    </ndxf>
  </rcc>
  <rcc rId="793" sId="1" odxf="1" dxf="1">
    <oc r="E211" t="inlineStr">
      <is>
        <t>05 0 12 71090</t>
      </is>
    </oc>
    <nc r="E211" t="inlineStr">
      <is>
        <t>10 1 00 00000</t>
      </is>
    </nc>
    <odxf>
      <font>
        <sz val="12"/>
        <name val="Times New Roman"/>
        <scheme val="none"/>
      </font>
      <numFmt numFmtId="164" formatCode="00"/>
      <fill>
        <patternFill>
          <bgColor theme="8" tint="0.79998168889431442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>
          <bgColor theme="0"/>
        </patternFill>
      </fill>
      <alignment wrapText="0" readingOrder="0"/>
    </ndxf>
  </rcc>
  <rcc rId="794" sId="1" odxf="1" dxf="1">
    <oc r="F211" t="inlineStr">
      <is>
        <t>612</t>
      </is>
    </oc>
    <nc r="F211"/>
    <odxf>
      <font>
        <sz val="12"/>
        <name val="Times New Roman"/>
        <scheme val="none"/>
      </font>
      <fill>
        <patternFill>
          <bgColor theme="8" tint="0.79998168889431442"/>
        </patternFill>
      </fill>
      <alignment wrapText="1" readingOrder="0"/>
    </odxf>
    <ndxf>
      <font>
        <sz val="13"/>
        <name val="Times New Roman"/>
        <scheme val="none"/>
      </font>
      <fill>
        <patternFill>
          <bgColor theme="0"/>
        </patternFill>
      </fill>
      <alignment wrapText="0" readingOrder="0"/>
    </ndxf>
  </rcc>
  <rcc rId="795" sId="1" odxf="1" dxf="1">
    <oc r="A212" t="inlineStr">
      <is>
        <t>Субсидии на  укрепление материально-технической базы муниципальных учреждений</t>
      </is>
    </oc>
    <nc r="A212" t="inlineStr">
      <is>
        <t>Содействие в организации охраны общественного порядка</t>
      </is>
    </nc>
    <odxf>
      <font>
        <sz val="12"/>
        <name val="Times New Roman"/>
        <scheme val="none"/>
      </font>
      <numFmt numFmtId="30" formatCode="@"/>
      <alignment horizontal="justify" readingOrder="0"/>
    </odxf>
    <ndxf>
      <font>
        <sz val="13"/>
        <name val="Times New Roman"/>
        <scheme val="none"/>
      </font>
      <numFmt numFmtId="0" formatCode="General"/>
      <alignment horizontal="left" readingOrder="0"/>
    </ndxf>
  </rcc>
  <rcc rId="796" sId="1" odxf="1" dxf="1">
    <oc r="B212" t="inlineStr">
      <is>
        <t>956</t>
      </is>
    </oc>
    <nc r="B212" t="inlineStr">
      <is>
        <t>920</t>
      </is>
    </nc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797" sId="1" odxf="1" dxf="1" numFmtId="30">
    <oc r="C212">
      <v>8</v>
    </oc>
    <nc r="C212" t="inlineStr">
      <is>
        <t>10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798" sId="1" odxf="1" dxf="1" numFmtId="30">
    <oc r="D212">
      <v>1</v>
    </oc>
    <nc r="D212" t="inlineStr">
      <is>
        <t>03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799" sId="1" odxf="1" dxf="1">
    <oc r="E212" t="inlineStr">
      <is>
        <t>05 0 13 00000</t>
      </is>
    </oc>
    <nc r="E212" t="inlineStr">
      <is>
        <t>10 1 11 00000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fmt sheetId="1" sqref="F212" start="0" length="0">
    <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dxf>
  </rfmt>
  <rcc rId="800" sId="1" odxf="1" dxf="1">
    <oc r="A213" t="inlineStr">
      <is>
        <t>Укрепление материально-технической базы муниципальных учреждений сферы культуры</t>
      </is>
    </oc>
    <nc r="A213" t="inlineStr">
      <is>
        <t>Содействие в организации охраны общественного порядка</t>
      </is>
    </nc>
    <odxf>
      <font>
        <sz val="12"/>
        <name val="Times New Roman"/>
        <scheme val="none"/>
      </font>
      <numFmt numFmtId="30" formatCode="@"/>
      <alignment horizontal="justify" readingOrder="0"/>
    </odxf>
    <ndxf>
      <font>
        <sz val="13"/>
        <name val="Times New Roman"/>
        <scheme val="none"/>
      </font>
      <numFmt numFmtId="0" formatCode="General"/>
      <alignment horizontal="left" readingOrder="0"/>
    </ndxf>
  </rcc>
  <rcc rId="801" sId="1" odxf="1" dxf="1">
    <oc r="B213" t="inlineStr">
      <is>
        <t>956</t>
      </is>
    </oc>
    <nc r="B213" t="inlineStr">
      <is>
        <t>920</t>
      </is>
    </nc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802" sId="1" odxf="1" dxf="1" numFmtId="30">
    <oc r="C213">
      <v>8</v>
    </oc>
    <nc r="C213" t="inlineStr">
      <is>
        <t>10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803" sId="1" odxf="1" dxf="1" numFmtId="30">
    <oc r="D213">
      <v>1</v>
    </oc>
    <nc r="D213" t="inlineStr">
      <is>
        <t>03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804" sId="1" odxf="1" dxf="1">
    <oc r="E213" t="inlineStr">
      <is>
        <t>05 0 13 S2150</t>
      </is>
    </oc>
    <nc r="E213" t="inlineStr">
      <is>
        <t>10 1 11 10000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fmt sheetId="1" sqref="F213" start="0" length="0">
    <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dxf>
  </rfmt>
  <rcc rId="805" sId="1" odxf="1" dxf="1">
    <oc r="A214" t="inlineStr">
      <is>
        <t>Предоставление субсидий бюджетным, автономным учреждениям и иным некоммерческим организациям</t>
      </is>
    </oc>
    <nc r="A214" t="inlineStr">
      <is>
        <t>Закупка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left" vertical="center" readingOrder="0"/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justify" vertical="top" readingOrder="0"/>
    </ndxf>
  </rcc>
  <rcc rId="806" sId="1" odxf="1" dxf="1" numFmtId="30">
    <oc r="B214" t="inlineStr">
      <is>
        <t>956</t>
      </is>
    </oc>
    <nc r="B214">
      <v>920</v>
    </nc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807" sId="1" odxf="1" dxf="1" numFmtId="30">
    <oc r="C214">
      <v>8</v>
    </oc>
    <nc r="C214" t="inlineStr">
      <is>
        <t>10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808" sId="1" odxf="1" dxf="1" numFmtId="30">
    <oc r="D214">
      <v>1</v>
    </oc>
    <nc r="D214" t="inlineStr">
      <is>
        <t>03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809" sId="1" odxf="1" dxf="1">
    <oc r="E214" t="inlineStr">
      <is>
        <t>05 0 13 S2150</t>
      </is>
    </oc>
    <nc r="E214" t="inlineStr">
      <is>
        <t>10 1 11 10000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cc rId="810" sId="1" odxf="1" dxf="1">
    <oc r="F214" t="inlineStr">
      <is>
        <t>600</t>
      </is>
    </oc>
    <nc r="F214" t="inlineStr">
      <is>
        <t>200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cc rId="811" sId="1" odxf="1" dxf="1">
    <oc r="A215" t="inlineStr">
      <is>
        <t>Субсидии бюджетным учреждениям</t>
      </is>
    </oc>
    <nc r="A215" t="inlineStr">
      <is>
        <t>Иные закупки товаров, работ и услуг для обеспечения государственных (муниципальных) нужд</t>
      </is>
    </nc>
    <odxf>
      <font>
        <sz val="12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left" vertical="center" readingOrder="0"/>
    </odxf>
    <ndxf>
      <font>
        <sz val="13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justify" vertical="top" readingOrder="0"/>
    </ndxf>
  </rcc>
  <rcc rId="812" sId="1" odxf="1" dxf="1" numFmtId="30">
    <oc r="B215" t="inlineStr">
      <is>
        <t>956</t>
      </is>
    </oc>
    <nc r="B215">
      <v>920</v>
    </nc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813" sId="1" odxf="1" dxf="1" numFmtId="30">
    <oc r="C215">
      <v>8</v>
    </oc>
    <nc r="C215" t="inlineStr">
      <is>
        <t>10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814" sId="1" odxf="1" dxf="1" numFmtId="30">
    <oc r="D215">
      <v>1</v>
    </oc>
    <nc r="D215" t="inlineStr">
      <is>
        <t>03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815" sId="1" odxf="1" dxf="1">
    <oc r="E215" t="inlineStr">
      <is>
        <t>05 0 13 S2150</t>
      </is>
    </oc>
    <nc r="E215" t="inlineStr">
      <is>
        <t>10 1 11 10000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cc rId="816" sId="1" odxf="1" dxf="1">
    <oc r="F215" t="inlineStr">
      <is>
        <t>610</t>
      </is>
    </oc>
    <nc r="F215" t="inlineStr">
      <is>
        <t>240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cc rId="817" sId="1" odxf="1" dxf="1">
    <oc r="A216" t="inlineStr">
      <is>
        <t>Субсидии бюджетным учреждениям на иные цели</t>
      </is>
    </oc>
    <nc r="A216" t="inlineStr">
      <is>
        <t>Прочая закупка товаров, работ и услуг</t>
      </is>
    </nc>
    <odxf>
      <font>
        <sz val="12"/>
        <name val="Times New Roman"/>
        <scheme val="none"/>
      </font>
      <numFmt numFmtId="30" formatCode="@"/>
      <alignment horizontal="left" vertical="center" readingOrder="0"/>
    </odxf>
    <ndxf>
      <font>
        <sz val="13"/>
        <name val="Times New Roman"/>
        <scheme val="none"/>
      </font>
      <numFmt numFmtId="0" formatCode="General"/>
      <alignment horizontal="justify" vertical="top" readingOrder="0"/>
    </ndxf>
  </rcc>
  <rcc rId="818" sId="1" odxf="1" dxf="1" numFmtId="30">
    <oc r="B216" t="inlineStr">
      <is>
        <t>956</t>
      </is>
    </oc>
    <nc r="B216">
      <v>920</v>
    </nc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819" sId="1" odxf="1" dxf="1" numFmtId="30">
    <oc r="C216">
      <v>8</v>
    </oc>
    <nc r="C216" t="inlineStr">
      <is>
        <t>10</t>
      </is>
    </nc>
    <odxf>
      <font>
        <sz val="12"/>
        <name val="Times New Roman"/>
        <scheme val="none"/>
      </font>
      <numFmt numFmtId="164" formatCode="00"/>
      <alignment wrapText="1" readingOrder="0"/>
    </odxf>
    <ndxf>
      <font>
        <sz val="13"/>
        <name val="Times New Roman"/>
        <scheme val="none"/>
      </font>
      <numFmt numFmtId="30" formatCode="@"/>
      <alignment wrapText="0" readingOrder="0"/>
    </ndxf>
  </rcc>
  <rcc rId="820" sId="1" odxf="1" dxf="1" numFmtId="30">
    <oc r="D216">
      <v>1</v>
    </oc>
    <nc r="D216" t="inlineStr">
      <is>
        <t>03</t>
      </is>
    </nc>
    <odxf>
      <font>
        <sz val="12"/>
        <name val="Times New Roman"/>
        <scheme val="none"/>
      </font>
      <numFmt numFmtId="164" formatCode="00"/>
      <alignment wrapText="1" readingOrder="0"/>
    </odxf>
    <ndxf>
      <font>
        <sz val="13"/>
        <name val="Times New Roman"/>
        <scheme val="none"/>
      </font>
      <numFmt numFmtId="30" formatCode="@"/>
      <alignment wrapText="0" readingOrder="0"/>
    </ndxf>
  </rcc>
  <rcc rId="821" sId="1" odxf="1" dxf="1">
    <oc r="E216" t="inlineStr">
      <is>
        <t>05 0 13 S2150</t>
      </is>
    </oc>
    <nc r="E216" t="inlineStr">
      <is>
        <t>10 1 11 10000</t>
      </is>
    </nc>
    <odxf>
      <font>
        <sz val="12"/>
        <name val="Times New Roman"/>
        <scheme val="none"/>
      </font>
      <numFmt numFmtId="164" formatCode="00"/>
      <fill>
        <patternFill>
          <bgColor theme="8" tint="0.79998168889431442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>
          <bgColor rgb="FFDAEEF3"/>
        </patternFill>
      </fill>
      <alignment wrapText="0" readingOrder="0"/>
    </ndxf>
  </rcc>
  <rcc rId="822" sId="1" odxf="1" dxf="1">
    <oc r="F216" t="inlineStr">
      <is>
        <t>612</t>
      </is>
    </oc>
    <nc r="F216" t="inlineStr">
      <is>
        <t>244</t>
      </is>
    </nc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823" sId="1" odxf="1" dxf="1">
    <oc r="A217" t="inlineStr">
      <is>
        <t>Оказание муниципальных услуг (выполнение работ) учреждениями культурно-досугового типа</t>
      </is>
    </oc>
    <nc r="A217" t="inlineStr">
      <is>
        <t>Социальное обеспечение и иные выплаты населению</t>
      </is>
    </nc>
    <odxf>
      <font>
        <sz val="12"/>
        <name val="Times New Roman"/>
        <scheme val="none"/>
      </font>
      <numFmt numFmtId="30" formatCode="@"/>
      <alignment horizontal="justify" readingOrder="0"/>
    </odxf>
    <ndxf>
      <font>
        <sz val="13"/>
        <name val="Times New Roman"/>
        <scheme val="none"/>
      </font>
      <numFmt numFmtId="0" formatCode="General"/>
      <alignment horizontal="left" readingOrder="0"/>
    </ndxf>
  </rcc>
  <rcc rId="824" sId="1" odxf="1" dxf="1">
    <oc r="B217" t="inlineStr">
      <is>
        <t>956</t>
      </is>
    </oc>
    <nc r="B217" t="inlineStr">
      <is>
        <t>920</t>
      </is>
    </nc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825" sId="1" odxf="1" dxf="1" numFmtId="30">
    <oc r="C217">
      <v>8</v>
    </oc>
    <nc r="C217" t="inlineStr">
      <is>
        <t>10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826" sId="1" odxf="1" dxf="1" numFmtId="30">
    <oc r="D217">
      <v>1</v>
    </oc>
    <nc r="D217" t="inlineStr">
      <is>
        <t>03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827" sId="1" odxf="1" dxf="1">
    <oc r="E217" t="inlineStr">
      <is>
        <t>05 0 21 00000</t>
      </is>
    </oc>
    <nc r="E217" t="inlineStr">
      <is>
        <t>10 1 11 10000</t>
      </is>
    </nc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828" sId="1" odxf="1" dxf="1">
    <nc r="F217" t="inlineStr">
      <is>
        <t>300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cc rId="829" sId="1" odxf="1" dxf="1">
    <oc r="A218" t="inlineStr">
      <is>
        <t>Оказание муниципальных услуг (выполнение работ) учреждениями культурно-досугового типа</t>
      </is>
    </oc>
    <nc r="A218" t="inlineStr">
      <is>
        <t>Социальные выплаты гражданам, кроме публичных нормативных социальных выплат</t>
      </is>
    </nc>
    <odxf>
      <font>
        <sz val="12"/>
        <name val="Times New Roman"/>
        <scheme val="none"/>
      </font>
      <numFmt numFmtId="30" formatCode="@"/>
      <alignment horizontal="justify" vertical="center" readingOrder="0"/>
    </odxf>
    <ndxf>
      <font>
        <sz val="13"/>
        <name val="Times New Roman"/>
        <scheme val="none"/>
      </font>
      <numFmt numFmtId="0" formatCode="General"/>
      <alignment horizontal="left" vertical="top" readingOrder="0"/>
    </ndxf>
  </rcc>
  <rcc rId="830" sId="1" odxf="1" dxf="1">
    <oc r="B218" t="inlineStr">
      <is>
        <t>956</t>
      </is>
    </oc>
    <nc r="B218" t="inlineStr">
      <is>
        <t>920</t>
      </is>
    </nc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831" sId="1" odxf="1" dxf="1" numFmtId="30">
    <oc r="C218">
      <v>8</v>
    </oc>
    <nc r="C218" t="inlineStr">
      <is>
        <t>10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832" sId="1" odxf="1" dxf="1" numFmtId="30">
    <oc r="D218">
      <v>1</v>
    </oc>
    <nc r="D218" t="inlineStr">
      <is>
        <t>03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833" sId="1" odxf="1" dxf="1">
    <oc r="E218" t="inlineStr">
      <is>
        <t>05 0 21 10000</t>
      </is>
    </oc>
    <nc r="E218" t="inlineStr">
      <is>
        <t>10 1 11 10000</t>
      </is>
    </nc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834" sId="1" odxf="1" dxf="1">
    <nc r="F218" t="inlineStr">
      <is>
        <t>320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cc rId="835" sId="1" odxf="1" dxf="1">
    <oc r="A219" t="inlineStr">
      <is>
        <t>Предоставление субсидий бюджетным, автономным учреждениям и иным некоммерческим организациям</t>
      </is>
    </oc>
    <nc r="A219" t="inlineStr">
      <is>
        <t>Пособия, компенсации и иные социальные выплаты гражданам, кроме публичных нормативных обязательств</t>
      </is>
    </nc>
    <odxf>
      <font>
        <sz val="12"/>
        <name val="Times New Roman"/>
        <scheme val="none"/>
      </font>
      <numFmt numFmtId="30" formatCode="@"/>
      <fill>
        <patternFill>
          <bgColor theme="0"/>
        </patternFill>
      </fill>
      <alignment horizontal="left" vertical="center" readingOrder="0"/>
    </odxf>
    <ndxf>
      <font>
        <sz val="13"/>
        <name val="Times New Roman"/>
        <scheme val="none"/>
      </font>
      <numFmt numFmtId="0" formatCode="General"/>
      <fill>
        <patternFill>
          <bgColor theme="8" tint="0.79998168889431442"/>
        </patternFill>
      </fill>
      <alignment horizontal="justify" vertical="top" readingOrder="0"/>
    </ndxf>
  </rcc>
  <rcc rId="836" sId="1" odxf="1" dxf="1">
    <oc r="B219" t="inlineStr">
      <is>
        <t>956</t>
      </is>
    </oc>
    <nc r="B219" t="inlineStr">
      <is>
        <t>920</t>
      </is>
    </nc>
    <odxf>
      <font>
        <sz val="12"/>
        <name val="Times New Roman"/>
        <scheme val="none"/>
      </font>
      <fill>
        <patternFill>
          <bgColor theme="0"/>
        </patternFill>
      </fill>
      <alignment wrapText="1" readingOrder="0"/>
    </odxf>
    <ndxf>
      <font>
        <sz val="13"/>
        <name val="Times New Roman"/>
        <scheme val="none"/>
      </font>
      <fill>
        <patternFill>
          <bgColor theme="8" tint="0.79998168889431442"/>
        </patternFill>
      </fill>
      <alignment wrapText="0" readingOrder="0"/>
    </ndxf>
  </rcc>
  <rcc rId="837" sId="1" odxf="1" dxf="1" numFmtId="30">
    <oc r="C219">
      <v>8</v>
    </oc>
    <nc r="C219" t="inlineStr">
      <is>
        <t>10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wrapText="0" readingOrder="0"/>
    </ndxf>
  </rcc>
  <rcc rId="838" sId="1" odxf="1" dxf="1" numFmtId="30">
    <oc r="D219">
      <v>1</v>
    </oc>
    <nc r="D219" t="inlineStr">
      <is>
        <t>03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wrapText="0" readingOrder="0"/>
    </ndxf>
  </rcc>
  <rcc rId="839" sId="1" odxf="1" dxf="1">
    <oc r="E219" t="inlineStr">
      <is>
        <t>05 0 21 10000</t>
      </is>
    </oc>
    <nc r="E219" t="inlineStr">
      <is>
        <t>10 1 11 10000</t>
      </is>
    </nc>
    <odxf>
      <font>
        <sz val="12"/>
        <name val="Times New Roman"/>
        <scheme val="none"/>
      </font>
      <fill>
        <patternFill>
          <bgColor theme="0"/>
        </patternFill>
      </fill>
      <alignment wrapText="1" readingOrder="0"/>
    </odxf>
    <ndxf>
      <font>
        <sz val="13"/>
        <name val="Times New Roman"/>
        <scheme val="none"/>
      </font>
      <fill>
        <patternFill>
          <bgColor rgb="FFDAEEF3"/>
        </patternFill>
      </fill>
      <alignment wrapText="0" readingOrder="0"/>
    </ndxf>
  </rcc>
  <rcc rId="840" sId="1" odxf="1" dxf="1">
    <oc r="F219" t="inlineStr">
      <is>
        <t>600</t>
      </is>
    </oc>
    <nc r="F219" t="inlineStr">
      <is>
        <t>321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8" tint="0.79998168889431442"/>
        </patternFill>
      </fill>
      <alignment wrapText="0" readingOrder="0"/>
    </ndxf>
  </rcc>
  <rcc rId="841" sId="1" odxf="1" dxf="1">
    <oc r="A220" t="inlineStr">
      <is>
        <t>Субсидии бюджетным учреждениям</t>
      </is>
    </oc>
    <nc r="A220" t="inlineStr">
      <is>
        <t xml:space="preserve">Муниципальная программа "Адресная социальная помощь населению городского поселения "Печора" 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842" sId="1" odxf="1" dxf="1" numFmtId="30">
    <oc r="B220" t="inlineStr">
      <is>
        <t>956</t>
      </is>
    </oc>
    <nc r="B220">
      <v>920</v>
    </nc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843" sId="1" odxf="1" dxf="1" numFmtId="30">
    <oc r="C220">
      <v>8</v>
    </oc>
    <nc r="C220" t="inlineStr">
      <is>
        <t>10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844" sId="1" odxf="1" dxf="1" numFmtId="30">
    <oc r="D220">
      <v>1</v>
    </oc>
    <nc r="D220" t="inlineStr">
      <is>
        <t>03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845" sId="1" odxf="1" dxf="1">
    <oc r="E220" t="inlineStr">
      <is>
        <t>05 0 21 10000</t>
      </is>
    </oc>
    <nc r="E220" t="inlineStr">
      <is>
        <t>11 0 00 00000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846" sId="1" odxf="1" dxf="1">
    <oc r="F220" t="inlineStr">
      <is>
        <t>610</t>
      </is>
    </oc>
    <nc r="F220"/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cc rId="847" sId="1" odxf="1" dxf="1">
    <oc r="A221" t="inlineStr">
      <is>
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</is>
    </oc>
    <nc r="A221" t="inlineStr">
      <is>
        <t>Предоставление социальной помощи льготной категории граждан, участникам Великой Отечественной войны</t>
      </is>
    </nc>
    <odxf>
      <font>
        <sz val="12"/>
        <name val="Times New Roman"/>
        <scheme val="none"/>
      </font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848" sId="1" odxf="1" dxf="1">
    <oc r="B221" t="inlineStr">
      <is>
        <t>956</t>
      </is>
    </oc>
    <nc r="B221" t="inlineStr">
      <is>
        <t>920</t>
      </is>
    </nc>
    <odxf>
      <font>
        <sz val="12"/>
        <name val="Times New Roman"/>
        <scheme val="none"/>
      </font>
      <fill>
        <patternFill>
          <bgColor theme="8" tint="0.79998168889431442"/>
        </patternFill>
      </fill>
      <alignment wrapText="1" readingOrder="0"/>
    </odxf>
    <ndxf>
      <font>
        <sz val="13"/>
        <name val="Times New Roman"/>
        <scheme val="none"/>
      </font>
      <fill>
        <patternFill>
          <bgColor theme="0"/>
        </patternFill>
      </fill>
      <alignment wrapText="0" readingOrder="0"/>
    </ndxf>
  </rcc>
  <rcc rId="849" sId="1" odxf="1" dxf="1" numFmtId="30">
    <oc r="C221">
      <v>8</v>
    </oc>
    <nc r="C221" t="inlineStr">
      <is>
        <t>10</t>
      </is>
    </nc>
    <odxf>
      <font>
        <sz val="12"/>
        <name val="Times New Roman"/>
        <scheme val="none"/>
      </font>
      <numFmt numFmtId="164" formatCode="00"/>
      <fill>
        <patternFill>
          <bgColor theme="8" tint="0.79998168889431442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>
          <bgColor theme="0"/>
        </patternFill>
      </fill>
      <alignment wrapText="0" readingOrder="0"/>
    </ndxf>
  </rcc>
  <rcc rId="850" sId="1" odxf="1" dxf="1" numFmtId="30">
    <oc r="D221">
      <v>1</v>
    </oc>
    <nc r="D221" t="inlineStr">
      <is>
        <t>03</t>
      </is>
    </nc>
    <odxf>
      <font>
        <sz val="12"/>
        <name val="Times New Roman"/>
        <scheme val="none"/>
      </font>
      <numFmt numFmtId="164" formatCode="00"/>
      <fill>
        <patternFill>
          <bgColor theme="8" tint="0.79998168889431442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>
          <bgColor theme="0"/>
        </patternFill>
      </fill>
      <alignment wrapText="0" readingOrder="0"/>
    </ndxf>
  </rcc>
  <rcc rId="851" sId="1" odxf="1" dxf="1">
    <oc r="E221" t="inlineStr">
      <is>
        <t>05 0 21 10000</t>
      </is>
    </oc>
    <nc r="E221" t="inlineStr">
      <is>
        <t>11 0 01 00000</t>
      </is>
    </nc>
    <odxf>
      <font>
        <sz val="12"/>
        <name val="Times New Roman"/>
        <scheme val="none"/>
      </font>
      <numFmt numFmtId="164" formatCode="00"/>
      <fill>
        <patternFill>
          <bgColor theme="8" tint="0.79998168889431442"/>
        </patternFill>
      </fill>
      <border outline="0">
        <bottom/>
      </border>
    </odxf>
    <ndxf>
      <font>
        <sz val="13"/>
        <name val="Times New Roman"/>
        <scheme val="none"/>
      </font>
      <numFmt numFmtId="30" formatCode="@"/>
      <fill>
        <patternFill>
          <bgColor theme="0"/>
        </patternFill>
      </fill>
      <border outline="0">
        <bottom style="hair">
          <color indexed="64"/>
        </bottom>
      </border>
    </ndxf>
  </rcc>
  <rcc rId="852" sId="1" odxf="1" dxf="1">
    <oc r="F221" t="inlineStr">
      <is>
        <t>611</t>
      </is>
    </oc>
    <nc r="F221"/>
    <odxf>
      <font>
        <sz val="12"/>
        <name val="Times New Roman"/>
        <scheme val="none"/>
      </font>
      <fill>
        <patternFill>
          <bgColor theme="8" tint="0.79998168889431442"/>
        </patternFill>
      </fill>
      <alignment wrapText="1" readingOrder="0"/>
    </odxf>
    <ndxf>
      <font>
        <sz val="13"/>
        <name val="Times New Roman"/>
        <scheme val="none"/>
      </font>
      <fill>
        <patternFill>
          <bgColor theme="0"/>
        </patternFill>
      </fill>
      <alignment wrapText="0" readingOrder="0"/>
    </ndxf>
  </rcc>
  <rcc rId="853" sId="1" odxf="1" dxf="1">
    <oc r="A222" t="inlineStr">
      <is>
    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культуры</t>
      </is>
    </oc>
    <nc r="A222" t="inlineStr">
      <is>
        <t>Предоставление социальной помощи льготной категории граждан, участникам Великой Отечественной войны</t>
      </is>
    </nc>
    <odxf>
      <font>
        <sz val="12"/>
        <name val="Times New Roman"/>
        <scheme val="none"/>
      </font>
      <alignment horizontal="justify" readingOrder="0"/>
    </odxf>
    <ndxf>
      <font>
        <sz val="13"/>
        <name val="Times New Roman"/>
        <scheme val="none"/>
      </font>
      <alignment horizontal="left" readingOrder="0"/>
    </ndxf>
  </rcc>
  <rcc rId="854" sId="1" odxf="1" dxf="1">
    <oc r="B222" t="inlineStr">
      <is>
        <t>956</t>
      </is>
    </oc>
    <nc r="B222" t="inlineStr">
      <is>
        <t>920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cc rId="855" sId="1" odxf="1" dxf="1" numFmtId="30">
    <oc r="C222">
      <v>8</v>
    </oc>
    <nc r="C222" t="inlineStr">
      <is>
        <t>10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856" sId="1" odxf="1" dxf="1" numFmtId="30">
    <oc r="D222">
      <v>1</v>
    </oc>
    <nc r="D222" t="inlineStr">
      <is>
        <t>03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857" sId="1" odxf="1" dxf="1">
    <oc r="E222" t="inlineStr">
      <is>
        <t>05 0 21 S2690</t>
      </is>
    </oc>
    <nc r="E222" t="inlineStr">
      <is>
        <t>11 0 01 10000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0"/>
        </patternFill>
      </fill>
    </ndxf>
  </rcc>
  <rfmt sheetId="1" sqref="F222" start="0" length="0">
    <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dxf>
  </rfmt>
  <rcc rId="858" sId="1" odxf="1" dxf="1">
    <oc r="A223" t="inlineStr">
      <is>
        <t>Предоставление субсидий бюджетным, автономным учреждениям и иным некоммерческим организациям</t>
      </is>
    </oc>
    <nc r="A223" t="inlineStr">
      <is>
        <t>Социальное обеспечение и иные выплаты населению</t>
      </is>
    </nc>
    <odxf>
      <font>
        <sz val="12"/>
        <name val="Times New Roman"/>
        <scheme val="none"/>
      </font>
      <numFmt numFmtId="30" formatCode="@"/>
    </odxf>
    <ndxf>
      <font>
        <sz val="13"/>
        <name val="Times New Roman"/>
        <scheme val="none"/>
      </font>
      <numFmt numFmtId="0" formatCode="General"/>
    </ndxf>
  </rcc>
  <rcc rId="859" sId="1" odxf="1" dxf="1">
    <oc r="B223" t="inlineStr">
      <is>
        <t>956</t>
      </is>
    </oc>
    <nc r="B223" t="inlineStr">
      <is>
        <t>920</t>
      </is>
    </nc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860" sId="1" odxf="1" dxf="1" numFmtId="30">
    <oc r="C223">
      <v>8</v>
    </oc>
    <nc r="C223" t="inlineStr">
      <is>
        <t>10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861" sId="1" odxf="1" dxf="1" numFmtId="30">
    <oc r="D223">
      <v>1</v>
    </oc>
    <nc r="D223" t="inlineStr">
      <is>
        <t>03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862" sId="1" odxf="1" dxf="1">
    <oc r="E223" t="inlineStr">
      <is>
        <t>05 0 21 S2690</t>
      </is>
    </oc>
    <nc r="E223" t="inlineStr">
      <is>
        <t>11 0 01 10000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0"/>
        </patternFill>
      </fill>
    </ndxf>
  </rcc>
  <rcc rId="863" sId="1" odxf="1" dxf="1">
    <oc r="F223" t="inlineStr">
      <is>
        <t>600</t>
      </is>
    </oc>
    <nc r="F223" t="inlineStr">
      <is>
        <t>300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cc rId="864" sId="1" odxf="1" dxf="1">
    <oc r="A224" t="inlineStr">
      <is>
        <t>Субсидии бюджетным учреждениям</t>
      </is>
    </oc>
    <nc r="A224" t="inlineStr">
      <is>
        <t>Социальные выплаты гражданам, кроме публичных нормативных социальных выплат</t>
      </is>
    </nc>
    <odxf>
      <font>
        <sz val="12"/>
        <name val="Times New Roman"/>
        <scheme val="none"/>
      </font>
      <numFmt numFmtId="30" formatCode="@"/>
      <alignment vertical="center" readingOrder="0"/>
    </odxf>
    <ndxf>
      <font>
        <sz val="13"/>
        <name val="Times New Roman"/>
        <scheme val="none"/>
      </font>
      <numFmt numFmtId="0" formatCode="General"/>
      <alignment vertical="top" readingOrder="0"/>
    </ndxf>
  </rcc>
  <rcc rId="865" sId="1" odxf="1" dxf="1">
    <oc r="B224" t="inlineStr">
      <is>
        <t>956</t>
      </is>
    </oc>
    <nc r="B224" t="inlineStr">
      <is>
        <t>920</t>
      </is>
    </nc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866" sId="1" odxf="1" dxf="1" numFmtId="30">
    <oc r="C224">
      <v>8</v>
    </oc>
    <nc r="C224" t="inlineStr">
      <is>
        <t>10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867" sId="1" odxf="1" dxf="1" numFmtId="30">
    <oc r="D224">
      <v>1</v>
    </oc>
    <nc r="D224" t="inlineStr">
      <is>
        <t>03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868" sId="1" odxf="1" dxf="1">
    <oc r="E224" t="inlineStr">
      <is>
        <t>05 0 21 S2690</t>
      </is>
    </oc>
    <nc r="E224" t="inlineStr">
      <is>
        <t>11 0 01 10000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0"/>
        </patternFill>
      </fill>
    </ndxf>
  </rcc>
  <rcc rId="869" sId="1" odxf="1" dxf="1">
    <oc r="F224" t="inlineStr">
      <is>
        <t>610</t>
      </is>
    </oc>
    <nc r="F224" t="inlineStr">
      <is>
        <t>320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cc rId="870" sId="1" odxf="1" dxf="1">
    <oc r="A225" t="inlineStr">
      <is>
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</is>
    </oc>
    <nc r="A225" t="inlineStr">
      <is>
        <t>Приобретение товаров, работ, услуг в пользу граждан в целях их социального обеспечения</t>
      </is>
    </nc>
    <odxf>
      <font>
        <sz val="12"/>
        <name val="Times New Roman"/>
        <scheme val="none"/>
      </font>
      <numFmt numFmtId="30" formatCode="@"/>
      <alignment horizontal="left" vertical="center" readingOrder="0"/>
    </odxf>
    <ndxf>
      <font>
        <sz val="13"/>
        <name val="Times New Roman"/>
        <scheme val="none"/>
      </font>
      <numFmt numFmtId="0" formatCode="General"/>
      <alignment horizontal="justify" vertical="top" readingOrder="0"/>
    </ndxf>
  </rcc>
  <rcc rId="871" sId="1" odxf="1" dxf="1">
    <oc r="B225" t="inlineStr">
      <is>
        <t>956</t>
      </is>
    </oc>
    <nc r="B225" t="inlineStr">
      <is>
        <t>920</t>
      </is>
    </nc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872" sId="1" odxf="1" dxf="1" numFmtId="30">
    <oc r="C225">
      <v>8</v>
    </oc>
    <nc r="C225" t="inlineStr">
      <is>
        <t>10</t>
      </is>
    </nc>
    <odxf>
      <font>
        <sz val="12"/>
        <name val="Times New Roman"/>
        <scheme val="none"/>
      </font>
      <numFmt numFmtId="164" formatCode="00"/>
      <alignment wrapText="1" readingOrder="0"/>
    </odxf>
    <ndxf>
      <font>
        <sz val="13"/>
        <name val="Times New Roman"/>
        <scheme val="none"/>
      </font>
      <numFmt numFmtId="30" formatCode="@"/>
      <alignment wrapText="0" readingOrder="0"/>
    </ndxf>
  </rcc>
  <rcc rId="873" sId="1" odxf="1" dxf="1" numFmtId="30">
    <oc r="D225">
      <v>1</v>
    </oc>
    <nc r="D225" t="inlineStr">
      <is>
        <t>03</t>
      </is>
    </nc>
    <odxf>
      <font>
        <sz val="12"/>
        <name val="Times New Roman"/>
        <scheme val="none"/>
      </font>
      <numFmt numFmtId="164" formatCode="00"/>
      <alignment wrapText="1" readingOrder="0"/>
    </odxf>
    <ndxf>
      <font>
        <sz val="13"/>
        <name val="Times New Roman"/>
        <scheme val="none"/>
      </font>
      <numFmt numFmtId="30" formatCode="@"/>
      <alignment wrapText="0" readingOrder="0"/>
    </ndxf>
  </rcc>
  <rcc rId="874" sId="1" odxf="1" dxf="1">
    <oc r="E225" t="inlineStr">
      <is>
        <t>05 0 21 S2690</t>
      </is>
    </oc>
    <nc r="E225" t="inlineStr">
      <is>
        <t>11 0 01 10000</t>
      </is>
    </nc>
    <odxf>
      <font>
        <sz val="12"/>
        <name val="Times New Roman"/>
        <scheme val="none"/>
      </font>
      <numFmt numFmtId="164" formatCode="00"/>
    </odxf>
    <ndxf>
      <font>
        <sz val="13"/>
        <name val="Times New Roman"/>
        <scheme val="none"/>
      </font>
      <numFmt numFmtId="30" formatCode="@"/>
    </ndxf>
  </rcc>
  <rcc rId="875" sId="1" odxf="1" dxf="1">
    <oc r="F225" t="inlineStr">
      <is>
        <t>611</t>
      </is>
    </oc>
    <nc r="F225" t="inlineStr">
      <is>
        <t>323</t>
      </is>
    </nc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876" sId="1" odxf="1" dxf="1">
    <oc r="A226" t="inlineStr">
      <is>
        <t>Создание условий для массового отдыха жителей МО МР "Печора"</t>
      </is>
    </oc>
    <nc r="A226" t="inlineStr">
      <is>
        <t>Предоставление социальной помощи женщинам, состоящим на учете по беременности и родам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877" sId="1" odxf="1" dxf="1">
    <oc r="B226" t="inlineStr">
      <is>
        <t>956</t>
      </is>
    </oc>
    <nc r="B226" t="inlineStr">
      <is>
        <t>920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cc rId="878" sId="1" odxf="1" dxf="1" numFmtId="30">
    <oc r="C226">
      <v>8</v>
    </oc>
    <nc r="C226" t="inlineStr">
      <is>
        <t>10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879" sId="1" odxf="1" dxf="1" numFmtId="30">
    <oc r="D226">
      <v>1</v>
    </oc>
    <nc r="D226" t="inlineStr">
      <is>
        <t>03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880" sId="1" odxf="1" dxf="1">
    <oc r="E226" t="inlineStr">
      <is>
        <t>05 0 23 00000</t>
      </is>
    </oc>
    <nc r="E226" t="inlineStr">
      <is>
        <t>11 0 02 00000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</ndxf>
  </rcc>
  <rfmt sheetId="1" sqref="F226" start="0" length="0">
    <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dxf>
  </rfmt>
  <rcc rId="881" sId="1" odxf="1" dxf="1">
    <oc r="A227" t="inlineStr">
      <is>
        <t>Создание условий для массового отдыха жителей МО МР "Печора"</t>
      </is>
    </oc>
    <nc r="A227" t="inlineStr">
      <is>
        <t>Предоставление социальной помощи женщинам, состоящим на учете по беременности и родам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882" sId="1" odxf="1" dxf="1">
    <oc r="B227" t="inlineStr">
      <is>
        <t>956</t>
      </is>
    </oc>
    <nc r="B227" t="inlineStr">
      <is>
        <t>920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cc rId="883" sId="1" odxf="1" dxf="1" numFmtId="30">
    <oc r="C227">
      <v>8</v>
    </oc>
    <nc r="C227" t="inlineStr">
      <is>
        <t>10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884" sId="1" odxf="1" dxf="1" numFmtId="30">
    <oc r="D227">
      <v>1</v>
    </oc>
    <nc r="D227" t="inlineStr">
      <is>
        <t>03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885" sId="1" odxf="1" dxf="1">
    <oc r="E227" t="inlineStr">
      <is>
        <t>05 0 23 10000</t>
      </is>
    </oc>
    <nc r="E227" t="inlineStr">
      <is>
        <t>11 0 02 10000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</ndxf>
  </rcc>
  <rfmt sheetId="1" sqref="F227" start="0" length="0">
    <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dxf>
  </rfmt>
  <rcc rId="886" sId="1" odxf="1" dxf="1">
    <oc r="A228" t="inlineStr">
      <is>
        <t>Предоставление субсидий бюджетным, автономным учреждениям и иным некоммерческим организациям</t>
      </is>
    </oc>
    <nc r="A228" t="inlineStr">
      <is>
        <t>Социальное обеспечение и иные выплаты населению</t>
      </is>
    </nc>
    <odxf>
      <font>
        <sz val="12"/>
        <name val="Times New Roman"/>
        <scheme val="none"/>
      </font>
      <numFmt numFmtId="30" formatCode="@"/>
    </odxf>
    <ndxf>
      <font>
        <sz val="13"/>
        <name val="Times New Roman"/>
        <scheme val="none"/>
      </font>
      <numFmt numFmtId="0" formatCode="General"/>
    </ndxf>
  </rcc>
  <rcc rId="887" sId="1" odxf="1" dxf="1">
    <oc r="B228" t="inlineStr">
      <is>
        <t>956</t>
      </is>
    </oc>
    <nc r="B228" t="inlineStr">
      <is>
        <t>920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cc rId="888" sId="1" odxf="1" dxf="1" numFmtId="30">
    <oc r="C228">
      <v>8</v>
    </oc>
    <nc r="C228" t="inlineStr">
      <is>
        <t>10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889" sId="1" odxf="1" dxf="1" numFmtId="30">
    <oc r="D228">
      <v>1</v>
    </oc>
    <nc r="D228" t="inlineStr">
      <is>
        <t>03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890" sId="1" odxf="1" dxf="1">
    <oc r="E228" t="inlineStr">
      <is>
        <t>05 0 23 10000</t>
      </is>
    </oc>
    <nc r="E228" t="inlineStr">
      <is>
        <t>11 0 02 10000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</ndxf>
  </rcc>
  <rcc rId="891" sId="1" odxf="1" dxf="1">
    <oc r="F228" t="inlineStr">
      <is>
        <t>600</t>
      </is>
    </oc>
    <nc r="F228" t="inlineStr">
      <is>
        <t>300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cc rId="892" sId="1" odxf="1" dxf="1">
    <oc r="A229" t="inlineStr">
      <is>
        <t>Субсидии бюджетным учреждениям</t>
      </is>
    </oc>
    <nc r="A229" t="inlineStr">
      <is>
        <t>Социальные выплаты гражданам, кроме публичных нормативных социальных выплат</t>
      </is>
    </nc>
    <odxf>
      <font>
        <sz val="12"/>
        <name val="Times New Roman"/>
        <scheme val="none"/>
      </font>
      <numFmt numFmtId="30" formatCode="@"/>
      <alignment vertical="center" readingOrder="0"/>
    </odxf>
    <ndxf>
      <font>
        <sz val="13"/>
        <name val="Times New Roman"/>
        <scheme val="none"/>
      </font>
      <numFmt numFmtId="0" formatCode="General"/>
      <alignment vertical="top" readingOrder="0"/>
    </ndxf>
  </rcc>
  <rcc rId="893" sId="1" odxf="1" dxf="1">
    <oc r="B229" t="inlineStr">
      <is>
        <t>956</t>
      </is>
    </oc>
    <nc r="B229" t="inlineStr">
      <is>
        <t>920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cc rId="894" sId="1" odxf="1" dxf="1" numFmtId="30">
    <oc r="C229">
      <v>8</v>
    </oc>
    <nc r="C229" t="inlineStr">
      <is>
        <t>10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895" sId="1" odxf="1" dxf="1" numFmtId="30">
    <oc r="D229">
      <v>1</v>
    </oc>
    <nc r="D229" t="inlineStr">
      <is>
        <t>03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896" sId="1" odxf="1" dxf="1">
    <oc r="E229" t="inlineStr">
      <is>
        <t>05 0 23 10000</t>
      </is>
    </oc>
    <nc r="E229" t="inlineStr">
      <is>
        <t>11 0 02 10000</t>
      </is>
    </nc>
    <odxf>
      <font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</ndxf>
  </rcc>
  <rcc rId="897" sId="1" odxf="1" dxf="1">
    <oc r="F229" t="inlineStr">
      <is>
        <t>610</t>
      </is>
    </oc>
    <nc r="F229" t="inlineStr">
      <is>
        <t>320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1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0" readingOrder="0"/>
    </ndxf>
  </rcc>
  <rcc rId="898" sId="1" odxf="1" dxf="1">
    <oc r="A230" t="inlineStr">
      <is>
        <t>Субсидии бюджетным учреждениям на иные цели</t>
      </is>
    </oc>
    <nc r="A230" t="inlineStr">
      <is>
        <t>Приобретение товаров, работ, услуг в пользу граждан в целях их социального обеспечения</t>
      </is>
    </nc>
    <odxf>
      <font>
        <sz val="12"/>
        <name val="Times New Roman"/>
        <scheme val="none"/>
      </font>
      <numFmt numFmtId="30" formatCode="@"/>
      <alignment horizontal="left" vertical="center" readingOrder="0"/>
    </odxf>
    <ndxf>
      <font>
        <sz val="13"/>
        <name val="Times New Roman"/>
        <scheme val="none"/>
      </font>
      <numFmt numFmtId="0" formatCode="General"/>
      <alignment horizontal="justify" vertical="top" readingOrder="0"/>
    </ndxf>
  </rcc>
  <rcc rId="899" sId="1" odxf="1" dxf="1">
    <oc r="B230" t="inlineStr">
      <is>
        <t>956</t>
      </is>
    </oc>
    <nc r="B230" t="inlineStr">
      <is>
        <t>920</t>
      </is>
    </nc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900" sId="1" odxf="1" dxf="1" numFmtId="30">
    <oc r="C230">
      <v>8</v>
    </oc>
    <nc r="C230" t="inlineStr">
      <is>
        <t>10</t>
      </is>
    </nc>
    <odxf>
      <font>
        <sz val="12"/>
        <name val="Times New Roman"/>
        <scheme val="none"/>
      </font>
      <numFmt numFmtId="164" formatCode="00"/>
      <alignment wrapText="1" readingOrder="0"/>
    </odxf>
    <ndxf>
      <font>
        <sz val="13"/>
        <name val="Times New Roman"/>
        <scheme val="none"/>
      </font>
      <numFmt numFmtId="30" formatCode="@"/>
      <alignment wrapText="0" readingOrder="0"/>
    </ndxf>
  </rcc>
  <rcc rId="901" sId="1" odxf="1" dxf="1" numFmtId="30">
    <oc r="D230">
      <v>1</v>
    </oc>
    <nc r="D230" t="inlineStr">
      <is>
        <t>03</t>
      </is>
    </nc>
    <odxf>
      <font>
        <sz val="12"/>
        <name val="Times New Roman"/>
        <scheme val="none"/>
      </font>
      <numFmt numFmtId="164" formatCode="00"/>
      <alignment wrapText="1" readingOrder="0"/>
    </odxf>
    <ndxf>
      <font>
        <sz val="13"/>
        <name val="Times New Roman"/>
        <scheme val="none"/>
      </font>
      <numFmt numFmtId="30" formatCode="@"/>
      <alignment wrapText="0" readingOrder="0"/>
    </ndxf>
  </rcc>
  <rcc rId="902" sId="1" odxf="1" dxf="1">
    <oc r="E230" t="inlineStr">
      <is>
        <t>05 0 23 10000</t>
      </is>
    </oc>
    <nc r="E230" t="inlineStr">
      <is>
        <t>11 0 02 10000</t>
      </is>
    </nc>
    <odxf>
      <font>
        <sz val="12"/>
        <name val="Times New Roman"/>
        <scheme val="none"/>
      </font>
      <numFmt numFmtId="164" formatCode="00"/>
    </odxf>
    <ndxf>
      <font>
        <sz val="13"/>
        <name val="Times New Roman"/>
        <scheme val="none"/>
      </font>
      <numFmt numFmtId="30" formatCode="@"/>
    </ndxf>
  </rcc>
  <rcc rId="903" sId="1" odxf="1" dxf="1">
    <oc r="F230" t="inlineStr">
      <is>
        <t>612</t>
      </is>
    </oc>
    <nc r="F230" t="inlineStr">
      <is>
        <t>323</t>
      </is>
    </nc>
    <odxf>
      <font>
        <sz val="12"/>
        <name val="Times New Roman"/>
        <scheme val="none"/>
      </font>
      <alignment wrapText="1" readingOrder="0"/>
    </odxf>
    <ndxf>
      <font>
        <sz val="13"/>
        <name val="Times New Roman"/>
        <scheme val="none"/>
      </font>
      <alignment wrapText="0" readingOrder="0"/>
    </ndxf>
  </rcc>
  <rcc rId="904" sId="1" odxf="1" dxf="1">
    <oc r="A231" t="inlineStr">
      <is>
        <t>Региональный проект «Культурная среда»</t>
      </is>
    </oc>
    <nc r="A231" t="inlineStr">
      <is>
        <t>Непрограммные направления деятельности</t>
      </is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3"/>
        <name val="Times New Roman"/>
        <scheme val="none"/>
      </font>
      <fill>
        <patternFill patternType="solid">
          <bgColor theme="0"/>
        </patternFill>
      </fill>
    </ndxf>
  </rcc>
  <rcc rId="905" sId="1" odxf="1" dxf="1">
    <oc r="B231" t="inlineStr">
      <is>
        <t>956</t>
      </is>
    </oc>
    <nc r="B231" t="inlineStr">
      <is>
        <t>920</t>
      </is>
    </nc>
    <odxf>
      <font>
        <b val="0"/>
        <sz val="12"/>
        <name val="Times New Roman"/>
        <scheme val="none"/>
      </font>
      <fill>
        <patternFill patternType="solid">
          <bgColor theme="0"/>
        </patternFill>
      </fill>
    </odxf>
    <ndxf>
      <font>
        <b/>
        <sz val="13"/>
        <name val="Times New Roman"/>
        <scheme val="none"/>
      </font>
      <fill>
        <patternFill patternType="none">
          <bgColor indexed="65"/>
        </patternFill>
      </fill>
    </ndxf>
  </rcc>
  <rcc rId="906" sId="1" odxf="1" dxf="1" numFmtId="30">
    <oc r="C231">
      <v>8</v>
    </oc>
    <nc r="C231" t="inlineStr">
      <is>
        <t>00</t>
      </is>
    </nc>
    <odxf>
      <font>
        <b val="0"/>
        <sz val="12"/>
        <name val="Times New Roman"/>
        <scheme val="none"/>
      </font>
      <numFmt numFmtId="164" formatCode="00"/>
      <alignment wrapText="1" readingOrder="0"/>
    </odxf>
    <ndxf>
      <font>
        <b/>
        <sz val="13"/>
        <name val="Times New Roman"/>
        <scheme val="none"/>
      </font>
      <numFmt numFmtId="30" formatCode="@"/>
      <alignment wrapText="0" readingOrder="0"/>
    </ndxf>
  </rcc>
  <rcc rId="907" sId="1" odxf="1" dxf="1" numFmtId="30">
    <oc r="D231">
      <v>1</v>
    </oc>
    <nc r="D231" t="inlineStr">
      <is>
        <t>00</t>
      </is>
    </nc>
    <odxf>
      <font>
        <b val="0"/>
        <sz val="12"/>
        <name val="Times New Roman"/>
        <scheme val="none"/>
      </font>
      <numFmt numFmtId="164" formatCode="00"/>
      <alignment wrapText="1" readingOrder="0"/>
    </odxf>
    <ndxf>
      <font>
        <b/>
        <sz val="13"/>
        <name val="Times New Roman"/>
        <scheme val="none"/>
      </font>
      <numFmt numFmtId="30" formatCode="@"/>
      <alignment wrapText="0" readingOrder="0"/>
    </ndxf>
  </rcc>
  <rcc rId="908" sId="1" odxf="1" dxf="1">
    <oc r="E231" t="inlineStr">
      <is>
        <t>05 0 А1 00000</t>
      </is>
    </oc>
    <nc r="E231" t="inlineStr">
      <is>
        <t>99 0 00 00000</t>
      </is>
    </nc>
    <odxf>
      <font>
        <b val="0"/>
        <sz val="12"/>
        <name val="Times New Roman"/>
        <scheme val="none"/>
      </font>
      <numFmt numFmtId="164" formatCode="00"/>
    </odxf>
    <ndxf>
      <font>
        <b/>
        <sz val="13"/>
        <name val="Times New Roman"/>
        <scheme val="none"/>
      </font>
      <numFmt numFmtId="30" formatCode="@"/>
    </ndxf>
  </rcc>
  <rfmt sheetId="1" sqref="F231" start="0" length="0">
    <dxf>
      <font>
        <b/>
        <sz val="13"/>
        <name val="Times New Roman"/>
        <scheme val="none"/>
      </font>
    </dxf>
  </rfmt>
  <rcc rId="909" sId="1" odxf="1" dxf="1">
    <oc r="A232" t="inlineStr">
      <is>
        <t>Укрепление материально-технической базы муниципальных учреждений сферы культуры</t>
      </is>
    </oc>
    <nc r="A232" t="inlineStr">
      <is>
        <t>Условно утвержденные расходы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0"/>
        </patternFill>
      </fill>
    </ndxf>
  </rcc>
  <rcc rId="910" sId="1" odxf="1" dxf="1">
    <oc r="B232" t="inlineStr">
      <is>
        <t>956</t>
      </is>
    </oc>
    <nc r="B232" t="inlineStr">
      <is>
        <t>920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911" sId="1" odxf="1" dxf="1" numFmtId="30">
    <oc r="C232">
      <v>8</v>
    </oc>
    <nc r="C232" t="inlineStr">
      <is>
        <t>00</t>
      </is>
    </nc>
    <odxf>
      <font>
        <sz val="12"/>
        <name val="Times New Roman"/>
        <scheme val="none"/>
      </font>
      <numFmt numFmtId="164" formatCode="00"/>
      <alignment wrapText="1" readingOrder="0"/>
    </odxf>
    <ndxf>
      <font>
        <sz val="13"/>
        <name val="Times New Roman"/>
        <scheme val="none"/>
      </font>
      <numFmt numFmtId="30" formatCode="@"/>
      <alignment wrapText="0" readingOrder="0"/>
    </ndxf>
  </rcc>
  <rcc rId="912" sId="1" odxf="1" dxf="1" numFmtId="30">
    <oc r="D232">
      <v>1</v>
    </oc>
    <nc r="D232" t="inlineStr">
      <is>
        <t>00</t>
      </is>
    </nc>
    <odxf>
      <font>
        <sz val="12"/>
        <name val="Times New Roman"/>
        <scheme val="none"/>
      </font>
      <numFmt numFmtId="164" formatCode="00"/>
      <alignment wrapText="1" readingOrder="0"/>
    </odxf>
    <ndxf>
      <font>
        <sz val="13"/>
        <name val="Times New Roman"/>
        <scheme val="none"/>
      </font>
      <numFmt numFmtId="30" formatCode="@"/>
      <alignment wrapText="0" readingOrder="0"/>
    </ndxf>
  </rcc>
  <rcc rId="913" sId="1" odxf="1" dxf="1">
    <oc r="E232" t="inlineStr">
      <is>
        <t>05 0 A1 55970</t>
      </is>
    </oc>
    <nc r="E232" t="inlineStr">
      <is>
        <t>99 0 00 99990</t>
      </is>
    </nc>
    <odxf>
      <font>
        <sz val="12"/>
        <name val="Times New Roman"/>
        <scheme val="none"/>
      </font>
      <numFmt numFmtId="164" formatCode="00"/>
    </odxf>
    <ndxf>
      <font>
        <sz val="13"/>
        <name val="Times New Roman"/>
        <scheme val="none"/>
      </font>
      <numFmt numFmtId="30" formatCode="@"/>
    </ndxf>
  </rcc>
  <rfmt sheetId="1" sqref="F232" start="0" length="0">
    <dxf>
      <font>
        <sz val="13"/>
        <name val="Times New Roman"/>
        <scheme val="none"/>
      </font>
    </dxf>
  </rfmt>
  <rcc rId="914" sId="1" odxf="1" dxf="1">
    <oc r="A233" t="inlineStr">
      <is>
        <t>Предоставление субсидий бюджетным, автономным учреждениям и иным некоммерческим организациям</t>
      </is>
    </oc>
    <nc r="A233" t="inlineStr">
      <is>
        <t>Управление культуры и туризма муниципального района «Печора»</t>
      </is>
    </nc>
    <odxf>
      <font>
        <b val="0"/>
        <sz val="12"/>
        <name val="Times New Roman"/>
        <scheme val="none"/>
      </font>
      <fill>
        <patternFill>
          <bgColor theme="0"/>
        </patternFill>
      </fill>
    </odxf>
    <ndxf>
      <font>
        <b/>
        <sz val="13"/>
        <name val="Times New Roman"/>
        <scheme val="none"/>
      </font>
      <fill>
        <patternFill>
          <bgColor indexed="13"/>
        </patternFill>
      </fill>
    </ndxf>
  </rcc>
  <rfmt sheetId="1" sqref="B233" start="0" length="0">
    <dxf>
      <font>
        <b/>
        <sz val="13"/>
        <name val="Times New Roman"/>
        <scheme val="none"/>
      </font>
      <fill>
        <patternFill>
          <bgColor indexed="13"/>
        </patternFill>
      </fill>
    </dxf>
  </rfmt>
  <rcc rId="915" sId="1" odxf="1" dxf="1" numFmtId="4">
    <oc r="C233">
      <v>8</v>
    </oc>
    <nc r="C233"/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3"/>
        <name val="Times New Roman"/>
        <scheme val="none"/>
      </font>
      <fill>
        <patternFill patternType="solid">
          <bgColor indexed="13"/>
        </patternFill>
      </fill>
    </ndxf>
  </rcc>
  <rcc rId="916" sId="1" odxf="1" dxf="1" numFmtId="4">
    <oc r="D233">
      <v>1</v>
    </oc>
    <nc r="D233"/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3"/>
        <name val="Times New Roman"/>
        <scheme val="none"/>
      </font>
      <fill>
        <patternFill patternType="solid">
          <bgColor indexed="13"/>
        </patternFill>
      </fill>
    </ndxf>
  </rcc>
  <rcc rId="917" sId="1" odxf="1" dxf="1">
    <oc r="E233" t="inlineStr">
      <is>
        <t>05 0 A1 55970</t>
      </is>
    </oc>
    <nc r="E233"/>
    <odxf>
      <font>
        <b val="0"/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</odxf>
    <ndxf>
      <font>
        <b/>
        <sz val="13"/>
        <name val="Times New Roman"/>
        <scheme val="none"/>
      </font>
      <numFmt numFmtId="30" formatCode="@"/>
      <fill>
        <patternFill patternType="solid">
          <bgColor indexed="13"/>
        </patternFill>
      </fill>
    </ndxf>
  </rcc>
  <rcc rId="918" sId="1" odxf="1" dxf="1">
    <oc r="F233" t="inlineStr">
      <is>
        <t>600</t>
      </is>
    </oc>
    <nc r="F233" t="inlineStr">
      <is>
        <t/>
      </is>
    </nc>
    <odxf>
      <font>
        <b val="0"/>
        <sz val="12"/>
        <name val="Times New Roman"/>
        <scheme val="none"/>
      </font>
      <fill>
        <patternFill patternType="none">
          <bgColor indexed="65"/>
        </patternFill>
      </fill>
    </odxf>
    <ndxf>
      <font>
        <b/>
        <sz val="13"/>
        <name val="Times New Roman"/>
        <scheme val="none"/>
      </font>
      <fill>
        <patternFill patternType="solid">
          <bgColor indexed="13"/>
        </patternFill>
      </fill>
    </ndxf>
  </rcc>
  <rcc rId="919" sId="1" odxf="1" dxf="1">
    <oc r="A234" t="inlineStr">
      <is>
        <t>Субсидии бюджетным учреждениям</t>
      </is>
    </oc>
    <nc r="A234" t="inlineStr">
      <is>
        <t>КУЛЬТУРА, КИНЕМАТОГРАФИЯ</t>
      </is>
    </nc>
    <odxf>
      <font>
        <b val="0"/>
        <sz val="12"/>
        <name val="Times New Roman"/>
        <scheme val="none"/>
      </font>
      <numFmt numFmtId="30" formatCode="@"/>
    </odxf>
    <ndxf>
      <font>
        <b/>
        <sz val="13"/>
        <name val="Times New Roman"/>
        <scheme val="none"/>
      </font>
      <numFmt numFmtId="0" formatCode="General"/>
    </ndxf>
  </rcc>
  <rcc rId="920" sId="1" odxf="1" dxf="1" numFmtId="4">
    <oc r="B234" t="inlineStr">
      <is>
        <t>956</t>
      </is>
    </oc>
    <nc r="B234">
      <v>956</v>
    </nc>
    <odxf>
      <font>
        <b val="0"/>
        <sz val="12"/>
        <name val="Times New Roman"/>
        <scheme val="none"/>
      </font>
      <numFmt numFmtId="30" formatCode="@"/>
    </odxf>
    <ndxf>
      <font>
        <b/>
        <sz val="13"/>
        <name val="Times New Roman"/>
        <scheme val="none"/>
      </font>
      <numFmt numFmtId="165" formatCode="000"/>
    </ndxf>
  </rcc>
  <rfmt sheetId="1" sqref="C234" start="0" length="0">
    <dxf>
      <font>
        <b/>
        <sz val="13"/>
        <name val="Times New Roman"/>
        <scheme val="none"/>
      </font>
      <fill>
        <patternFill patternType="solid">
          <bgColor theme="0"/>
        </patternFill>
      </fill>
    </dxf>
  </rfmt>
  <rcc rId="921" sId="1" odxf="1" dxf="1" numFmtId="30">
    <oc r="D234">
      <v>1</v>
    </oc>
    <nc r="D234" t="inlineStr">
      <is>
        <t>00</t>
      </is>
    </nc>
    <odxf>
      <font>
        <b val="0"/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odxf>
    <ndxf>
      <font>
        <b/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ndxf>
  </rcc>
  <rcc rId="922" sId="1" odxf="1" dxf="1">
    <oc r="E234" t="inlineStr">
      <is>
        <t>05 0 A1 55970</t>
      </is>
    </oc>
    <nc r="E234"/>
    <odxf>
      <font>
        <b val="0"/>
        <sz val="12"/>
        <name val="Times New Roman"/>
        <scheme val="none"/>
      </font>
      <numFmt numFmtId="164" formatCode="00"/>
      <fill>
        <patternFill patternType="none">
          <bgColor indexed="65"/>
        </patternFill>
      </fill>
    </odxf>
    <ndxf>
      <font>
        <b/>
        <sz val="13"/>
        <name val="Times New Roman"/>
        <scheme val="none"/>
      </font>
      <numFmt numFmtId="166" formatCode="000\ 00\ 00"/>
      <fill>
        <patternFill patternType="solid">
          <bgColor theme="0"/>
        </patternFill>
      </fill>
    </ndxf>
  </rcc>
  <rcc rId="923" sId="1" odxf="1" dxf="1">
    <oc r="F234" t="inlineStr">
      <is>
        <t>610</t>
      </is>
    </oc>
    <nc r="F234"/>
    <odxf>
      <font>
        <b val="0"/>
        <sz val="12"/>
        <name val="Times New Roman"/>
        <scheme val="none"/>
      </font>
      <numFmt numFmtId="30" formatCode="@"/>
      <fill>
        <patternFill patternType="none">
          <bgColor indexed="65"/>
        </patternFill>
      </fill>
    </odxf>
    <ndxf>
      <font>
        <b/>
        <sz val="13"/>
        <name val="Times New Roman"/>
        <scheme val="none"/>
      </font>
      <numFmt numFmtId="165" formatCode="000"/>
      <fill>
        <patternFill patternType="solid">
          <bgColor theme="0"/>
        </patternFill>
      </fill>
    </ndxf>
  </rcc>
  <rcc rId="924" sId="1" odxf="1" dxf="1">
    <oc r="A235" t="inlineStr">
      <is>
        <t>Субсидии бюджетным учреждениям на иные цели</t>
      </is>
    </oc>
    <nc r="A235" t="inlineStr">
      <is>
        <t xml:space="preserve">Культура </t>
      </is>
    </nc>
    <odxf>
      <font>
        <sz val="12"/>
        <name val="Times New Roman"/>
        <scheme val="none"/>
      </font>
      <numFmt numFmtId="30" formatCode="@"/>
      <fill>
        <patternFill>
          <bgColor theme="8" tint="0.79998168889431442"/>
        </patternFill>
      </fill>
    </odxf>
    <ndxf>
      <font>
        <sz val="13"/>
        <name val="Times New Roman"/>
        <scheme val="none"/>
      </font>
      <numFmt numFmtId="0" formatCode="General"/>
      <fill>
        <patternFill>
          <bgColor theme="0"/>
        </patternFill>
      </fill>
    </ndxf>
  </rcc>
  <rcc rId="925" sId="1" odxf="1" dxf="1" numFmtId="4">
    <oc r="B235" t="inlineStr">
      <is>
        <t>956</t>
      </is>
    </oc>
    <nc r="B235">
      <v>956</v>
    </nc>
    <odxf>
      <font>
        <sz val="12"/>
        <name val="Times New Roman"/>
        <scheme val="none"/>
      </font>
      <numFmt numFmtId="30" formatCode="@"/>
      <fill>
        <patternFill>
          <bgColor theme="8" tint="0.79998168889431442"/>
        </patternFill>
      </fill>
    </odxf>
    <ndxf>
      <font>
        <sz val="13"/>
        <name val="Times New Roman"/>
        <scheme val="none"/>
      </font>
      <numFmt numFmtId="165" formatCode="000"/>
      <fill>
        <patternFill>
          <bgColor theme="0"/>
        </patternFill>
      </fill>
    </ndxf>
  </rcc>
  <rfmt sheetId="1" sqref="C235" start="0" length="0">
    <dxf>
      <font>
        <sz val="13"/>
        <name val="Times New Roman"/>
        <scheme val="none"/>
      </font>
      <fill>
        <patternFill>
          <bgColor theme="0"/>
        </patternFill>
      </fill>
    </dxf>
  </rfmt>
  <rfmt sheetId="1" sqref="D235" start="0" length="0">
    <dxf>
      <font>
        <sz val="13"/>
        <name val="Times New Roman"/>
        <scheme val="none"/>
      </font>
      <fill>
        <patternFill>
          <bgColor theme="0"/>
        </patternFill>
      </fill>
    </dxf>
  </rfmt>
  <rcc rId="926" sId="1" odxf="1" dxf="1">
    <oc r="E235" t="inlineStr">
      <is>
        <t>05 0 A1 55970</t>
      </is>
    </oc>
    <nc r="E235"/>
    <odxf>
      <font>
        <sz val="12"/>
        <name val="Times New Roman"/>
        <scheme val="none"/>
      </font>
      <numFmt numFmtId="164" formatCode="00"/>
      <fill>
        <patternFill>
          <bgColor rgb="FFDAEEF3"/>
        </patternFill>
      </fill>
    </odxf>
    <ndxf>
      <font>
        <sz val="13"/>
        <name val="Times New Roman"/>
        <scheme val="none"/>
      </font>
      <numFmt numFmtId="166" formatCode="000\ 00\ 00"/>
      <fill>
        <patternFill>
          <bgColor theme="0"/>
        </patternFill>
      </fill>
    </ndxf>
  </rcc>
  <rcc rId="927" sId="1" odxf="1" dxf="1">
    <oc r="F235" t="inlineStr">
      <is>
        <t>612</t>
      </is>
    </oc>
    <nc r="F235"/>
    <odxf>
      <font>
        <sz val="12"/>
        <name val="Times New Roman"/>
        <scheme val="none"/>
      </font>
      <numFmt numFmtId="30" formatCode="@"/>
      <fill>
        <patternFill>
          <bgColor theme="8" tint="0.79998168889431442"/>
        </patternFill>
      </fill>
    </odxf>
    <ndxf>
      <font>
        <sz val="13"/>
        <name val="Times New Roman"/>
        <scheme val="none"/>
      </font>
      <numFmt numFmtId="165" formatCode="000"/>
      <fill>
        <patternFill>
          <bgColor theme="0"/>
        </patternFill>
      </fill>
    </ndxf>
  </rcc>
  <rcc rId="928" sId="1" odxf="1" dxf="1">
    <oc r="A236" t="inlineStr">
      <is>
        <t>Укрепление материально-технической базы муниципальных учреждений сферы культуры</t>
      </is>
    </oc>
    <nc r="A236" t="inlineStr">
      <is>
        <t>Муниципальная программа "Развитие культуры и туризма"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B236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C236" start="0" length="0">
    <dxf>
      <font>
        <sz val="13"/>
        <name val="Times New Roman"/>
        <scheme val="none"/>
      </font>
    </dxf>
  </rfmt>
  <rfmt sheetId="1" sqref="D236" start="0" length="0">
    <dxf>
      <font>
        <sz val="13"/>
        <name val="Times New Roman"/>
        <scheme val="none"/>
      </font>
    </dxf>
  </rfmt>
  <rcc rId="929" sId="1" odxf="1" dxf="1">
    <oc r="E236" t="inlineStr">
      <is>
        <t>05 0 A1 М5970</t>
      </is>
    </oc>
    <nc r="E236" t="inlineStr">
      <is>
        <t>05 0 00 00000</t>
      </is>
    </nc>
    <odxf>
      <font>
        <sz val="12"/>
        <name val="Times New Roman"/>
        <scheme val="none"/>
      </font>
      <numFmt numFmtId="164" formatCode="00"/>
    </odxf>
    <ndxf>
      <font>
        <sz val="13"/>
        <name val="Times New Roman"/>
        <scheme val="none"/>
      </font>
      <numFmt numFmtId="30" formatCode="@"/>
    </ndxf>
  </rcc>
  <rfmt sheetId="1" sqref="F236" start="0" length="0">
    <dxf>
      <font>
        <sz val="13"/>
        <name val="Times New Roman"/>
        <scheme val="none"/>
      </font>
    </dxf>
  </rfmt>
  <rcc rId="930" sId="1" odxf="1" dxf="1">
    <oc r="A237" t="inlineStr">
      <is>
        <t>Предоставление субсидий бюджетным, автономным учреждениям и иным некоммерческим организациям</t>
      </is>
    </oc>
    <nc r="A237" t="inlineStr">
      <is>
        <t>Оказание муниципальных услуг (выполнение работ) музеями и библиотеками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  <alignment horizontal="left" readingOrder="0"/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horizontal="justify" readingOrder="0"/>
    </ndxf>
  </rcc>
  <rfmt sheetId="1" sqref="B237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C237" start="0" length="0">
    <dxf>
      <font>
        <sz val="13"/>
        <name val="Times New Roman"/>
        <scheme val="none"/>
      </font>
    </dxf>
  </rfmt>
  <rfmt sheetId="1" sqref="D237" start="0" length="0">
    <dxf>
      <font>
        <sz val="13"/>
        <name val="Times New Roman"/>
        <scheme val="none"/>
      </font>
    </dxf>
  </rfmt>
  <rcc rId="931" sId="1" odxf="1" dxf="1">
    <oc r="E237" t="inlineStr">
      <is>
        <t>05 0 A1 М5970</t>
      </is>
    </oc>
    <nc r="E237" t="inlineStr">
      <is>
        <t>05 0 11 00000</t>
      </is>
    </nc>
    <odxf>
      <font>
        <sz val="12"/>
        <name val="Times New Roman"/>
        <scheme val="none"/>
      </font>
      <numFmt numFmtId="164" formatCode="00"/>
    </odxf>
    <ndxf>
      <font>
        <sz val="13"/>
        <name val="Times New Roman"/>
        <scheme val="none"/>
      </font>
      <numFmt numFmtId="30" formatCode="@"/>
    </ndxf>
  </rcc>
  <rcc rId="932" sId="1" odxf="1" dxf="1">
    <oc r="F237" t="inlineStr">
      <is>
        <t>600</t>
      </is>
    </oc>
    <nc r="F237"/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933" sId="1" odxf="1" dxf="1">
    <oc r="A238" t="inlineStr">
      <is>
        <t>Субсидии бюджетным учреждениям</t>
      </is>
    </oc>
    <nc r="A238" t="inlineStr">
      <is>
        <t>Оказание муниципальных услуг (выполнение работ) музеями и библиотеками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  <alignment horizontal="left" readingOrder="0"/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horizontal="justify" readingOrder="0"/>
    </ndxf>
  </rcc>
  <rfmt sheetId="1" sqref="B238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C238" start="0" length="0">
    <dxf>
      <font>
        <sz val="13"/>
        <name val="Times New Roman"/>
        <scheme val="none"/>
      </font>
    </dxf>
  </rfmt>
  <rfmt sheetId="1" sqref="D238" start="0" length="0">
    <dxf>
      <font>
        <sz val="13"/>
        <name val="Times New Roman"/>
        <scheme val="none"/>
      </font>
    </dxf>
  </rfmt>
  <rcc rId="934" sId="1" odxf="1" dxf="1">
    <oc r="E238" t="inlineStr">
      <is>
        <t>05 0 A1 М5970</t>
      </is>
    </oc>
    <nc r="E238" t="inlineStr">
      <is>
        <t>05 0 11 10000</t>
      </is>
    </nc>
    <odxf>
      <font>
        <sz val="12"/>
        <name val="Times New Roman"/>
        <scheme val="none"/>
      </font>
      <numFmt numFmtId="164" formatCode="00"/>
    </odxf>
    <ndxf>
      <font>
        <sz val="13"/>
        <name val="Times New Roman"/>
        <scheme val="none"/>
      </font>
      <numFmt numFmtId="30" formatCode="@"/>
    </ndxf>
  </rcc>
  <rcc rId="935" sId="1" odxf="1" dxf="1">
    <oc r="F238" t="inlineStr">
      <is>
        <t>610</t>
      </is>
    </oc>
    <nc r="F238"/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936" sId="1" odxf="1" dxf="1">
    <oc r="A239" t="inlineStr">
      <is>
        <t>Субсидии бюджетным учреждениям на иные цели</t>
      </is>
    </oc>
    <nc r="A239" t="inlineStr">
      <is>
        <t>Предоставление субсидий бюджетным, автономным учреждениям и иным некоммерческим организациям</t>
      </is>
    </nc>
    <odxf>
      <font>
        <sz val="12"/>
        <name val="Times New Roman"/>
        <scheme val="none"/>
      </font>
      <fill>
        <patternFill>
          <bgColor theme="8" tint="0.79998168889431442"/>
        </patternFill>
      </fill>
    </odxf>
    <ndxf>
      <font>
        <sz val="13"/>
        <name val="Times New Roman"/>
        <scheme val="none"/>
      </font>
      <fill>
        <patternFill>
          <bgColor theme="0"/>
        </patternFill>
      </fill>
    </ndxf>
  </rcc>
  <rfmt sheetId="1" sqref="B239" start="0" length="0">
    <dxf>
      <font>
        <sz val="13"/>
        <name val="Times New Roman"/>
        <scheme val="none"/>
      </font>
      <fill>
        <patternFill>
          <bgColor theme="0"/>
        </patternFill>
      </fill>
    </dxf>
  </rfmt>
  <rfmt sheetId="1" sqref="C239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D239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937" sId="1" odxf="1" dxf="1">
    <oc r="E239" t="inlineStr">
      <is>
        <t>05 0 A1 М5970</t>
      </is>
    </oc>
    <nc r="E239" t="inlineStr">
      <is>
        <t>05 0 11 10000</t>
      </is>
    </nc>
    <odxf>
      <font>
        <sz val="12"/>
        <name val="Times New Roman"/>
        <scheme val="none"/>
      </font>
      <numFmt numFmtId="164" formatCode="00"/>
      <fill>
        <patternFill>
          <bgColor rgb="FFDAEEF3"/>
        </patternFill>
      </fill>
    </odxf>
    <ndxf>
      <font>
        <sz val="13"/>
        <name val="Times New Roman"/>
        <scheme val="none"/>
      </font>
      <numFmt numFmtId="30" formatCode="@"/>
      <fill>
        <patternFill>
          <bgColor theme="0"/>
        </patternFill>
      </fill>
    </ndxf>
  </rcc>
  <rcc rId="938" sId="1" odxf="1" dxf="1">
    <oc r="F239" t="inlineStr">
      <is>
        <t>612</t>
      </is>
    </oc>
    <nc r="F239" t="inlineStr">
      <is>
        <t>600</t>
      </is>
    </nc>
    <odxf>
      <font>
        <sz val="12"/>
        <name val="Times New Roman"/>
        <scheme val="none"/>
      </font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939" sId="1" odxf="1" dxf="1">
    <oc r="A240" t="inlineStr">
      <is>
        <t>Кинематография</t>
      </is>
    </oc>
    <nc r="A240" t="inlineStr">
      <is>
        <t>Субсидии бюджетным учреждениям</t>
      </is>
    </nc>
    <odxf>
      <font>
        <sz val="12"/>
        <name val="Times New Roman"/>
        <scheme val="none"/>
      </font>
      <numFmt numFmtId="0" formatCode="General"/>
    </odxf>
    <ndxf>
      <font>
        <sz val="13"/>
        <name val="Times New Roman"/>
        <scheme val="none"/>
      </font>
      <numFmt numFmtId="30" formatCode="@"/>
    </ndxf>
  </rcc>
  <rcc rId="940" sId="1" odxf="1" dxf="1" numFmtId="30">
    <oc r="B240">
      <v>956</v>
    </oc>
    <nc r="B240" t="inlineStr">
      <is>
        <t>956</t>
      </is>
    </nc>
    <odxf>
      <font>
        <sz val="12"/>
        <name val="Times New Roman"/>
        <scheme val="none"/>
      </font>
      <numFmt numFmtId="165" formatCode="000"/>
    </odxf>
    <ndxf>
      <font>
        <sz val="13"/>
        <name val="Times New Roman"/>
        <scheme val="none"/>
      </font>
      <numFmt numFmtId="30" formatCode="@"/>
    </ndxf>
  </rcc>
  <rfmt sheetId="1" sqref="C240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941" sId="1" odxf="1" dxf="1" numFmtId="4">
    <oc r="D240">
      <v>2</v>
    </oc>
    <nc r="D240">
      <v>1</v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942" sId="1" odxf="1" dxf="1">
    <nc r="E240" t="inlineStr">
      <is>
        <t>05 0 11 10000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943" sId="1" odxf="1" dxf="1">
    <nc r="F240" t="inlineStr">
      <is>
        <t>610</t>
      </is>
    </nc>
    <odxf>
      <font>
        <sz val="12"/>
        <name val="Times New Roman"/>
        <scheme val="none"/>
      </font>
      <numFmt numFmtId="165" formatCode="000"/>
      <fill>
        <patternFill patternType="solid">
          <bgColor theme="0"/>
        </patternFill>
      </fill>
    </odxf>
    <ndxf>
      <font>
        <sz val="13"/>
        <name val="Times New Roman"/>
        <scheme val="none"/>
      </font>
      <numFmt numFmtId="30" formatCode="@"/>
      <fill>
        <patternFill patternType="none">
          <bgColor indexed="65"/>
        </patternFill>
      </fill>
    </ndxf>
  </rcc>
  <rcc rId="944" sId="1" odxf="1" dxf="1">
    <oc r="A241" t="inlineStr">
      <is>
        <t>Муниципальная программа "Развитие культуры и туризма"</t>
      </is>
    </oc>
    <nc r="A241" t="inlineStr">
      <is>
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8" tint="0.79998168889431442"/>
        </patternFill>
      </fill>
    </ndxf>
  </rcc>
  <rfmt sheetId="1" sqref="B241" start="0" length="0">
    <dxf>
      <font>
        <sz val="13"/>
        <name val="Times New Roman"/>
        <scheme val="none"/>
      </font>
      <fill>
        <patternFill patternType="solid">
          <bgColor theme="8" tint="0.79998168889431442"/>
        </patternFill>
      </fill>
    </dxf>
  </rfmt>
  <rfmt sheetId="1" sqref="C241" start="0" length="0">
    <dxf>
      <font>
        <sz val="13"/>
        <name val="Times New Roman"/>
        <scheme val="none"/>
      </font>
      <fill>
        <patternFill patternType="solid">
          <bgColor theme="8" tint="0.79998168889431442"/>
        </patternFill>
      </fill>
    </dxf>
  </rfmt>
  <rcc rId="945" sId="1" odxf="1" dxf="1" numFmtId="4">
    <oc r="D241">
      <v>2</v>
    </oc>
    <nc r="D241">
      <v>1</v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8" tint="0.79998168889431442"/>
        </patternFill>
      </fill>
    </ndxf>
  </rcc>
  <rcc rId="946" sId="1" odxf="1" dxf="1">
    <oc r="E241" t="inlineStr">
      <is>
        <t>05 0 00 00000</t>
      </is>
    </oc>
    <nc r="E241" t="inlineStr">
      <is>
        <t>05 0 11 10000</t>
      </is>
    </nc>
    <odxf>
      <font>
        <sz val="12"/>
        <name val="Times New Roman"/>
        <scheme val="none"/>
      </font>
      <numFmt numFmtId="30" formatCode="@"/>
      <fill>
        <patternFill patternType="none">
          <bgColor indexed="65"/>
        </patternFill>
      </fill>
    </odxf>
    <ndxf>
      <font>
        <sz val="13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</ndxf>
  </rcc>
  <rcc rId="947" sId="1" odxf="1" dxf="1">
    <nc r="F241" t="inlineStr">
      <is>
        <t>611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8" tint="0.79998168889431442"/>
        </patternFill>
      </fill>
    </ndxf>
  </rcc>
  <rcc rId="948" sId="1" odxf="1" dxf="1">
    <oc r="A242" t="inlineStr">
      <is>
        <t>Субсидии на  укрепление материально-технической базы муниципальных учреждений</t>
      </is>
    </oc>
    <nc r="A242" t="inlineStr">
      <is>
    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культуры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B242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fmt sheetId="1" sqref="C242" start="0" length="0">
    <dxf>
      <font>
        <sz val="13"/>
        <name val="Times New Roman"/>
        <scheme val="none"/>
      </font>
    </dxf>
  </rfmt>
  <rcc rId="949" sId="1" odxf="1" dxf="1" numFmtId="4">
    <oc r="D242">
      <v>2</v>
    </oc>
    <nc r="D242">
      <v>1</v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950" sId="1" odxf="1" dxf="1">
    <oc r="E242" t="inlineStr">
      <is>
        <t>05 0 13 00000</t>
      </is>
    </oc>
    <nc r="E242" t="inlineStr">
      <is>
        <t>05 0 11 S2690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F242" start="0" length="0">
    <dxf>
      <font>
        <sz val="13"/>
        <name val="Times New Roman"/>
        <scheme val="none"/>
      </font>
    </dxf>
  </rfmt>
  <rcc rId="951" sId="1" odxf="1" dxf="1">
    <oc r="A243" t="inlineStr">
      <is>
        <t>Укрепление материально-технической базы муниципальных учреждений сферы культуры</t>
      </is>
    </oc>
    <nc r="A243" t="inlineStr">
      <is>
        <t>Предоставление субсидий бюджетным, автономным учреждениям и иным некоммерческим организациям</t>
      </is>
    </nc>
    <odxf>
      <font>
        <sz val="12"/>
        <name val="Times New Roman"/>
        <scheme val="none"/>
      </font>
      <alignment horizontal="justify" readingOrder="0"/>
    </odxf>
    <ndxf>
      <font>
        <sz val="13"/>
        <name val="Times New Roman"/>
        <scheme val="none"/>
      </font>
      <alignment horizontal="left" readingOrder="0"/>
    </ndxf>
  </rcc>
  <rfmt sheetId="1" sqref="B243" start="0" length="0">
    <dxf>
      <font>
        <sz val="13"/>
        <name val="Times New Roman"/>
        <scheme val="none"/>
      </font>
    </dxf>
  </rfmt>
  <rfmt sheetId="1" sqref="C243" start="0" length="0">
    <dxf>
      <font>
        <sz val="13"/>
        <name val="Times New Roman"/>
        <scheme val="none"/>
      </font>
    </dxf>
  </rfmt>
  <rcc rId="952" sId="1" odxf="1" dxf="1" numFmtId="4">
    <oc r="D243">
      <v>2</v>
    </oc>
    <nc r="D243">
      <v>1</v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953" sId="1" odxf="1" dxf="1">
    <oc r="E243" t="inlineStr">
      <is>
        <t>05 0 13 S2150</t>
      </is>
    </oc>
    <nc r="E243" t="inlineStr">
      <is>
        <t>05 0 11 S2690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954" sId="1" odxf="1" dxf="1">
    <nc r="F243" t="inlineStr">
      <is>
        <t>600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955" sId="1" odxf="1" dxf="1">
    <oc r="A244" t="inlineStr">
      <is>
        <t>Предоставление субсидий бюджетным, автономным учреждениям и иным некоммерческим организациям</t>
      </is>
    </oc>
    <nc r="A244" t="inlineStr">
      <is>
        <t>Субсидии бюджетным учреждениям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B244" start="0" length="0">
    <dxf>
      <font>
        <sz val="13"/>
        <name val="Times New Roman"/>
        <scheme val="none"/>
      </font>
    </dxf>
  </rfmt>
  <rfmt sheetId="1" sqref="C244" start="0" length="0">
    <dxf>
      <font>
        <sz val="13"/>
        <name val="Times New Roman"/>
        <scheme val="none"/>
      </font>
    </dxf>
  </rfmt>
  <rcc rId="956" sId="1" odxf="1" dxf="1" numFmtId="4">
    <oc r="D244">
      <v>2</v>
    </oc>
    <nc r="D244">
      <v>1</v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957" sId="1" odxf="1" dxf="1">
    <oc r="E244" t="inlineStr">
      <is>
        <t>05 0 13 S2150</t>
      </is>
    </oc>
    <nc r="E244" t="inlineStr">
      <is>
        <t>05 0 11 S2690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958" sId="1" odxf="1" dxf="1">
    <oc r="F244" t="inlineStr">
      <is>
        <t>600</t>
      </is>
    </oc>
    <nc r="F244" t="inlineStr">
      <is>
        <t>610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959" sId="1" odxf="1" dxf="1">
    <oc r="A245" t="inlineStr">
      <is>
        <t>Субсидии автономным учреждениям</t>
      </is>
    </oc>
    <nc r="A245" t="inlineStr">
      <is>
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theme="8" tint="0.79998168889431442"/>
        </patternFill>
      </fill>
    </ndxf>
  </rcc>
  <rfmt sheetId="1" sqref="B245" start="0" length="0">
    <dxf>
      <font>
        <sz val="13"/>
        <name val="Times New Roman"/>
        <scheme val="none"/>
      </font>
      <fill>
        <patternFill>
          <bgColor theme="8" tint="0.79998168889431442"/>
        </patternFill>
      </fill>
    </dxf>
  </rfmt>
  <rfmt sheetId="1" sqref="C245" start="0" length="0">
    <dxf>
      <font>
        <sz val="13"/>
        <name val="Times New Roman"/>
        <scheme val="none"/>
      </font>
      <fill>
        <patternFill patternType="solid">
          <bgColor theme="8" tint="0.79998168889431442"/>
        </patternFill>
      </fill>
    </dxf>
  </rfmt>
  <rcc rId="960" sId="1" odxf="1" dxf="1" numFmtId="4">
    <oc r="D245">
      <v>2</v>
    </oc>
    <nc r="D245">
      <v>1</v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8" tint="0.79998168889431442"/>
        </patternFill>
      </fill>
    </ndxf>
  </rcc>
  <rcc rId="961" sId="1" odxf="1" dxf="1">
    <oc r="E245" t="inlineStr">
      <is>
        <t>05 0 13 S2150</t>
      </is>
    </oc>
    <nc r="E245" t="inlineStr">
      <is>
        <t>05 0 11 S2690</t>
      </is>
    </nc>
    <odxf>
      <font>
        <sz val="12"/>
        <name val="Times New Roman"/>
        <scheme val="none"/>
      </font>
      <numFmt numFmtId="30" formatCode="@"/>
      <fill>
        <patternFill patternType="none">
          <bgColor indexed="65"/>
        </patternFill>
      </fill>
    </odxf>
    <ndxf>
      <font>
        <sz val="13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</ndxf>
  </rcc>
  <rcc rId="962" sId="1" odxf="1" dxf="1">
    <oc r="F245" t="inlineStr">
      <is>
        <t>620</t>
      </is>
    </oc>
    <nc r="F245" t="inlineStr">
      <is>
        <t>611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8" tint="0.79998168889431442"/>
        </patternFill>
      </fill>
    </ndxf>
  </rcc>
  <rcc rId="963" sId="1" odxf="1" dxf="1">
    <oc r="A246" t="inlineStr">
      <is>
        <t>Субсидии автономным учреждениям на иные цели</t>
      </is>
    </oc>
    <nc r="A246" t="inlineStr">
      <is>
        <t>Укрепление материально-технической базы муниципальных учреждений</t>
      </is>
    </nc>
    <odxf>
      <font>
        <sz val="12"/>
        <name val="Times New Roman"/>
        <scheme val="none"/>
      </font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B246" start="0" length="0">
    <dxf>
      <font>
        <sz val="13"/>
        <name val="Times New Roman"/>
        <scheme val="none"/>
      </font>
      <fill>
        <patternFill>
          <bgColor theme="0"/>
        </patternFill>
      </fill>
    </dxf>
  </rfmt>
  <rfmt sheetId="1" sqref="C246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964" sId="1" odxf="1" dxf="1" numFmtId="4">
    <oc r="D246">
      <v>2</v>
    </oc>
    <nc r="D246">
      <v>1</v>
    </nc>
    <odxf>
      <font>
        <sz val="12"/>
        <name val="Times New Roman"/>
        <scheme val="none"/>
      </font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965" sId="1" odxf="1" dxf="1">
    <oc r="E246" t="inlineStr">
      <is>
        <t>05 0 13 S2150</t>
      </is>
    </oc>
    <nc r="E246" t="inlineStr">
      <is>
        <t>05 0 12 00000</t>
      </is>
    </nc>
    <odxf>
      <font>
        <sz val="12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numFmt numFmtId="30" formatCode="@"/>
      <fill>
        <patternFill patternType="none">
          <bgColor indexed="65"/>
        </patternFill>
      </fill>
    </ndxf>
  </rcc>
  <rcc rId="966" sId="1" odxf="1" dxf="1">
    <oc r="F246" t="inlineStr">
      <is>
        <t>622</t>
      </is>
    </oc>
    <nc r="F246"/>
    <odxf>
      <font>
        <sz val="12"/>
        <name val="Times New Roman"/>
        <scheme val="none"/>
      </font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967" sId="1" odxf="1" dxf="1">
    <oc r="A247" t="inlineStr">
      <is>
        <t>Оказание муниципальных услуг (выполнение работ) учреждениями культурно-досугового типа</t>
      </is>
    </oc>
    <nc r="A247" t="inlineStr">
      <is>
        <t>Укрепление материально-технической базы муниципальных учреждений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B247" start="0" length="0">
    <dxf>
      <font>
        <sz val="13"/>
        <name val="Times New Roman"/>
        <scheme val="none"/>
      </font>
    </dxf>
  </rfmt>
  <rfmt sheetId="1" sqref="C247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968" sId="1" odxf="1" dxf="1" numFmtId="4">
    <oc r="D247">
      <v>2</v>
    </oc>
    <nc r="D247">
      <v>1</v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969" sId="1" odxf="1" dxf="1">
    <oc r="E247" t="inlineStr">
      <is>
        <t>05 0 21 00000</t>
      </is>
    </oc>
    <nc r="E247" t="inlineStr">
      <is>
        <t>05 0 12 10000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fmt sheetId="1" sqref="F247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970" sId="1" odxf="1" dxf="1">
    <oc r="A248" t="inlineStr">
      <is>
        <t>Оказание муниципальных услуг (выполнение работ) учреждениями культурно-досугового типа</t>
      </is>
    </oc>
    <nc r="A248" t="inlineStr">
      <is>
        <t>Предоставление субсидий бюджетным, автономным учреждениям и иным некоммерческим организациям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B248" start="0" length="0">
    <dxf>
      <font>
        <sz val="13"/>
        <name val="Times New Roman"/>
        <scheme val="none"/>
      </font>
    </dxf>
  </rfmt>
  <rfmt sheetId="1" sqref="C248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971" sId="1" odxf="1" dxf="1" numFmtId="4">
    <oc r="D248">
      <v>2</v>
    </oc>
    <nc r="D248">
      <v>1</v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972" sId="1" odxf="1" dxf="1">
    <oc r="E248" t="inlineStr">
      <is>
        <t>05 0 21 10000</t>
      </is>
    </oc>
    <nc r="E248" t="inlineStr">
      <is>
        <t>05 0 12 10000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973" sId="1" odxf="1" dxf="1">
    <nc r="F248" t="inlineStr">
      <is>
        <t>600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974" sId="1" odxf="1" dxf="1">
    <oc r="A249" t="inlineStr">
      <is>
        <t>Предоставление субсидий бюджетным, автономным учреждениям и иным некоммерческим организациям</t>
      </is>
    </oc>
    <nc r="A249" t="inlineStr">
      <is>
        <t>Субсидии бюджетным учреждениям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B249" start="0" length="0">
    <dxf>
      <font>
        <sz val="13"/>
        <name val="Times New Roman"/>
        <scheme val="none"/>
      </font>
    </dxf>
  </rfmt>
  <rfmt sheetId="1" sqref="C249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975" sId="1" odxf="1" dxf="1" numFmtId="4">
    <oc r="D249">
      <v>2</v>
    </oc>
    <nc r="D249">
      <v>1</v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976" sId="1" odxf="1" dxf="1">
    <oc r="E249" t="inlineStr">
      <is>
        <t>05 0 21 10000</t>
      </is>
    </oc>
    <nc r="E249" t="inlineStr">
      <is>
        <t>05 0 12 10000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977" sId="1" odxf="1" dxf="1">
    <oc r="F249" t="inlineStr">
      <is>
        <t>600</t>
      </is>
    </oc>
    <nc r="F249" t="inlineStr">
      <is>
        <t>610</t>
      </is>
    </nc>
    <odxf>
      <font>
        <sz val="12"/>
        <name val="Times New Roman"/>
        <scheme val="none"/>
      </font>
      <fill>
        <patternFill patternType="solid">
          <bgColor theme="0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978" sId="1" odxf="1" dxf="1">
    <oc r="A250" t="inlineStr">
      <is>
        <t>Субсидии автономным учреждениям</t>
      </is>
    </oc>
    <nc r="A250" t="inlineStr">
      <is>
        <t>Субсидии бюджетным учреждениям на иные цели</t>
      </is>
    </nc>
    <odxf>
      <font>
        <sz val="12"/>
        <name val="Times New Roman"/>
        <scheme val="none"/>
      </font>
      <fill>
        <patternFill>
          <bgColor theme="0"/>
        </patternFill>
      </fill>
    </odxf>
    <ndxf>
      <font>
        <sz val="13"/>
        <name val="Times New Roman"/>
        <scheme val="none"/>
      </font>
      <fill>
        <patternFill>
          <bgColor theme="8" tint="0.79998168889431442"/>
        </patternFill>
      </fill>
    </ndxf>
  </rcc>
  <rfmt sheetId="1" sqref="B250" start="0" length="0">
    <dxf>
      <font>
        <sz val="13"/>
        <name val="Times New Roman"/>
        <scheme val="none"/>
      </font>
      <fill>
        <patternFill>
          <bgColor theme="8" tint="0.79998168889431442"/>
        </patternFill>
      </fill>
    </dxf>
  </rfmt>
  <rfmt sheetId="1" sqref="C250" start="0" length="0">
    <dxf>
      <font>
        <sz val="13"/>
        <name val="Times New Roman"/>
        <scheme val="none"/>
      </font>
      <fill>
        <patternFill patternType="solid">
          <bgColor theme="8" tint="0.79998168889431442"/>
        </patternFill>
      </fill>
    </dxf>
  </rfmt>
  <rcc rId="979" sId="1" odxf="1" dxf="1" numFmtId="4">
    <oc r="D250">
      <v>2</v>
    </oc>
    <nc r="D250">
      <v>1</v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8" tint="0.79998168889431442"/>
        </patternFill>
      </fill>
    </ndxf>
  </rcc>
  <rcc rId="980" sId="1" odxf="1" dxf="1">
    <oc r="E250" t="inlineStr">
      <is>
        <t>05 0 21 10000</t>
      </is>
    </oc>
    <nc r="E250" t="inlineStr">
      <is>
        <t>05 0 12 10000</t>
      </is>
    </nc>
    <odxf>
      <font>
        <sz val="12"/>
        <name val="Times New Roman"/>
        <scheme val="none"/>
      </font>
      <numFmt numFmtId="30" formatCode="@"/>
      <fill>
        <patternFill>
          <bgColor theme="0"/>
        </patternFill>
      </fill>
    </odxf>
    <ndxf>
      <font>
        <sz val="13"/>
        <name val="Times New Roman"/>
        <scheme val="none"/>
      </font>
      <numFmt numFmtId="164" formatCode="00"/>
      <fill>
        <patternFill>
          <bgColor theme="8" tint="0.79998168889431442"/>
        </patternFill>
      </fill>
    </ndxf>
  </rcc>
  <rcc rId="981" sId="1" odxf="1" dxf="1">
    <oc r="F250" t="inlineStr">
      <is>
        <t>620</t>
      </is>
    </oc>
    <nc r="F250" t="inlineStr">
      <is>
        <t>612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8" tint="0.79998168889431442"/>
        </patternFill>
      </fill>
    </ndxf>
  </rcc>
  <rcc rId="982" sId="1" odxf="1" dxf="1">
    <oc r="A251" t="inlineStr">
      <is>
    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</is>
    </oc>
    <nc r="A251" t="inlineStr">
      <is>
        <t>Оказание муниципальных услуг (выполнение работ) учреждениями культурно-досугового типа</t>
      </is>
    </nc>
    <odxf>
      <font>
        <sz val="12"/>
        <name val="Times New Roman"/>
        <scheme val="none"/>
      </font>
      <fill>
        <patternFill>
          <bgColor theme="8" tint="0.79998168889431442"/>
        </patternFill>
      </fill>
      <alignment horizontal="left" readingOrder="0"/>
    </odxf>
    <ndxf>
      <font>
        <sz val="13"/>
        <name val="Times New Roman"/>
        <scheme val="none"/>
      </font>
      <fill>
        <patternFill>
          <bgColor theme="0"/>
        </patternFill>
      </fill>
      <alignment horizontal="justify" readingOrder="0"/>
    </ndxf>
  </rcc>
  <rfmt sheetId="1" sqref="B251" start="0" length="0">
    <dxf>
      <font>
        <sz val="13"/>
        <name val="Times New Roman"/>
        <scheme val="none"/>
      </font>
      <fill>
        <patternFill>
          <bgColor theme="0"/>
        </patternFill>
      </fill>
    </dxf>
  </rfmt>
  <rfmt sheetId="1" sqref="C251" start="0" length="0">
    <dxf>
      <font>
        <sz val="13"/>
        <name val="Times New Roman"/>
        <scheme val="none"/>
      </font>
      <fill>
        <patternFill patternType="none">
          <bgColor indexed="65"/>
        </patternFill>
      </fill>
    </dxf>
  </rfmt>
  <rcc rId="983" sId="1" odxf="1" dxf="1" numFmtId="4">
    <oc r="D251">
      <v>2</v>
    </oc>
    <nc r="D251">
      <v>1</v>
    </nc>
    <odxf>
      <font>
        <sz val="12"/>
        <name val="Times New Roman"/>
        <scheme val="none"/>
      </font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984" sId="1" odxf="1" dxf="1">
    <oc r="E251" t="inlineStr">
      <is>
        <t>05 0 21 10000</t>
      </is>
    </oc>
    <nc r="E251" t="inlineStr">
      <is>
        <t>05 0 21 00000</t>
      </is>
    </nc>
    <odxf>
      <font>
        <sz val="12"/>
        <name val="Times New Roman"/>
        <scheme val="none"/>
      </font>
      <fill>
        <patternFill>
          <bgColor theme="8" tint="0.79998168889431442"/>
        </patternFill>
      </fill>
    </odxf>
    <ndxf>
      <font>
        <sz val="13"/>
        <name val="Times New Roman"/>
        <scheme val="none"/>
      </font>
      <fill>
        <patternFill>
          <bgColor theme="0"/>
        </patternFill>
      </fill>
    </ndxf>
  </rcc>
  <rcc rId="985" sId="1" odxf="1" dxf="1">
    <oc r="F251" t="inlineStr">
      <is>
        <t>621</t>
      </is>
    </oc>
    <nc r="F251"/>
    <odxf>
      <font>
        <sz val="12"/>
        <name val="Times New Roman"/>
        <scheme val="none"/>
      </font>
      <fill>
        <patternFill patternType="solid">
          <bgColor theme="8" tint="0.79998168889431442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986" sId="1" odxf="1" dxf="1">
    <oc r="A252" t="inlineStr">
      <is>
    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культуры</t>
      </is>
    </oc>
    <nc r="A252" t="inlineStr">
      <is>
        <t>Оказание муниципальных услуг (выполнение работ) учреждениями культурно-досугового типа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0"/>
        </patternFill>
      </fill>
    </ndxf>
  </rcc>
  <rfmt sheetId="1" sqref="B252" start="0" length="0">
    <dxf>
      <font>
        <sz val="13"/>
        <name val="Times New Roman"/>
        <scheme val="none"/>
      </font>
      <fill>
        <patternFill patternType="solid">
          <bgColor theme="0"/>
        </patternFill>
      </fill>
    </dxf>
  </rfmt>
  <rfmt sheetId="1" sqref="C252" start="0" length="0">
    <dxf>
      <font>
        <sz val="13"/>
        <name val="Times New Roman"/>
        <scheme val="none"/>
      </font>
    </dxf>
  </rfmt>
  <rcc rId="987" sId="1" odxf="1" dxf="1" numFmtId="4">
    <oc r="D252">
      <v>2</v>
    </oc>
    <nc r="D252">
      <v>1</v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988" sId="1" odxf="1" dxf="1">
    <oc r="E252" t="inlineStr">
      <is>
        <t>05 0 21 S2690</t>
      </is>
    </oc>
    <nc r="E252" t="inlineStr">
      <is>
        <t>05 0 21 10000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0"/>
        </patternFill>
      </fill>
    </ndxf>
  </rcc>
  <rfmt sheetId="1" sqref="F252" start="0" length="0">
    <dxf>
      <font>
        <sz val="13"/>
        <name val="Times New Roman"/>
        <scheme val="none"/>
      </font>
    </dxf>
  </rfmt>
  <rfmt sheetId="1" sqref="A253" start="0" length="0">
    <dxf>
      <font>
        <sz val="13"/>
        <name val="Times New Roman"/>
        <scheme val="none"/>
      </font>
    </dxf>
  </rfmt>
  <rfmt sheetId="1" sqref="B253" start="0" length="0">
    <dxf>
      <font>
        <sz val="13"/>
        <name val="Times New Roman"/>
        <scheme val="none"/>
      </font>
    </dxf>
  </rfmt>
  <rfmt sheetId="1" sqref="C253" start="0" length="0">
    <dxf>
      <font>
        <sz val="13"/>
        <name val="Times New Roman"/>
        <scheme val="none"/>
      </font>
    </dxf>
  </rfmt>
  <rcc rId="989" sId="1" odxf="1" dxf="1" numFmtId="4">
    <oc r="D253">
      <v>2</v>
    </oc>
    <nc r="D253">
      <v>1</v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990" sId="1" odxf="1" dxf="1">
    <oc r="E253" t="inlineStr">
      <is>
        <t>05 0 21 S2690</t>
      </is>
    </oc>
    <nc r="E253" t="inlineStr">
      <is>
        <t>05 0 21 10000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0"/>
        </patternFill>
      </fill>
    </ndxf>
  </rcc>
  <rfmt sheetId="1" sqref="F253" start="0" length="0">
    <dxf>
      <font>
        <sz val="13"/>
        <name val="Times New Roman"/>
        <scheme val="none"/>
      </font>
    </dxf>
  </rfmt>
  <rcc rId="991" sId="1" odxf="1" dxf="1">
    <oc r="A254" t="inlineStr">
      <is>
        <t>Субсидии автономным учреждениям</t>
      </is>
    </oc>
    <nc r="A254" t="inlineStr">
      <is>
        <t>Субсидии бюджетным учреждениям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fmt sheetId="1" sqref="B254" start="0" length="0">
    <dxf>
      <font>
        <sz val="13"/>
        <name val="Times New Roman"/>
        <scheme val="none"/>
      </font>
    </dxf>
  </rfmt>
  <rfmt sheetId="1" sqref="C254" start="0" length="0">
    <dxf>
      <font>
        <sz val="13"/>
        <name val="Times New Roman"/>
        <scheme val="none"/>
      </font>
    </dxf>
  </rfmt>
  <rcc rId="992" sId="1" odxf="1" dxf="1" numFmtId="4">
    <oc r="D254">
      <v>2</v>
    </oc>
    <nc r="D254">
      <v>1</v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993" sId="1" odxf="1" dxf="1">
    <oc r="E254" t="inlineStr">
      <is>
        <t>05 0 21 S2690</t>
      </is>
    </oc>
    <nc r="E254" t="inlineStr">
      <is>
        <t>05 0 21 10000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0"/>
        </patternFill>
      </fill>
    </ndxf>
  </rcc>
  <rcc rId="994" sId="1" odxf="1" dxf="1">
    <oc r="F254" t="inlineStr">
      <is>
        <t>620</t>
      </is>
    </oc>
    <nc r="F254" t="inlineStr">
      <is>
        <t>610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995" sId="1" odxf="1" dxf="1">
    <oc r="A255" t="inlineStr">
      <is>
        <t xml:space="preserve"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
</t>
      </is>
    </oc>
    <nc r="A255" t="inlineStr">
      <is>
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</is>
    </nc>
    <odxf>
      <font>
        <sz val="12"/>
        <name val="Times New Roman"/>
        <scheme val="none"/>
      </font>
      <alignment vertical="top" readingOrder="0"/>
    </odxf>
    <ndxf>
      <font>
        <sz val="13"/>
        <name val="Times New Roman"/>
        <scheme val="none"/>
      </font>
      <alignment vertical="center" readingOrder="0"/>
    </ndxf>
  </rcc>
  <rfmt sheetId="1" sqref="B255" start="0" length="0">
    <dxf>
      <font>
        <sz val="13"/>
        <name val="Times New Roman"/>
        <scheme val="none"/>
      </font>
    </dxf>
  </rfmt>
  <rfmt sheetId="1" sqref="C255" start="0" length="0">
    <dxf>
      <font>
        <sz val="13"/>
        <name val="Times New Roman"/>
        <scheme val="none"/>
      </font>
    </dxf>
  </rfmt>
  <rcc rId="996" sId="1" odxf="1" dxf="1" numFmtId="4">
    <oc r="D255">
      <v>2</v>
    </oc>
    <nc r="D255">
      <v>1</v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997" sId="1" odxf="1" dxf="1">
    <oc r="E255" t="inlineStr">
      <is>
        <t>05 0 21 S2690</t>
      </is>
    </oc>
    <nc r="E255" t="inlineStr">
      <is>
        <t>05 0 21 10000</t>
      </is>
    </nc>
    <odxf>
      <font>
        <sz val="12"/>
        <name val="Times New Roman"/>
        <scheme val="none"/>
      </font>
      <border outline="0">
        <bottom style="hair">
          <color indexed="64"/>
        </bottom>
      </border>
    </odxf>
    <ndxf>
      <font>
        <sz val="13"/>
        <name val="Times New Roman"/>
        <scheme val="none"/>
      </font>
      <border outline="0">
        <bottom/>
      </border>
    </ndxf>
  </rcc>
  <rcc rId="998" sId="1" odxf="1" dxf="1">
    <oc r="F255" t="inlineStr">
      <is>
        <t>621</t>
      </is>
    </oc>
    <nc r="F255" t="inlineStr">
      <is>
        <t>611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999" sId="1" odxf="1" dxf="1">
    <oc r="A256" t="inlineStr">
      <is>
        <t>Управление финансов муниципального района "Печора"</t>
      </is>
    </oc>
    <nc r="A256" t="inlineStr">
      <is>
    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культуры</t>
      </is>
    </nc>
    <odxf>
      <font>
        <b/>
        <sz val="12"/>
        <name val="Times New Roman"/>
        <scheme val="none"/>
      </font>
      <fill>
        <patternFill patternType="solid">
          <bgColor indexed="13"/>
        </patternFill>
      </fill>
      <alignment horizontal="left" readingOrder="0"/>
    </odxf>
    <ndxf>
      <font>
        <b val="0"/>
        <sz val="13"/>
        <name val="Times New Roman"/>
        <scheme val="none"/>
      </font>
      <fill>
        <patternFill patternType="none">
          <bgColor indexed="65"/>
        </patternFill>
      </fill>
      <alignment horizontal="justify" readingOrder="0"/>
    </ndxf>
  </rcc>
  <rcc rId="1000" sId="1" odxf="1" dxf="1">
    <oc r="B256" t="inlineStr">
      <is>
        <t>992</t>
      </is>
    </oc>
    <nc r="B256" t="inlineStr">
      <is>
        <t>956</t>
      </is>
    </nc>
    <odxf>
      <font>
        <b/>
        <sz val="12"/>
        <name val="Times New Roman"/>
        <scheme val="none"/>
      </font>
      <fill>
        <patternFill patternType="solid">
          <bgColor indexed="13"/>
        </patternFill>
      </fill>
    </odxf>
    <ndxf>
      <font>
        <b val="0"/>
        <sz val="13"/>
        <name val="Times New Roman"/>
        <scheme val="none"/>
      </font>
      <fill>
        <patternFill patternType="none">
          <bgColor indexed="65"/>
        </patternFill>
      </fill>
    </ndxf>
  </rcc>
  <rcc rId="1001" sId="1" odxf="1" dxf="1" numFmtId="4">
    <nc r="C256">
      <v>8</v>
    </nc>
    <odxf>
      <font>
        <b/>
        <sz val="12"/>
        <name val="Times New Roman"/>
        <scheme val="none"/>
      </font>
      <fill>
        <patternFill patternType="solid">
          <bgColor indexed="13"/>
        </patternFill>
      </fill>
    </odxf>
    <ndxf>
      <font>
        <b val="0"/>
        <sz val="13"/>
        <name val="Times New Roman"/>
        <scheme val="none"/>
      </font>
      <fill>
        <patternFill patternType="none">
          <bgColor indexed="65"/>
        </patternFill>
      </fill>
    </ndxf>
  </rcc>
  <rcc rId="1002" sId="1" odxf="1" dxf="1" numFmtId="4">
    <nc r="D256">
      <v>1</v>
    </nc>
    <odxf>
      <font>
        <b/>
        <sz val="12"/>
        <name val="Times New Roman"/>
        <scheme val="none"/>
      </font>
      <fill>
        <patternFill patternType="solid">
          <bgColor indexed="13"/>
        </patternFill>
      </fill>
    </odxf>
    <ndxf>
      <font>
        <b val="0"/>
        <sz val="13"/>
        <name val="Times New Roman"/>
        <scheme val="none"/>
      </font>
      <fill>
        <patternFill patternType="none">
          <bgColor indexed="65"/>
        </patternFill>
      </fill>
    </ndxf>
  </rcc>
  <rcc rId="1003" sId="1" odxf="1" dxf="1">
    <nc r="E256" t="inlineStr">
      <is>
        <t>05 0 21 S2690</t>
      </is>
    </nc>
    <odxf>
      <font>
        <b/>
        <sz val="12"/>
        <name val="Times New Roman"/>
        <scheme val="none"/>
      </font>
      <fill>
        <patternFill patternType="solid">
          <bgColor indexed="13"/>
        </patternFill>
      </fill>
    </odxf>
    <ndxf>
      <font>
        <b val="0"/>
        <sz val="13"/>
        <name val="Times New Roman"/>
        <scheme val="none"/>
      </font>
      <fill>
        <patternFill patternType="none">
          <bgColor indexed="65"/>
        </patternFill>
      </fill>
    </ndxf>
  </rcc>
  <rcc rId="1004" sId="1" odxf="1" dxf="1">
    <oc r="F256" t="inlineStr">
      <is>
        <t/>
      </is>
    </oc>
    <nc r="F256"/>
    <odxf>
      <font>
        <b/>
        <sz val="12"/>
        <name val="Times New Roman"/>
        <scheme val="none"/>
      </font>
      <fill>
        <patternFill patternType="solid">
          <bgColor indexed="13"/>
        </patternFill>
      </fill>
    </odxf>
    <ndxf>
      <font>
        <b val="0"/>
        <sz val="13"/>
        <name val="Times New Roman"/>
        <scheme val="none"/>
      </font>
      <fill>
        <patternFill patternType="none">
          <bgColor indexed="65"/>
        </patternFill>
      </fill>
    </ndxf>
  </rcc>
  <rcc rId="1005" sId="1" odxf="1" dxf="1">
    <oc r="A257" t="inlineStr">
      <is>
        <t>Общегосударственные вопросы</t>
      </is>
    </oc>
    <nc r="A257" t="inlineStr">
      <is>
        <t>Предоставление субсидий бюджетным, автономным учреждениям и иным некоммерческим организациям</t>
      </is>
    </nc>
    <odxf>
      <font>
        <b/>
        <sz val="12"/>
        <name val="Times New Roman"/>
        <scheme val="none"/>
      </font>
      <numFmt numFmtId="0" formatCode="General"/>
      <fill>
        <patternFill>
          <bgColor indexed="9"/>
        </patternFill>
      </fill>
      <alignment horizontal="general" vertical="top" readingOrder="0"/>
    </odxf>
    <ndxf>
      <font>
        <b val="0"/>
        <sz val="13"/>
        <name val="Times New Roman"/>
        <scheme val="none"/>
      </font>
      <numFmt numFmtId="30" formatCode="@"/>
      <fill>
        <patternFill>
          <bgColor theme="0"/>
        </patternFill>
      </fill>
      <alignment horizontal="left" vertical="center" readingOrder="0"/>
    </ndxf>
  </rcc>
  <rcc rId="1006" sId="1" odxf="1" dxf="1">
    <oc r="B257" t="inlineStr">
      <is>
        <t>992</t>
      </is>
    </oc>
    <nc r="B257" t="inlineStr">
      <is>
        <t>956</t>
      </is>
    </nc>
    <odxf>
      <font>
        <b/>
        <sz val="12"/>
        <name val="Times New Roman"/>
        <scheme val="none"/>
      </font>
      <fill>
        <patternFill>
          <bgColor indexed="9"/>
        </patternFill>
      </fill>
      <alignment wrapText="0" readingOrder="0"/>
    </odxf>
    <ndxf>
      <font>
        <b val="0"/>
        <sz val="13"/>
        <name val="Times New Roman"/>
        <scheme val="none"/>
      </font>
      <fill>
        <patternFill>
          <bgColor theme="0"/>
        </patternFill>
      </fill>
      <alignment wrapText="1" readingOrder="0"/>
    </ndxf>
  </rcc>
  <rcc rId="1007" sId="1" odxf="1" dxf="1" numFmtId="4">
    <oc r="C257" t="inlineStr">
      <is>
        <t>01</t>
      </is>
    </oc>
    <nc r="C257">
      <v>8</v>
    </nc>
    <odxf>
      <font>
        <b/>
        <sz val="12"/>
        <name val="Times New Roman"/>
        <scheme val="none"/>
      </font>
      <numFmt numFmtId="30" formatCode="@"/>
      <fill>
        <patternFill patternType="solid">
          <bgColor indexed="9"/>
        </patternFill>
      </fill>
      <alignment wrapText="0" readingOrder="0"/>
    </odxf>
    <ndxf>
      <font>
        <b val="0"/>
        <sz val="13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ndxf>
  </rcc>
  <rcc rId="1008" sId="1" odxf="1" dxf="1" numFmtId="4">
    <oc r="D257" t="inlineStr">
      <is>
        <t>00</t>
      </is>
    </oc>
    <nc r="D257">
      <v>1</v>
    </nc>
    <odxf>
      <font>
        <b/>
        <sz val="12"/>
        <name val="Times New Roman"/>
        <scheme val="none"/>
      </font>
      <numFmt numFmtId="30" formatCode="@"/>
      <fill>
        <patternFill patternType="solid">
          <bgColor indexed="9"/>
        </patternFill>
      </fill>
      <alignment wrapText="0" readingOrder="0"/>
    </odxf>
    <ndxf>
      <font>
        <b val="0"/>
        <sz val="13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ndxf>
  </rcc>
  <rcc rId="1009" sId="1" odxf="1" dxf="1">
    <oc r="E257" t="inlineStr">
      <is>
        <t/>
      </is>
    </oc>
    <nc r="E257" t="inlineStr">
      <is>
        <t>05 0 21 S2690</t>
      </is>
    </nc>
    <odxf>
      <font>
        <b/>
        <sz val="12"/>
        <name val="Times New Roman"/>
        <scheme val="none"/>
      </font>
      <fill>
        <patternFill patternType="solid">
          <bgColor indexed="9"/>
        </patternFill>
      </fill>
      <alignment wrapText="0" readingOrder="0"/>
    </odxf>
    <ndxf>
      <font>
        <b val="0"/>
        <sz val="13"/>
        <name val="Times New Roman"/>
        <scheme val="none"/>
      </font>
      <fill>
        <patternFill patternType="none">
          <bgColor indexed="65"/>
        </patternFill>
      </fill>
      <alignment wrapText="1" readingOrder="0"/>
    </ndxf>
  </rcc>
  <rcc rId="1010" sId="1" odxf="1" dxf="1">
    <oc r="F257" t="inlineStr">
      <is>
        <t/>
      </is>
    </oc>
    <nc r="F257" t="inlineStr">
      <is>
        <t>600</t>
      </is>
    </nc>
    <odxf>
      <font>
        <b/>
        <sz val="12"/>
        <name val="Times New Roman"/>
        <scheme val="none"/>
      </font>
      <fill>
        <patternFill patternType="solid">
          <bgColor indexed="9"/>
        </patternFill>
      </fill>
      <alignment wrapText="0" readingOrder="0"/>
    </odxf>
    <ndxf>
      <font>
        <b val="0"/>
        <sz val="13"/>
        <name val="Times New Roman"/>
        <scheme val="none"/>
      </font>
      <fill>
        <patternFill patternType="none">
          <bgColor indexed="65"/>
        </patternFill>
      </fill>
      <alignment wrapText="1" readingOrder="0"/>
    </ndxf>
  </rcc>
  <rcc rId="1011" sId="1" odxf="1" dxf="1">
    <oc r="A258" t="inlineStr">
      <is>
        <t>Непрограммные направления деятельности</t>
      </is>
    </oc>
    <nc r="A258" t="inlineStr">
      <is>
        <t>Субсидии бюджетным учреждениям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0"/>
        </patternFill>
      </fill>
    </ndxf>
  </rcc>
  <rcc rId="1012" sId="1" odxf="1" dxf="1">
    <oc r="B258" t="inlineStr">
      <is>
        <t>992</t>
      </is>
    </oc>
    <nc r="B258" t="inlineStr">
      <is>
        <t>956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0" readingOrder="0"/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wrapText="1" readingOrder="0"/>
    </ndxf>
  </rcc>
  <rcc rId="1013" sId="1" odxf="1" dxf="1" numFmtId="4">
    <oc r="C258" t="inlineStr">
      <is>
        <t>01</t>
      </is>
    </oc>
    <nc r="C258">
      <v>8</v>
    </nc>
    <odxf>
      <font>
        <sz val="12"/>
        <color indexed="8"/>
        <name val="Times New Roman"/>
        <scheme val="none"/>
      </font>
      <numFmt numFmtId="30" formatCode="@"/>
    </odxf>
    <ndxf>
      <font>
        <sz val="13"/>
        <color indexed="8"/>
        <name val="Times New Roman"/>
        <scheme val="none"/>
      </font>
      <numFmt numFmtId="164" formatCode="00"/>
    </ndxf>
  </rcc>
  <rcc rId="1014" sId="1" odxf="1" dxf="1" numFmtId="4">
    <oc r="D258" t="inlineStr">
      <is>
        <t>13</t>
      </is>
    </oc>
    <nc r="D258">
      <v>1</v>
    </nc>
    <odxf>
      <font>
        <sz val="12"/>
        <color indexed="8"/>
        <name val="Times New Roman"/>
        <scheme val="none"/>
      </font>
      <numFmt numFmtId="30" formatCode="@"/>
    </odxf>
    <ndxf>
      <font>
        <sz val="13"/>
        <color indexed="8"/>
        <name val="Times New Roman"/>
        <scheme val="none"/>
      </font>
      <numFmt numFmtId="164" formatCode="00"/>
    </ndxf>
  </rcc>
  <rcc rId="1015" sId="1" odxf="1" dxf="1">
    <oc r="E258" t="inlineStr">
      <is>
        <t>99 0 00 00000</t>
      </is>
    </oc>
    <nc r="E258" t="inlineStr">
      <is>
        <t>05 0 21 S2690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1016" sId="1" odxf="1" dxf="1">
    <nc r="F258" t="inlineStr">
      <is>
        <t>610</t>
      </is>
    </nc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1017" sId="1" odxf="1" dxf="1">
    <oc r="A259" t="inlineStr">
      <is>
        <t>Реализация государственных функций, связанных с общегосударственным управлением</t>
      </is>
    </oc>
    <nc r="A259" t="inlineStr">
      <is>
  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8" tint="0.79998168889431442"/>
        </patternFill>
      </fill>
    </ndxf>
  </rcc>
  <rcc rId="1018" sId="1" odxf="1" dxf="1">
    <oc r="B259" t="inlineStr">
      <is>
        <t>992</t>
      </is>
    </oc>
    <nc r="B259" t="inlineStr">
      <is>
        <t>956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  <alignment wrapText="0" readingOrder="0"/>
    </odxf>
    <ndxf>
      <font>
        <sz val="13"/>
        <name val="Times New Roman"/>
        <scheme val="none"/>
      </font>
      <fill>
        <patternFill patternType="solid">
          <bgColor theme="8" tint="0.79998168889431442"/>
        </patternFill>
      </fill>
      <alignment wrapText="1" readingOrder="0"/>
    </ndxf>
  </rcc>
  <rcc rId="1019" sId="1" odxf="1" dxf="1" numFmtId="4">
    <oc r="C259" t="inlineStr">
      <is>
        <t>01</t>
      </is>
    </oc>
    <nc r="C259">
      <v>8</v>
    </nc>
    <odxf>
      <font>
        <sz val="12"/>
        <color indexed="8"/>
        <name val="Times New Roman"/>
        <scheme val="none"/>
      </font>
      <numFmt numFmtId="30" formatCode="@"/>
      <fill>
        <patternFill patternType="none">
          <bgColor indexed="65"/>
        </patternFill>
      </fill>
    </odxf>
    <ndxf>
      <font>
        <sz val="13"/>
        <color indexed="8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</ndxf>
  </rcc>
  <rcc rId="1020" sId="1" odxf="1" dxf="1" numFmtId="4">
    <oc r="D259" t="inlineStr">
      <is>
        <t>13</t>
      </is>
    </oc>
    <nc r="D259">
      <v>1</v>
    </nc>
    <odxf>
      <font>
        <sz val="12"/>
        <color indexed="8"/>
        <name val="Times New Roman"/>
        <scheme val="none"/>
      </font>
      <numFmt numFmtId="30" formatCode="@"/>
      <fill>
        <patternFill patternType="none">
          <bgColor indexed="65"/>
        </patternFill>
      </fill>
    </odxf>
    <ndxf>
      <font>
        <sz val="13"/>
        <color indexed="8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</ndxf>
  </rcc>
  <rcc rId="1021" sId="1" odxf="1" dxf="1">
    <oc r="E259" t="inlineStr">
      <is>
        <t>99 0 00 02110</t>
      </is>
    </oc>
    <nc r="E259" t="inlineStr">
      <is>
        <t>05 0 21 S2690</t>
      </is>
    </nc>
    <odxf>
      <font>
        <sz val="12"/>
        <name val="Times New Roman"/>
        <scheme val="none"/>
      </font>
      <numFmt numFmtId="30" formatCode="@"/>
      <fill>
        <patternFill>
          <bgColor theme="0"/>
        </patternFill>
      </fill>
      <alignment wrapText="0" readingOrder="0"/>
    </odxf>
    <ndxf>
      <font>
        <sz val="13"/>
        <name val="Times New Roman"/>
        <scheme val="none"/>
      </font>
      <numFmt numFmtId="164" formatCode="00"/>
      <fill>
        <patternFill>
          <bgColor theme="8" tint="0.79998168889431442"/>
        </patternFill>
      </fill>
      <alignment wrapText="1" readingOrder="0"/>
    </ndxf>
  </rcc>
  <rcc rId="1022" sId="1" odxf="1" dxf="1">
    <nc r="F259" t="inlineStr">
      <is>
        <t>611</t>
      </is>
    </nc>
    <odxf>
      <font>
        <sz val="12"/>
        <name val="Times New Roman"/>
        <scheme val="none"/>
      </font>
      <fill>
        <patternFill patternType="none">
          <bgColor indexed="65"/>
        </patternFill>
      </fill>
    </odxf>
    <ndxf>
      <font>
        <sz val="13"/>
        <name val="Times New Roman"/>
        <scheme val="none"/>
      </font>
      <fill>
        <patternFill patternType="solid">
          <bgColor theme="8" tint="0.79998168889431442"/>
        </patternFill>
      </fill>
    </ndxf>
  </rcc>
  <rcc rId="1023" sId="1" odxf="1" dxf="1">
    <oc r="A260" t="inlineStr">
      <is>
        <t>Иные бюджетные ассигнования</t>
      </is>
    </oc>
    <nc r="A260" t="inlineStr">
      <is>
        <t>Создание условий для массового отдыха жителей МО МР "Печора"</t>
      </is>
    </nc>
    <odxf>
      <font>
        <sz val="12"/>
        <name val="Times New Roman"/>
        <scheme val="none"/>
      </font>
      <numFmt numFmtId="0" formatCode="General"/>
      <alignment horizontal="justify" vertical="top" readingOrder="0"/>
    </odxf>
    <ndxf>
      <font>
        <sz val="13"/>
        <name val="Times New Roman"/>
        <scheme val="none"/>
      </font>
      <numFmt numFmtId="30" formatCode="@"/>
      <alignment horizontal="left" vertical="center" readingOrder="0"/>
    </ndxf>
  </rcc>
  <rcc rId="1024" sId="1" odxf="1" dxf="1">
    <oc r="B260" t="inlineStr">
      <is>
        <t>992</t>
      </is>
    </oc>
    <nc r="B260" t="inlineStr">
      <is>
        <t>956</t>
      </is>
    </nc>
    <odxf>
      <font>
        <sz val="12"/>
        <name val="Times New Roman"/>
        <scheme val="none"/>
      </font>
      <alignment wrapText="0" readingOrder="0"/>
    </odxf>
    <ndxf>
      <font>
        <sz val="13"/>
        <name val="Times New Roman"/>
        <scheme val="none"/>
      </font>
      <alignment wrapText="1" readingOrder="0"/>
    </ndxf>
  </rcc>
  <rcc rId="1025" sId="1" odxf="1" dxf="1" numFmtId="4">
    <oc r="C260" t="inlineStr">
      <is>
        <t>01</t>
      </is>
    </oc>
    <nc r="C260">
      <v>8</v>
    </nc>
    <odxf>
      <font>
        <sz val="12"/>
        <color indexed="8"/>
        <name val="Times New Roman"/>
        <scheme val="none"/>
      </font>
      <numFmt numFmtId="30" formatCode="@"/>
    </odxf>
    <ndxf>
      <font>
        <sz val="13"/>
        <color indexed="8"/>
        <name val="Times New Roman"/>
        <scheme val="none"/>
      </font>
      <numFmt numFmtId="164" formatCode="00"/>
    </ndxf>
  </rcc>
  <rcc rId="1026" sId="1" odxf="1" dxf="1" numFmtId="4">
    <oc r="D260" t="inlineStr">
      <is>
        <t>13</t>
      </is>
    </oc>
    <nc r="D260">
      <v>1</v>
    </nc>
    <odxf>
      <font>
        <sz val="12"/>
        <color indexed="8"/>
        <name val="Times New Roman"/>
        <scheme val="none"/>
      </font>
      <numFmt numFmtId="30" formatCode="@"/>
    </odxf>
    <ndxf>
      <font>
        <sz val="13"/>
        <color indexed="8"/>
        <name val="Times New Roman"/>
        <scheme val="none"/>
      </font>
      <numFmt numFmtId="164" formatCode="00"/>
    </ndxf>
  </rcc>
  <rcc rId="1027" sId="1" odxf="1" dxf="1">
    <oc r="E260" t="inlineStr">
      <is>
        <t>99 0 00 02110</t>
      </is>
    </oc>
    <nc r="E260" t="inlineStr">
      <is>
        <t>05 0 23 00000</t>
      </is>
    </nc>
    <odxf>
      <font>
        <sz val="12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odxf>
    <ndxf>
      <font>
        <sz val="13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ndxf>
  </rcc>
  <rcc rId="1028" sId="1" odxf="1" dxf="1">
    <oc r="F260" t="inlineStr">
      <is>
        <t>800</t>
      </is>
    </oc>
    <nc r="F260"/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1029" sId="1" odxf="1" dxf="1">
    <oc r="A261" t="inlineStr">
      <is>
        <t>Исполнение судебных актов</t>
      </is>
    </oc>
    <nc r="A261" t="inlineStr">
      <is>
        <t>Создание условий для массового отдыха жителей МО МР "Печора"</t>
      </is>
    </nc>
    <odxf>
      <font>
        <sz val="12"/>
        <name val="Times New Roman"/>
        <scheme val="none"/>
      </font>
      <numFmt numFmtId="0" formatCode="General"/>
      <alignment horizontal="justify" vertical="top" readingOrder="0"/>
    </odxf>
    <ndxf>
      <font>
        <sz val="13"/>
        <name val="Times New Roman"/>
        <scheme val="none"/>
      </font>
      <numFmt numFmtId="30" formatCode="@"/>
      <alignment horizontal="left" vertical="center" readingOrder="0"/>
    </ndxf>
  </rcc>
  <rcc rId="1030" sId="1" odxf="1" dxf="1">
    <oc r="B261" t="inlineStr">
      <is>
        <t>992</t>
      </is>
    </oc>
    <nc r="B261" t="inlineStr">
      <is>
        <t>956</t>
      </is>
    </nc>
    <odxf>
      <font>
        <sz val="12"/>
        <name val="Times New Roman"/>
        <scheme val="none"/>
      </font>
      <alignment wrapText="0" readingOrder="0"/>
    </odxf>
    <ndxf>
      <font>
        <sz val="13"/>
        <name val="Times New Roman"/>
        <scheme val="none"/>
      </font>
      <alignment wrapText="1" readingOrder="0"/>
    </ndxf>
  </rcc>
  <rcc rId="1031" sId="1" odxf="1" dxf="1" numFmtId="4">
    <oc r="C261" t="inlineStr">
      <is>
        <t>01</t>
      </is>
    </oc>
    <nc r="C261">
      <v>8</v>
    </nc>
    <odxf>
      <font>
        <sz val="12"/>
        <color indexed="8"/>
        <name val="Times New Roman"/>
        <scheme val="none"/>
      </font>
      <numFmt numFmtId="30" formatCode="@"/>
    </odxf>
    <ndxf>
      <font>
        <sz val="13"/>
        <color indexed="8"/>
        <name val="Times New Roman"/>
        <scheme val="none"/>
      </font>
      <numFmt numFmtId="164" formatCode="00"/>
    </ndxf>
  </rcc>
  <rcc rId="1032" sId="1" odxf="1" dxf="1" numFmtId="4">
    <oc r="D261" t="inlineStr">
      <is>
        <t>13</t>
      </is>
    </oc>
    <nc r="D261">
      <v>1</v>
    </nc>
    <odxf>
      <font>
        <sz val="12"/>
        <color indexed="8"/>
        <name val="Times New Roman"/>
        <scheme val="none"/>
      </font>
      <numFmt numFmtId="30" formatCode="@"/>
    </odxf>
    <ndxf>
      <font>
        <sz val="13"/>
        <color indexed="8"/>
        <name val="Times New Roman"/>
        <scheme val="none"/>
      </font>
      <numFmt numFmtId="164" formatCode="00"/>
    </ndxf>
  </rcc>
  <rcc rId="1033" sId="1" odxf="1" dxf="1">
    <oc r="E261" t="inlineStr">
      <is>
        <t>99 0 00 02110</t>
      </is>
    </oc>
    <nc r="E261" t="inlineStr">
      <is>
        <t>05 0 23 10000</t>
      </is>
    </nc>
    <odxf>
      <font>
        <sz val="12"/>
        <name val="Times New Roman"/>
        <scheme val="none"/>
      </font>
      <numFmt numFmtId="30" formatCode="@"/>
      <fill>
        <patternFill patternType="solid">
          <bgColor theme="0"/>
        </patternFill>
      </fill>
      <alignment wrapText="0" readingOrder="0"/>
    </odxf>
    <ndxf>
      <font>
        <sz val="13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ndxf>
  </rcc>
  <rcc rId="1034" sId="1" odxf="1" dxf="1">
    <oc r="F261" t="inlineStr">
      <is>
        <t>830</t>
      </is>
    </oc>
    <nc r="F261"/>
    <odxf>
      <font>
        <sz val="12"/>
        <name val="Times New Roman"/>
        <scheme val="none"/>
      </font>
    </odxf>
    <ndxf>
      <font>
        <sz val="13"/>
        <name val="Times New Roman"/>
        <scheme val="none"/>
      </font>
    </ndxf>
  </rcc>
  <rcc rId="1035" sId="1" odxf="1" dxf="1">
    <oc r="A262" t="inlineStr">
      <is>
        <t>Исполнение судебных актов Российской Федерации и мировых соглашений по возмещению причиненного вреда</t>
      </is>
    </oc>
    <nc r="A262" t="inlineStr">
      <is>
        <t>Предоставление субсидий бюджетным, автономным учреждениям и иным некоммерческим организациям</t>
      </is>
    </nc>
    <odxf>
      <font>
        <sz val="12"/>
        <name val="Times New Roman"/>
        <scheme val="none"/>
      </font>
      <numFmt numFmtId="0" formatCode="General"/>
      <fill>
        <patternFill>
          <bgColor rgb="FFDAEEF3"/>
        </patternFill>
      </fill>
      <alignment horizontal="justify" vertical="top" readingOrder="0"/>
    </odxf>
    <ndxf>
      <font>
        <sz val="13"/>
        <name val="Times New Roman"/>
        <scheme val="none"/>
      </font>
      <numFmt numFmtId="30" formatCode="@"/>
      <fill>
        <patternFill>
          <bgColor theme="0"/>
        </patternFill>
      </fill>
      <alignment horizontal="left" vertical="center" readingOrder="0"/>
    </ndxf>
  </rcc>
  <rcc rId="1036" sId="1" odxf="1" dxf="1">
    <oc r="B262" t="inlineStr">
      <is>
        <t>992</t>
      </is>
    </oc>
    <nc r="B262" t="inlineStr">
      <is>
        <t>956</t>
      </is>
    </nc>
    <odxf>
      <font>
        <sz val="12"/>
        <name val="Times New Roman"/>
        <scheme val="none"/>
      </font>
      <fill>
        <patternFill patternType="solid">
          <bgColor rgb="FFDAEEF3"/>
        </patternFill>
      </fill>
      <alignment wrapText="0" readingOrder="0"/>
    </odxf>
    <ndxf>
      <font>
        <sz val="13"/>
        <name val="Times New Roman"/>
        <scheme val="none"/>
      </font>
      <fill>
        <patternFill patternType="none">
          <bgColor indexed="65"/>
        </patternFill>
      </fill>
      <alignment wrapText="1" readingOrder="0"/>
    </ndxf>
  </rcc>
  <rcc rId="1037" sId="1" odxf="1" dxf="1" numFmtId="4">
    <oc r="C262" t="inlineStr">
      <is>
        <t>01</t>
      </is>
    </oc>
    <nc r="C262">
      <v>8</v>
    </nc>
    <odxf>
      <font>
        <sz val="12"/>
        <color indexed="8"/>
        <name val="Times New Roman"/>
        <scheme val="none"/>
      </font>
      <numFmt numFmtId="30" formatCode="@"/>
      <fill>
        <patternFill patternType="solid">
          <bgColor rgb="FFDAEEF3"/>
        </patternFill>
      </fill>
    </odxf>
    <ndxf>
      <font>
        <sz val="13"/>
        <color indexed="8"/>
        <name val="Times New Roman"/>
        <scheme val="none"/>
      </font>
      <numFmt numFmtId="164" formatCode="00"/>
      <fill>
        <patternFill patternType="none">
          <bgColor indexed="65"/>
        </patternFill>
      </fill>
    </ndxf>
  </rcc>
  <rcc rId="1038" sId="1" odxf="1" dxf="1" numFmtId="4">
    <oc r="D262" t="inlineStr">
      <is>
        <t>13</t>
      </is>
    </oc>
    <nc r="D262">
      <v>1</v>
    </nc>
    <odxf>
      <font>
        <sz val="12"/>
        <color indexed="8"/>
        <name val="Times New Roman"/>
        <scheme val="none"/>
      </font>
      <numFmt numFmtId="30" formatCode="@"/>
      <fill>
        <patternFill patternType="solid">
          <bgColor rgb="FFDAEEF3"/>
        </patternFill>
      </fill>
    </odxf>
    <ndxf>
      <font>
        <sz val="13"/>
        <color indexed="8"/>
        <name val="Times New Roman"/>
        <scheme val="none"/>
      </font>
      <numFmt numFmtId="164" formatCode="00"/>
      <fill>
        <patternFill patternType="none">
          <bgColor indexed="65"/>
        </patternFill>
      </fill>
    </ndxf>
  </rcc>
  <rcc rId="1039" sId="1" odxf="1" dxf="1">
    <oc r="E262" t="inlineStr">
      <is>
        <t>99 0 00 02110</t>
      </is>
    </oc>
    <nc r="E262" t="inlineStr">
      <is>
        <t>05 0 23 10000</t>
      </is>
    </nc>
    <odxf>
      <font>
        <sz val="12"/>
        <name val="Times New Roman"/>
        <scheme val="none"/>
      </font>
      <numFmt numFmtId="30" formatCode="@"/>
      <fill>
        <patternFill patternType="solid">
          <bgColor rgb="FFDAEEF3"/>
        </patternFill>
      </fill>
      <alignment wrapText="0" readingOrder="0"/>
    </odxf>
    <ndxf>
      <font>
        <sz val="13"/>
        <name val="Times New Roman"/>
        <scheme val="none"/>
      </font>
      <numFmt numFmtId="164" formatCode="00"/>
      <fill>
        <patternFill patternType="none">
          <bgColor indexed="65"/>
        </patternFill>
      </fill>
      <alignment wrapText="1" readingOrder="0"/>
    </ndxf>
  </rcc>
  <rcc rId="1040" sId="1" odxf="1" dxf="1">
    <oc r="F262" t="inlineStr">
      <is>
        <t>831</t>
      </is>
    </oc>
    <nc r="F262" t="inlineStr">
      <is>
        <t>600</t>
      </is>
    </nc>
    <odxf>
      <font>
        <sz val="12"/>
        <name val="Times New Roman"/>
        <scheme val="none"/>
      </font>
      <fill>
        <patternFill patternType="solid">
          <bgColor rgb="FFDAEEF3"/>
        </patternFill>
      </fill>
    </odxf>
    <ndxf>
      <font>
        <sz val="13"/>
        <name val="Times New Roman"/>
        <scheme val="none"/>
      </font>
      <fill>
        <patternFill patternType="none">
          <bgColor indexed="65"/>
        </patternFill>
      </fill>
    </ndxf>
  </rcc>
  <rcc rId="1041" sId="1" odxf="1" dxf="1">
    <nc r="A263" t="inlineStr">
      <is>
        <t>Субсидии бюджетным учреждениям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42" sId="1" odxf="1" dxf="1">
    <nc r="B263" t="inlineStr">
      <is>
        <t>956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43" sId="1" odxf="1" dxf="1" numFmtId="4">
    <nc r="C263">
      <v>8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44" sId="1" odxf="1" dxf="1" numFmtId="4">
    <nc r="D263">
      <v>1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45" sId="1" odxf="1" dxf="1">
    <nc r="E263" t="inlineStr">
      <is>
        <t>05 0 23 10000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46" sId="1" odxf="1" dxf="1">
    <nc r="F263" t="inlineStr">
      <is>
        <t>610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47" sId="1" odxf="1" dxf="1">
    <nc r="A264" t="inlineStr">
      <is>
        <t>Субсидии бюджетным учреждениям на иные цели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48" sId="1" odxf="1" dxf="1">
    <nc r="B264" t="inlineStr">
      <is>
        <t>956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49" sId="1" odxf="1" dxf="1" numFmtId="4">
    <nc r="C264">
      <v>8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50" sId="1" odxf="1" dxf="1" numFmtId="4">
    <nc r="D264">
      <v>1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51" sId="1" odxf="1" dxf="1">
    <nc r="E264" t="inlineStr">
      <is>
        <t>05 0 23 10000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52" sId="1" odxf="1" dxf="1">
    <nc r="F264" t="inlineStr">
      <is>
        <t>612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53" sId="1" odxf="1" dxf="1">
    <nc r="A265" t="inlineStr">
      <is>
        <t>Поездки творческих коллективов и солистов в целях реализации гастрольно-концертной деятельности, участие в конкурсах различных уровней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54" sId="1" odxf="1" dxf="1">
    <nc r="B265" t="inlineStr">
      <is>
        <t>956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55" sId="1" odxf="1" dxf="1" numFmtId="4">
    <nc r="C265">
      <v>8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56" sId="1" odxf="1" dxf="1" numFmtId="4">
    <nc r="D265">
      <v>1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57" sId="1" odxf="1" dxf="1">
    <nc r="E265" t="inlineStr">
      <is>
        <t>05 0 24 00000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fmt sheetId="1" sqref="F265" start="0" length="0">
    <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058" sId="1" odxf="1" dxf="1">
    <nc r="A266" t="inlineStr">
      <is>
        <t>Поездки творческих коллективов и солистов в целях реализации гастрольно-концертной деятельности, участие в конкурсах различных уровней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59" sId="1" odxf="1" dxf="1">
    <nc r="B266" t="inlineStr">
      <is>
        <t>956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60" sId="1" odxf="1" dxf="1" numFmtId="4">
    <nc r="C266">
      <v>8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61" sId="1" odxf="1" dxf="1" numFmtId="4">
    <nc r="D266">
      <v>1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62" sId="1" odxf="1" dxf="1">
    <nc r="E266" t="inlineStr">
      <is>
        <t>05 0 24 10000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fmt sheetId="1" sqref="F266" start="0" length="0">
    <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063" sId="1" odxf="1" dxf="1">
    <nc r="A267" t="inlineStr">
      <is>
        <t>Предоставление субсидий бюджетным, автономным учреждениям и иным некоммерческим организациям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64" sId="1" odxf="1" dxf="1">
    <nc r="B267" t="inlineStr">
      <is>
        <t>956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65" sId="1" odxf="1" dxf="1" numFmtId="4">
    <nc r="C267">
      <v>8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66" sId="1" odxf="1" dxf="1" numFmtId="4">
    <nc r="D267">
      <v>1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67" sId="1" odxf="1" dxf="1">
    <nc r="E267" t="inlineStr">
      <is>
        <t>05 0 24 10000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68" sId="1" odxf="1" dxf="1">
    <nc r="F267" t="inlineStr">
      <is>
        <t>600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69" sId="1" odxf="1" dxf="1">
    <nc r="A268" t="inlineStr">
      <is>
        <t>Субсидии бюджетным учреждениям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70" sId="1" odxf="1" dxf="1">
    <nc r="B268" t="inlineStr">
      <is>
        <t>956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71" sId="1" odxf="1" dxf="1" numFmtId="4">
    <nc r="C268">
      <v>8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72" sId="1" odxf="1" dxf="1" numFmtId="4">
    <nc r="D268">
      <v>1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73" sId="1" odxf="1" dxf="1">
    <nc r="E268" t="inlineStr">
      <is>
        <t>05 0 24 10000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74" sId="1" odxf="1" dxf="1">
    <nc r="F268" t="inlineStr">
      <is>
        <t>610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75" sId="1" odxf="1" dxf="1">
    <nc r="A269" t="inlineStr">
      <is>
        <t>Субсидии бюджетным учреждениям на иные цели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76" sId="1" odxf="1" dxf="1">
    <nc r="B269" t="inlineStr">
      <is>
        <t>956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77" sId="1" odxf="1" dxf="1" numFmtId="4">
    <nc r="C269">
      <v>8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78" sId="1" odxf="1" dxf="1" numFmtId="4">
    <nc r="D269">
      <v>1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79" sId="1" odxf="1" dxf="1">
    <nc r="E269" t="inlineStr">
      <is>
        <t>05 0 24 10000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80" sId="1" odxf="1" dxf="1">
    <nc r="F269" t="inlineStr">
      <is>
        <t>612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81" sId="1" odxf="1" dxf="1">
    <nc r="A270" t="inlineStr">
      <is>
        <t>Региональный проект «Культурная среда»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82" sId="1" odxf="1" dxf="1">
    <nc r="B270" t="inlineStr">
      <is>
        <t>956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83" sId="1" odxf="1" dxf="1" numFmtId="4">
    <nc r="C270">
      <v>8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84" sId="1" odxf="1" dxf="1" numFmtId="4">
    <nc r="D270">
      <v>1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85" sId="1" odxf="1" dxf="1">
    <nc r="E270" t="inlineStr">
      <is>
        <t>05 0 А1 00000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fmt sheetId="1" sqref="F270" start="0" length="0">
    <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086" sId="1" odxf="1" dxf="1">
    <nc r="A271" t="inlineStr">
      <is>
        <t>Укрепление материально-технической базы муниципальных учреждений сферы культуры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87" sId="1" odxf="1" dxf="1">
    <nc r="B271" t="inlineStr">
      <is>
        <t>956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88" sId="1" odxf="1" dxf="1" numFmtId="4">
    <nc r="C271">
      <v>8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89" sId="1" odxf="1" dxf="1" numFmtId="4">
    <nc r="D271">
      <v>1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90" sId="1" odxf="1" dxf="1">
    <nc r="E271" t="inlineStr">
      <is>
        <t>05 0 A1 55900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fmt sheetId="1" sqref="F271" start="0" length="0">
    <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091" sId="1" odxf="1" dxf="1">
    <nc r="A272" t="inlineStr">
      <is>
        <t>Предоставление субсидий бюджетным, автономным учреждениям и иным некоммерческим организациям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92" sId="1" odxf="1" dxf="1">
    <nc r="B272" t="inlineStr">
      <is>
        <t>956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93" sId="1" odxf="1" dxf="1" numFmtId="4">
    <nc r="C272">
      <v>8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94" sId="1" odxf="1" dxf="1" numFmtId="4">
    <nc r="D272">
      <v>1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95" sId="1" odxf="1" dxf="1">
    <nc r="E272" t="inlineStr">
      <is>
        <t>05 0 A1 55900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96" sId="1" odxf="1" dxf="1">
    <nc r="F272" t="inlineStr">
      <is>
        <t>600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97" sId="1" odxf="1" dxf="1">
    <nc r="A273" t="inlineStr">
      <is>
        <t>Субсидии бюджетным учреждениям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98" sId="1" odxf="1" dxf="1">
    <nc r="B273" t="inlineStr">
      <is>
        <t>956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099" sId="1" odxf="1" dxf="1" numFmtId="4">
    <nc r="C273">
      <v>8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00" sId="1" odxf="1" dxf="1" numFmtId="4">
    <nc r="D273">
      <v>1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01" sId="1" odxf="1" dxf="1">
    <nc r="E273" t="inlineStr">
      <is>
        <t>05 0 A1 55900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02" sId="1" odxf="1" dxf="1">
    <nc r="F273" t="inlineStr">
      <is>
        <t>610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03" sId="1" odxf="1" dxf="1">
    <nc r="A274" t="inlineStr">
      <is>
        <t>Субсидии бюджетным учреждениям на иные цели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04" sId="1" odxf="1" dxf="1">
    <nc r="B274" t="inlineStr">
      <is>
        <t>956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05" sId="1" odxf="1" dxf="1" numFmtId="4">
    <nc r="C274">
      <v>8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06" sId="1" odxf="1" dxf="1" numFmtId="4">
    <nc r="D274">
      <v>1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07" sId="1" odxf="1" dxf="1">
    <nc r="E274" t="inlineStr">
      <is>
        <t>05 0 A1 55900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rgb="FFDAEEF3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08" sId="1" odxf="1" dxf="1">
    <nc r="F274" t="inlineStr">
      <is>
        <t>612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09" sId="1" odxf="1" dxf="1">
    <nc r="A275" t="inlineStr">
      <is>
        <t>Кинематография</t>
      </is>
    </nc>
    <odxf>
      <font>
        <name val="Times New Roman"/>
        <scheme val="none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10" sId="1" odxf="1" dxf="1" numFmtId="4">
    <nc r="B275">
      <v>956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5" formatCode="0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11" sId="1" odxf="1" dxf="1" numFmtId="4">
    <nc r="C275">
      <v>8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12" sId="1" odxf="1" dxf="1" numFmtId="4">
    <nc r="D275">
      <v>2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fmt sheetId="1" sqref="E275" start="0" length="0">
    <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fmt sheetId="1" sqref="F275" start="0" length="0">
    <dxf>
      <font>
        <sz val="13"/>
        <name val="Times New Roman"/>
        <scheme val="none"/>
      </font>
      <numFmt numFmtId="165" formatCode="0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113" sId="1" odxf="1" dxf="1">
    <nc r="A276" t="inlineStr">
      <is>
        <t>Муниципальная программа "Развитие культуры и туризма"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14" sId="1" odxf="1" dxf="1">
    <nc r="B276" t="inlineStr">
      <is>
        <t>956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15" sId="1" odxf="1" dxf="1" numFmtId="4">
    <nc r="C276">
      <v>8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16" sId="1" odxf="1" dxf="1" numFmtId="4">
    <nc r="D276">
      <v>2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17" sId="1" odxf="1" dxf="1">
    <nc r="E276" t="inlineStr">
      <is>
        <t>05 0 00 00000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fmt sheetId="1" sqref="F276" start="0" length="0">
    <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118" sId="1" odxf="1" dxf="1">
    <nc r="A277" t="inlineStr">
      <is>
        <t>Укрепление материально-технической базы муниципальных учреждений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19" sId="1" odxf="1" dxf="1">
    <nc r="B277" t="inlineStr">
      <is>
        <t>956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20" sId="1" odxf="1" dxf="1" numFmtId="4">
    <nc r="C277">
      <v>8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21" sId="1" odxf="1" dxf="1" numFmtId="4">
    <nc r="D277">
      <v>2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22" sId="1" odxf="1" dxf="1">
    <nc r="E277" t="inlineStr">
      <is>
        <t>05 0 12 00000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fmt sheetId="1" sqref="F277" start="0" length="0">
    <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123" sId="1" odxf="1" dxf="1">
    <nc r="A278" t="inlineStr">
      <is>
        <t>Укрепление материально-технической базы муниципальных учреждений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24" sId="1" odxf="1" dxf="1">
    <nc r="B278" t="inlineStr">
      <is>
        <t>956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25" sId="1" odxf="1" dxf="1" numFmtId="4">
    <nc r="C278">
      <v>8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26" sId="1" odxf="1" dxf="1" numFmtId="4">
    <nc r="D278">
      <v>2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27" sId="1" odxf="1" dxf="1">
    <nc r="E278" t="inlineStr">
      <is>
        <t>05 0 12 10000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fmt sheetId="1" sqref="F278" start="0" length="0">
    <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128" sId="1" odxf="1" dxf="1">
    <nc r="A279" t="inlineStr">
      <is>
        <t>Предоставление субсидий бюджетным, автономным учреждениям и иным некоммерческим организациям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29" sId="1" odxf="1" dxf="1">
    <nc r="B279" t="inlineStr">
      <is>
        <t>956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30" sId="1" odxf="1" dxf="1" numFmtId="4">
    <nc r="C279">
      <v>8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31" sId="1" odxf="1" dxf="1" numFmtId="4">
    <nc r="D279">
      <v>2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32" sId="1" odxf="1" dxf="1">
    <nc r="E279" t="inlineStr">
      <is>
        <t>05 0 12 10000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33" sId="1" odxf="1" dxf="1">
    <nc r="F279" t="inlineStr">
      <is>
        <t>600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34" sId="1" odxf="1" dxf="1">
    <nc r="A280" t="inlineStr">
      <is>
        <t>Субсидии автономным учреждениям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35" sId="1" odxf="1" dxf="1">
    <nc r="B280" t="inlineStr">
      <is>
        <t>956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36" sId="1" odxf="1" dxf="1" numFmtId="4">
    <nc r="C280">
      <v>8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37" sId="1" odxf="1" dxf="1" numFmtId="4">
    <nc r="D280">
      <v>2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38" sId="1" odxf="1" dxf="1">
    <nc r="E280" t="inlineStr">
      <is>
        <t>05 0 12 10000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39" sId="1" odxf="1" dxf="1">
    <nc r="F280" t="inlineStr">
      <is>
        <t>620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40" sId="1" odxf="1" dxf="1">
    <nc r="A281" t="inlineStr">
      <is>
        <t>Субсидии автономным учреждениям на иные цели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41" sId="1" odxf="1" dxf="1">
    <nc r="B281" t="inlineStr">
      <is>
        <t>956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42" sId="1" odxf="1" dxf="1" numFmtId="4">
    <nc r="C281">
      <v>8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43" sId="1" odxf="1" dxf="1" numFmtId="4">
    <nc r="D281">
      <v>2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44" sId="1" odxf="1" dxf="1">
    <nc r="E281" t="inlineStr">
      <is>
        <t>05 0 12 10000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45" sId="1" odxf="1" dxf="1">
    <nc r="F281" t="inlineStr">
      <is>
        <t>622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46" sId="1" odxf="1" dxf="1">
    <nc r="A282" t="inlineStr">
      <is>
        <t>Субсидии на  укрепление материально-технической базы муниципальных учреждений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justify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47" sId="1" odxf="1" dxf="1">
    <nc r="B282" t="inlineStr">
      <is>
        <t>956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48" sId="1" odxf="1" dxf="1" numFmtId="4">
    <nc r="C282">
      <v>8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49" sId="1" odxf="1" dxf="1" numFmtId="4">
    <nc r="D282">
      <v>2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50" sId="1" odxf="1" dxf="1">
    <nc r="E282" t="inlineStr">
      <is>
        <t>05 0 13 00000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fmt sheetId="1" sqref="F282" start="0" length="0">
    <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151" sId="1" odxf="1" dxf="1">
    <nc r="A283" t="inlineStr">
      <is>
        <t>Укрепление материально-технической базы муниципальных учреждений сферы культуры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justify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52" sId="1" odxf="1" dxf="1">
    <nc r="B283" t="inlineStr">
      <is>
        <t>956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53" sId="1" odxf="1" dxf="1" numFmtId="4">
    <nc r="C283">
      <v>8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54" sId="1" odxf="1" dxf="1" numFmtId="4">
    <nc r="D283">
      <v>2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55" sId="1" odxf="1" dxf="1">
    <nc r="E283" t="inlineStr">
      <is>
        <t>05 0 13 S2150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fmt sheetId="1" sqref="F283" start="0" length="0">
    <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156" sId="1" odxf="1" dxf="1">
    <nc r="A284" t="inlineStr">
      <is>
        <t>Предоставление субсидий бюджетным, автономным учреждениям и иным некоммерческим организациям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57" sId="1" odxf="1" dxf="1">
    <nc r="B284" t="inlineStr">
      <is>
        <t>956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58" sId="1" odxf="1" dxf="1" numFmtId="4">
    <nc r="C284">
      <v>8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59" sId="1" odxf="1" dxf="1" numFmtId="4">
    <nc r="D284">
      <v>2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60" sId="1" odxf="1" dxf="1">
    <nc r="E284" t="inlineStr">
      <is>
        <t>05 0 13 S2150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61" sId="1" odxf="1" dxf="1">
    <nc r="F284" t="inlineStr">
      <is>
        <t>600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62" sId="1" odxf="1" dxf="1">
    <nc r="A285" t="inlineStr">
      <is>
        <t>Субсидии автономным учреждениям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63" sId="1" odxf="1" dxf="1">
    <nc r="B285" t="inlineStr">
      <is>
        <t>956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64" sId="1" odxf="1" dxf="1" numFmtId="4">
    <nc r="C285">
      <v>8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65" sId="1" odxf="1" dxf="1" numFmtId="4">
    <nc r="D285">
      <v>2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66" sId="1" odxf="1" dxf="1">
    <nc r="E285" t="inlineStr">
      <is>
        <t>05 0 13 S2150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67" sId="1" odxf="1" dxf="1">
    <nc r="F285" t="inlineStr">
      <is>
        <t>620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68" sId="1" odxf="1" dxf="1">
    <nc r="A286" t="inlineStr">
      <is>
        <t>Субсидии автономным учреждениям на иные цели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69" sId="1" odxf="1" dxf="1">
    <nc r="B286" t="inlineStr">
      <is>
        <t>956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70" sId="1" odxf="1" dxf="1" numFmtId="4">
    <nc r="C286">
      <v>8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71" sId="1" odxf="1" dxf="1" numFmtId="4">
    <nc r="D286">
      <v>2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72" sId="1" odxf="1" dxf="1">
    <nc r="E286" t="inlineStr">
      <is>
        <t>05 0 13 S2150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73" sId="1" odxf="1" dxf="1">
    <nc r="F286" t="inlineStr">
      <is>
        <t>622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74" sId="1" odxf="1" dxf="1">
    <nc r="A287" t="inlineStr">
      <is>
        <t>Оказание муниципальных услуг (выполнение работ) учреждениями культурно-досугового типа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75" sId="1" odxf="1" dxf="1">
    <nc r="B287" t="inlineStr">
      <is>
        <t>956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76" sId="1" odxf="1" dxf="1" numFmtId="4">
    <nc r="C287">
      <v>8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77" sId="1" odxf="1" dxf="1" numFmtId="4">
    <nc r="D287">
      <v>2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78" sId="1" odxf="1" dxf="1">
    <nc r="E287" t="inlineStr">
      <is>
        <t>05 0 21 00000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fmt sheetId="1" sqref="F287" start="0" length="0">
    <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179" sId="1" odxf="1" dxf="1">
    <nc r="A288" t="inlineStr">
      <is>
        <t>Оказание муниципальных услуг (выполнение работ) учреждениями культурно-досугового типа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80" sId="1" odxf="1" dxf="1">
    <nc r="B288" t="inlineStr">
      <is>
        <t>956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81" sId="1" odxf="1" dxf="1" numFmtId="4">
    <nc r="C288">
      <v>8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82" sId="1" odxf="1" dxf="1" numFmtId="4">
    <nc r="D288">
      <v>2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83" sId="1" odxf="1" dxf="1">
    <nc r="E288" t="inlineStr">
      <is>
        <t>05 0 21 10000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fmt sheetId="1" sqref="F288" start="0" length="0">
    <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184" sId="1" odxf="1" dxf="1">
    <nc r="A289" t="inlineStr">
      <is>
        <t>Предоставление субсидий бюджетным, автономным учреждениям и иным некоммерческим организациям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85" sId="1" odxf="1" dxf="1">
    <nc r="B289" t="inlineStr">
      <is>
        <t>956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86" sId="1" odxf="1" dxf="1" numFmtId="4">
    <nc r="C289">
      <v>8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87" sId="1" odxf="1" dxf="1" numFmtId="4">
    <nc r="D289">
      <v>2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88" sId="1" odxf="1" dxf="1">
    <nc r="E289" t="inlineStr">
      <is>
        <t>05 0 21 10000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89" sId="1" odxf="1" dxf="1">
    <nc r="F289" t="inlineStr">
      <is>
        <t>600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90" sId="1" odxf="1" dxf="1">
    <nc r="A290" t="inlineStr">
      <is>
        <t>Субсидии автономным учреждениям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91" sId="1" odxf="1" dxf="1">
    <nc r="B290" t="inlineStr">
      <is>
        <t>956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92" sId="1" odxf="1" dxf="1" numFmtId="4">
    <nc r="C290">
      <v>8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93" sId="1" odxf="1" dxf="1" numFmtId="4">
    <nc r="D290">
      <v>2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94" sId="1" odxf="1" dxf="1">
    <nc r="E290" t="inlineStr">
      <is>
        <t>05 0 21 10000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95" sId="1" odxf="1" dxf="1">
    <nc r="F290" t="inlineStr">
      <is>
        <t>620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96" sId="1" odxf="1" dxf="1">
    <nc r="A291" t="inlineStr">
      <is>
    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97" sId="1" odxf="1" dxf="1">
    <nc r="B291" t="inlineStr">
      <is>
        <t>956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98" sId="1" odxf="1" dxf="1" numFmtId="4">
    <nc r="C291">
      <v>8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199" sId="1" odxf="1" dxf="1" numFmtId="4">
    <nc r="D291">
      <v>2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00" sId="1" odxf="1" dxf="1">
    <nc r="E291" t="inlineStr">
      <is>
        <t>05 0 21 10000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01" sId="1" odxf="1" dxf="1">
    <nc r="F291" t="inlineStr">
      <is>
        <t>621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02" sId="1" odxf="1" dxf="1">
    <nc r="A292" t="inlineStr">
      <is>
    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культуры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justify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03" sId="1" odxf="1" dxf="1">
    <nc r="B292" t="inlineStr">
      <is>
        <t>956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04" sId="1" odxf="1" dxf="1" numFmtId="4">
    <nc r="C292">
      <v>8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05" sId="1" odxf="1" dxf="1" numFmtId="4">
    <nc r="D292">
      <v>2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06" sId="1" odxf="1" dxf="1">
    <nc r="E292" t="inlineStr">
      <is>
        <t>05 0 21 S2690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fmt sheetId="1" sqref="F292" start="0" length="0">
    <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207" sId="1" odxf="1" dxf="1">
    <nc r="A293" t="inlineStr">
      <is>
        <t>Предоставление субсидий бюджетным, автономным учреждениям и иным некоммерческим организациям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08" sId="1" odxf="1" dxf="1">
    <nc r="B293" t="inlineStr">
      <is>
        <t>956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09" sId="1" odxf="1" dxf="1" numFmtId="4">
    <nc r="C293">
      <v>8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10" sId="1" odxf="1" dxf="1" numFmtId="4">
    <nc r="D293">
      <v>2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11" sId="1" odxf="1" dxf="1">
    <nc r="E293" t="inlineStr">
      <is>
        <t>05 0 21 S2690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12" sId="1" odxf="1" dxf="1">
    <nc r="F293" t="inlineStr">
      <is>
        <t>600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13" sId="1" odxf="1" dxf="1">
    <nc r="A294" t="inlineStr">
      <is>
        <t>Субсидии автономным учреждениям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14" sId="1" odxf="1" dxf="1">
    <nc r="B294" t="inlineStr">
      <is>
        <t>956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15" sId="1" odxf="1" dxf="1" numFmtId="4">
    <nc r="C294">
      <v>8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16" sId="1" odxf="1" dxf="1" numFmtId="4">
    <nc r="D294">
      <v>2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17" sId="1" odxf="1" dxf="1">
    <nc r="E294" t="inlineStr">
      <is>
        <t>05 0 21 S2690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18" sId="1" odxf="1" dxf="1">
    <nc r="F294" t="inlineStr">
      <is>
        <t>620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19" sId="1" odxf="1" dxf="1">
    <nc r="A295" t="inlineStr">
      <is>
        <t xml:space="preserve"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
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20" sId="1" odxf="1" dxf="1">
    <nc r="B295" t="inlineStr">
      <is>
        <t>956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21" sId="1" odxf="1" dxf="1" numFmtId="4">
    <nc r="C295">
      <v>8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22" sId="1" odxf="1" dxf="1" numFmtId="4">
    <nc r="D295">
      <v>2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23" sId="1" odxf="1" dxf="1">
    <nc r="E295" t="inlineStr">
      <is>
        <t>05 0 21 S2690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24" sId="1" odxf="1" dxf="1">
    <nc r="F295" t="inlineStr">
      <is>
        <t>621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25" sId="1" odxf="1" dxf="1">
    <nc r="A296" t="inlineStr">
      <is>
        <t>Создание условий для массового отдыха жителей МО МР "Печора"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justify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26" sId="1" odxf="1" dxf="1">
    <nc r="B296" t="inlineStr">
      <is>
        <t>956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27" sId="1" odxf="1" dxf="1" numFmtId="4">
    <nc r="C296">
      <v>8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28" sId="1" odxf="1" dxf="1" numFmtId="4">
    <nc r="D296">
      <v>2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29" sId="1" odxf="1" dxf="1">
    <nc r="E296" t="inlineStr">
      <is>
        <t>05 0 23 00000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fmt sheetId="1" sqref="F296" start="0" length="0">
    <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230" sId="1" odxf="1" dxf="1">
    <nc r="A297" t="inlineStr">
      <is>
        <t>Создание условий для массового отдыха жителей МО МР "Печора"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justify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31" sId="1" odxf="1" dxf="1">
    <nc r="B297" t="inlineStr">
      <is>
        <t>956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32" sId="1" odxf="1" dxf="1" numFmtId="4">
    <nc r="C297">
      <v>8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33" sId="1" odxf="1" dxf="1" numFmtId="4">
    <nc r="D297">
      <v>2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34" sId="1" odxf="1" dxf="1">
    <nc r="E297" t="inlineStr">
      <is>
        <t>05 0 23 10000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fmt sheetId="1" sqref="F297" start="0" length="0">
    <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235" sId="1" odxf="1" dxf="1">
    <nc r="A298" t="inlineStr">
      <is>
        <t>Предоставление субсидий бюджетным, автономным учреждениям и иным некоммерческим организациям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36" sId="1" odxf="1" dxf="1">
    <nc r="B298" t="inlineStr">
      <is>
        <t>956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37" sId="1" odxf="1" dxf="1" numFmtId="4">
    <nc r="C298">
      <v>8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38" sId="1" odxf="1" dxf="1" numFmtId="4">
    <nc r="D298">
      <v>2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39" sId="1" odxf="1" dxf="1">
    <nc r="E298" t="inlineStr">
      <is>
        <t>05 0 23 10000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40" sId="1" odxf="1" dxf="1">
    <nc r="F298" t="inlineStr">
      <is>
        <t>600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41" sId="1" odxf="1" dxf="1">
    <nc r="A299" t="inlineStr">
      <is>
        <t>Субсидии автономным учреждениям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42" sId="1" odxf="1" dxf="1">
    <nc r="B299" t="inlineStr">
      <is>
        <t>956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43" sId="1" odxf="1" dxf="1" numFmtId="4">
    <nc r="C299">
      <v>8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44" sId="1" odxf="1" dxf="1" numFmtId="4">
    <nc r="D299">
      <v>2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45" sId="1" odxf="1" dxf="1">
    <nc r="E299" t="inlineStr">
      <is>
        <t>05 0 23 10000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46" sId="1" odxf="1" dxf="1">
    <nc r="F299" t="inlineStr">
      <is>
        <t>620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47" sId="1" odxf="1" dxf="1">
    <nc r="A300" t="inlineStr">
      <is>
        <t>Субсидии автономным учреждениям на иные цели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48" sId="1" odxf="1" dxf="1">
    <nc r="B300" t="inlineStr">
      <is>
        <t>956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49" sId="1" odxf="1" dxf="1" numFmtId="4">
    <nc r="C300">
      <v>8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50" sId="1" odxf="1" dxf="1" numFmtId="4">
    <nc r="D300">
      <v>2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51" sId="1" odxf="1" dxf="1">
    <nc r="E300" t="inlineStr">
      <is>
        <t>05 0 23 10000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52" sId="1" odxf="1" dxf="1">
    <nc r="F300" t="inlineStr">
      <is>
        <t>622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53" sId="1" odxf="1" dxf="1">
    <nc r="A301" t="inlineStr">
      <is>
        <t>Комитет по управлению муниципальной собственностью муниципального района "Печора"</t>
      </is>
    </nc>
    <odxf>
      <font>
        <b val="0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3"/>
        <name val="Times New Roman"/>
        <scheme val="none"/>
      </font>
      <numFmt numFmtId="30" formatCode="@"/>
      <fill>
        <patternFill patternType="solid">
          <bgColor indexed="13"/>
        </patternFill>
      </fill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54" sId="1" odxf="1" dxf="1">
    <nc r="B301" t="inlineStr">
      <is>
        <t>963</t>
      </is>
    </nc>
    <odxf>
      <font>
        <b val="0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3"/>
        <name val="Times New Roman"/>
        <scheme val="none"/>
      </font>
      <numFmt numFmtId="30" formatCode="@"/>
      <fill>
        <patternFill patternType="solid">
          <bgColor indexed="13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fmt sheetId="1" sqref="C301" start="0" length="0">
    <dxf>
      <font>
        <b/>
        <sz val="13"/>
        <name val="Times New Roman"/>
        <scheme val="none"/>
      </font>
      <numFmt numFmtId="164" formatCode="00"/>
      <fill>
        <patternFill patternType="solid">
          <bgColor indexed="13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fmt sheetId="1" sqref="D301" start="0" length="0">
    <dxf>
      <font>
        <b/>
        <sz val="13"/>
        <name val="Times New Roman"/>
        <scheme val="none"/>
      </font>
      <numFmt numFmtId="164" formatCode="00"/>
      <fill>
        <patternFill patternType="solid">
          <bgColor indexed="13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fmt sheetId="1" sqref="E301" start="0" length="0">
    <dxf>
      <font>
        <b/>
        <sz val="13"/>
        <name val="Times New Roman"/>
        <scheme val="none"/>
      </font>
      <numFmt numFmtId="30" formatCode="@"/>
      <fill>
        <patternFill patternType="solid">
          <bgColor indexed="13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fmt sheetId="1" sqref="F301" start="0" length="0">
    <dxf>
      <font>
        <b/>
        <sz val="13"/>
        <name val="Times New Roman"/>
        <scheme val="none"/>
      </font>
      <numFmt numFmtId="30" formatCode="@"/>
      <fill>
        <patternFill patternType="solid">
          <bgColor indexed="13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255" sId="1" odxf="1" dxf="1">
    <nc r="A302" t="inlineStr">
      <is>
        <t>Общегосударственные вопросы</t>
      </is>
    </nc>
    <odxf>
      <font>
        <b val="0"/>
        <name val="Times New Roman"/>
        <scheme val="none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3"/>
        <name val="Times New Roman"/>
        <scheme val="none"/>
      </font>
      <fill>
        <patternFill patternType="solid">
          <bgColor theme="0"/>
        </patternFill>
      </fill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56" sId="1" odxf="1" dxf="1" numFmtId="4">
    <nc r="B302">
      <v>963</v>
    </nc>
    <odxf>
      <font>
        <b val="0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3"/>
        <name val="Times New Roman"/>
        <scheme val="none"/>
      </font>
      <numFmt numFmtId="165" formatCode="0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57" sId="1" odxf="1" dxf="1" numFmtId="4">
    <nc r="C302">
      <v>1</v>
    </nc>
    <odxf>
      <font>
        <b val="0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b/>
        <sz val="13"/>
        <name val="Times New Roman"/>
        <scheme val="none"/>
      </font>
      <numFmt numFmtId="164" formatCode="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58" sId="1" odxf="1" dxf="1">
    <nc r="D302" t="inlineStr">
      <is>
        <t>00</t>
      </is>
    </nc>
    <odxf>
      <font>
        <b val="0"/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b/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fmt sheetId="1" sqref="E302" start="0" length="0">
    <dxf>
      <font>
        <b/>
        <sz val="13"/>
        <name val="Times New Roman"/>
        <scheme val="none"/>
      </font>
      <numFmt numFmtId="166" formatCode="000\ 00\ 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fmt sheetId="1" sqref="F302" start="0" length="0">
    <dxf>
      <font>
        <b/>
        <sz val="13"/>
        <name val="Times New Roman"/>
        <scheme val="none"/>
      </font>
      <numFmt numFmtId="165" formatCode="0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259" sId="1" odxf="1" dxf="1">
    <nc r="A303" t="inlineStr">
      <is>
        <t>Другие общегосударственные вопросы</t>
      </is>
    </nc>
    <odxf>
      <font>
        <name val="Times New Roman"/>
        <scheme val="none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fill>
        <patternFill patternType="solid">
          <bgColor theme="0"/>
        </patternFill>
      </fill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60" sId="1" odxf="1" dxf="1" numFmtId="4">
    <nc r="B303">
      <v>963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5" formatCode="0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61" sId="1" odxf="1" dxf="1" numFmtId="4">
    <nc r="C303">
      <v>1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62" sId="1" odxf="1" dxf="1" numFmtId="4">
    <nc r="D303">
      <v>13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fmt sheetId="1" sqref="E303" start="0" length="0">
    <dxf>
      <font>
        <sz val="13"/>
        <name val="Times New Roman"/>
        <scheme val="none"/>
      </font>
      <numFmt numFmtId="166" formatCode="000\ 00\ 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fmt sheetId="1" sqref="F303" start="0" length="0">
    <dxf>
      <font>
        <sz val="13"/>
        <name val="Times New Roman"/>
        <scheme val="none"/>
      </font>
      <numFmt numFmtId="165" formatCode="0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263" sId="1" odxf="1" dxf="1">
    <nc r="A304" t="inlineStr">
      <is>
        <t>Муниципальная  программа "Развитие системы муниципального управления"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64" sId="1" odxf="1" dxf="1" numFmtId="4">
    <nc r="B304">
      <v>963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5" formatCode="0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65" sId="1" odxf="1" dxf="1" numFmtId="4">
    <nc r="C304">
      <v>1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66" sId="1" odxf="1" dxf="1" numFmtId="4">
    <nc r="D304">
      <v>13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67" sId="1" odxf="1" dxf="1">
    <nc r="E304" t="inlineStr">
      <is>
        <t>07 0 00 00000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fmt sheetId="1" sqref="F304" start="0" length="0">
    <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268" sId="1" odxf="1" dxf="1">
    <nc r="A305" t="inlineStr">
      <is>
        <t>Подпрограмма "Управление муниципальным имуществом"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justify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69" sId="1" odxf="1" dxf="1" numFmtId="4">
    <nc r="B305">
      <v>963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5" formatCode="0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70" sId="1" odxf="1" dxf="1" numFmtId="4">
    <nc r="C305">
      <v>1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71" sId="1" odxf="1" dxf="1" numFmtId="4">
    <nc r="D305">
      <v>13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72" sId="1" odxf="1" dxf="1">
    <nc r="E305" t="inlineStr">
      <is>
        <t>07 2 00 00000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fmt sheetId="1" sqref="F305" start="0" length="0">
    <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273" sId="1" odxf="1" dxf="1">
    <nc r="A306" t="inlineStr">
      <is>
        <t>Реализация прочих функций, связанных с муниципальным управлением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justify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74" sId="1" odxf="1" dxf="1" numFmtId="4">
    <nc r="B306">
      <v>963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5" formatCode="0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75" sId="1" odxf="1" dxf="1" numFmtId="4">
    <nc r="C306">
      <v>1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76" sId="1" odxf="1" dxf="1" numFmtId="4">
    <nc r="D306">
      <v>13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77" sId="1" odxf="1" dxf="1">
    <nc r="E306" t="inlineStr">
      <is>
        <t>07 2 32 00000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fmt sheetId="1" sqref="F306" start="0" length="0">
    <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278" sId="1" odxf="1" dxf="1">
    <nc r="A307" t="inlineStr">
      <is>
        <t>Реализация прочих функций, связанных с муниципальным управлением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justify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79" sId="1" odxf="1" dxf="1" numFmtId="4">
    <nc r="B307">
      <v>963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5" formatCode="0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80" sId="1" odxf="1" dxf="1" numFmtId="4">
    <nc r="C307">
      <v>1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81" sId="1" odxf="1" dxf="1" numFmtId="4">
    <nc r="D307">
      <v>13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82" sId="1" odxf="1" dxf="1">
    <nc r="E307" t="inlineStr">
      <is>
        <t>07 2 32 10000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fmt sheetId="1" sqref="F307" start="0" length="0">
    <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283" sId="1" odxf="1" dxf="1">
    <nc r="A308" t="inlineStr">
      <is>
        <t>Закупка товаров, работ и услуг для обеспечения государственных (муниципальных) нужд</t>
      </is>
    </nc>
    <odxf>
      <font>
        <name val="Times New Roman"/>
        <scheme val="none"/>
      </font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alignment horizontal="justify" vertical="top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84" sId="1" odxf="1" dxf="1" numFmtId="4">
    <nc r="B308">
      <v>963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5" formatCode="0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85" sId="1" odxf="1" dxf="1" numFmtId="4">
    <nc r="C308">
      <v>1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86" sId="1" odxf="1" dxf="1" numFmtId="4">
    <nc r="D308">
      <v>13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87" sId="1" odxf="1" dxf="1">
    <nc r="E308" t="inlineStr">
      <is>
        <t>07 2 32 10000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88" sId="1" odxf="1" dxf="1">
    <nc r="F308" t="inlineStr">
      <is>
        <t>200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89" sId="1" odxf="1" dxf="1">
    <nc r="A309" t="inlineStr">
      <is>
        <t>Иные закупки товаров, работ и услуг для обеспечения государственных (муниципальных) нужд</t>
      </is>
    </nc>
    <odxf>
      <font>
        <name val="Times New Roman"/>
        <scheme val="none"/>
      </font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alignment horizontal="justify" vertical="top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90" sId="1" odxf="1" dxf="1" numFmtId="4">
    <nc r="B309">
      <v>963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5" formatCode="0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91" sId="1" odxf="1" dxf="1" numFmtId="4">
    <nc r="C309">
      <v>1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92" sId="1" odxf="1" dxf="1" numFmtId="4">
    <nc r="D309">
      <v>13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93" sId="1" odxf="1" dxf="1">
    <nc r="E309" t="inlineStr">
      <is>
        <t>07 2 32 10000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94" sId="1" odxf="1" dxf="1">
    <nc r="F309" t="inlineStr">
      <is>
        <t>240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95" sId="1" odxf="1" dxf="1">
    <nc r="A310" t="inlineStr">
      <is>
        <t>Прочая закупка товаров, работ и услуг</t>
      </is>
    </nc>
    <odxf>
      <font>
        <name val="Times New Roman"/>
        <scheme val="none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fill>
        <patternFill patternType="solid">
          <bgColor theme="8" tint="0.79998168889431442"/>
        </patternFill>
      </fill>
      <alignment horizontal="justify" vertical="top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96" sId="1" odxf="1" dxf="1" numFmtId="30">
    <nc r="B310">
      <v>963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97" sId="1" odxf="1" dxf="1" numFmtId="4">
    <nc r="C310">
      <v>1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98" sId="1" odxf="1" dxf="1" numFmtId="4">
    <nc r="D310">
      <v>13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299" sId="1" odxf="1" dxf="1">
    <nc r="E310" t="inlineStr">
      <is>
        <t>07 2 32 10000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00" sId="1" odxf="1" dxf="1">
    <nc r="F310" t="inlineStr">
      <is>
        <t>244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01" sId="1" odxf="1" dxf="1">
    <nc r="A311" t="inlineStr">
      <is>
        <t>Непрограммные направления деятельности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02" sId="1" odxf="1" dxf="1" numFmtId="30">
    <nc r="B311">
      <v>963</v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03" sId="1" odxf="1" dxf="1">
    <nc r="C311" t="inlineStr">
      <is>
        <t>01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color indexed="8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04" sId="1" odxf="1" dxf="1">
    <nc r="D311" t="inlineStr">
      <is>
        <t>13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color indexed="8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05" sId="1" odxf="1" dxf="1">
    <nc r="E311" t="inlineStr">
      <is>
        <t>99 0 00 00000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fmt sheetId="1" sqref="F311" start="0" length="0">
    <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306" sId="1" odxf="1" dxf="1">
    <nc r="A312" t="inlineStr">
      <is>
        <t>Реализация государственных функций, связанных с общегосударственным управлением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left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07" sId="1" odxf="1" dxf="1" numFmtId="30">
    <nc r="B312">
      <v>963</v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08" sId="1" odxf="1" dxf="1">
    <nc r="C312" t="inlineStr">
      <is>
        <t>01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color indexed="8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09" sId="1" odxf="1" dxf="1">
    <nc r="D312" t="inlineStr">
      <is>
        <t>13</t>
      </is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color indexed="8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10" sId="1" odxf="1" dxf="1">
    <nc r="E312" t="inlineStr">
      <is>
        <t>99 0 00 02110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fmt sheetId="1" sqref="F312" start="0" length="0">
    <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rfmt>
  <rcc rId="1311" sId="1" odxf="1" dxf="1">
    <nc r="A313" t="inlineStr">
      <is>
        <t>Закупка товаров, работ и услуг для обеспечения государственных (муниципальных) нужд</t>
      </is>
    </nc>
    <odxf>
      <font>
        <name val="Times New Roman"/>
        <scheme val="none"/>
      </font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alignment horizontal="justify" vertical="top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12" sId="1" odxf="1" dxf="1" numFmtId="30">
    <nc r="B313">
      <v>963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13" sId="1" odxf="1" dxf="1" numFmtId="4">
    <nc r="C313">
      <v>1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14" sId="1" odxf="1" dxf="1" numFmtId="4">
    <nc r="D313">
      <v>13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15" sId="1" odxf="1" dxf="1">
    <nc r="E313" t="inlineStr">
      <is>
        <t>99 0 00 02110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16" sId="1" odxf="1" dxf="1">
    <nc r="F313" t="inlineStr">
      <is>
        <t>200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17" sId="1" odxf="1" dxf="1">
    <nc r="A314" t="inlineStr">
      <is>
        <t>Иные закупки товаров, работ и услуг для обеспечения государственных (муниципальных) нужд</t>
      </is>
    </nc>
    <odxf>
      <font>
        <name val="Times New Roman"/>
        <scheme val="none"/>
      </font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alignment horizontal="justify" vertical="top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18" sId="1" odxf="1" dxf="1" numFmtId="30">
    <nc r="B314">
      <v>963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19" sId="1" odxf="1" dxf="1" numFmtId="4">
    <nc r="C314">
      <v>1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20" sId="1" odxf="1" dxf="1" numFmtId="4">
    <nc r="D314">
      <v>13</v>
    </nc>
    <odxf>
      <font>
        <name val="Times New Roman"/>
        <scheme val="none"/>
      </font>
      <numFmt numFmtId="0" formatCode="General"/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164" formatCode="00"/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21" sId="1" odxf="1" dxf="1">
    <nc r="E314" t="inlineStr">
      <is>
        <t>99 0 00 02110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22" sId="1" odxf="1" dxf="1">
    <nc r="F314" t="inlineStr">
      <is>
        <t>240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0"/>
        </patternFill>
      </fill>
      <alignment horizontal="center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23" sId="1" odxf="1" dxf="1">
    <nc r="A315" t="inlineStr">
      <is>
        <t>Прочая закупка товаров, работ и услуг</t>
      </is>
    </nc>
    <odxf>
      <font>
        <name val="Times New Roman"/>
        <scheme val="none"/>
      </font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fill>
        <patternFill patternType="solid">
          <bgColor theme="8" tint="0.79998168889431442"/>
        </patternFill>
      </fill>
      <alignment horizontal="justify" vertical="top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24" sId="1" odxf="1" dxf="1" numFmtId="30">
    <nc r="B315">
      <v>963</v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center" vertical="center" wrapText="1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25" sId="1" odxf="1" dxf="1">
    <nc r="C315" t="inlineStr">
      <is>
        <t>01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center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26" sId="1" odxf="1" dxf="1">
    <nc r="D315" t="inlineStr">
      <is>
        <t>13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theme="8" tint="0.79998168889431442"/>
        </patternFill>
      </fill>
      <alignment horizontal="center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27" sId="1" odxf="1" dxf="1">
    <nc r="E315" t="inlineStr">
      <is>
        <t>99 0 00 02110</t>
      </is>
    </nc>
    <odxf>
      <font>
        <name val="Times New Roman"/>
        <scheme val="none"/>
      </font>
      <numFmt numFmtId="0" formatCode="General"/>
      <fill>
        <patternFill patternType="none"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bgColor rgb="FFDAEEF3"/>
        </patternFill>
      </fill>
      <alignment horizontal="center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28" sId="1" odxf="1" dxf="1">
    <nc r="F315" t="inlineStr">
      <is>
        <t>244</t>
      </is>
    </nc>
    <odxf>
      <font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readingOrder="0"/>
      <border outline="0">
        <left/>
        <right/>
        <top/>
        <bottom/>
      </border>
    </odxf>
    <ndxf>
      <font>
        <sz val="13"/>
        <name val="Times New Roman"/>
        <scheme val="none"/>
      </font>
      <numFmt numFmtId="30" formatCode="@"/>
      <fill>
        <patternFill patternType="solid">
          <fgColor indexed="27"/>
          <bgColor theme="8" tint="0.79998168889431442"/>
        </patternFill>
      </fill>
      <alignment horizontal="center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29" sId="1">
    <oc r="G233">
      <f>G234</f>
    </oc>
    <nc r="G233">
      <f>G234</f>
    </nc>
  </rcc>
  <rcc rId="1330" sId="1">
    <oc r="G234">
      <f>G235</f>
    </oc>
    <nc r="G234">
      <f>G235+G275</f>
    </nc>
  </rcc>
  <rcc rId="1331" sId="1" odxf="1" dxf="1" numFmtId="4">
    <oc r="G235">
      <v>2939.1</v>
    </oc>
    <nc r="G235">
      <f>G236</f>
    </nc>
    <odxf>
      <fill>
        <patternFill patternType="solid">
          <bgColor theme="8" tint="0.79998168889431442"/>
        </patternFill>
      </fill>
    </odxf>
    <ndxf>
      <fill>
        <patternFill patternType="none">
          <bgColor indexed="65"/>
        </patternFill>
      </fill>
    </ndxf>
  </rcc>
  <rcc rId="1332" sId="1">
    <oc r="G236">
      <f>G237</f>
    </oc>
    <nc r="G236">
      <f>G237+G246+G251+G260+G265+G270</f>
    </nc>
  </rcc>
  <rcc rId="1333" sId="1">
    <oc r="G237">
      <f>G238</f>
    </oc>
    <nc r="G237">
      <f>G238+G242</f>
    </nc>
  </rcc>
  <rcc rId="1334" sId="1">
    <oc r="G238">
      <f>G239</f>
    </oc>
    <nc r="G238">
      <f>G239</f>
    </nc>
  </rcc>
  <rcc rId="1335" sId="1" odxf="1" dxf="1" numFmtId="4">
    <oc r="G239">
      <v>4612.6000000000004</v>
    </oc>
    <nc r="G239">
      <f>G240</f>
    </nc>
    <odxf>
      <fill>
        <patternFill patternType="solid">
          <bgColor theme="8" tint="0.79998168889431442"/>
        </patternFill>
      </fill>
    </odxf>
    <ndxf>
      <fill>
        <patternFill patternType="none">
          <bgColor indexed="65"/>
        </patternFill>
      </fill>
    </ndxf>
  </rcc>
  <rcc rId="1336" sId="1">
    <oc r="G240">
      <f>G241</f>
    </oc>
    <nc r="G240">
      <f>G241</f>
    </nc>
  </rcc>
  <rcc rId="1337" sId="1" odxf="1" dxf="1" numFmtId="4">
    <oc r="G241">
      <f>G242+G247</f>
    </oc>
    <nc r="G241">
      <v>10449.700000000001</v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338" sId="1">
    <oc r="G242">
      <f>G243</f>
    </oc>
    <nc r="G242">
      <f>G243</f>
    </nc>
  </rcc>
  <rcc rId="1339" sId="1">
    <oc r="G243">
      <f>G244</f>
    </oc>
    <nc r="G243">
      <f>G244</f>
    </nc>
  </rcc>
  <rcc rId="1340" sId="1">
    <oc r="G244">
      <f>G245</f>
    </oc>
    <nc r="G244">
      <f>G245</f>
    </nc>
  </rcc>
  <rcc rId="1341" sId="1" odxf="1" dxf="1" numFmtId="4">
    <oc r="G245">
      <f>G246</f>
    </oc>
    <nc r="G245">
      <v>11167.9</v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342" sId="1" odxf="1" dxf="1" numFmtId="4">
    <oc r="G246">
      <v>8065.9</v>
    </oc>
    <nc r="G246">
      <f>G247</f>
    </nc>
    <odxf>
      <fill>
        <patternFill patternType="solid">
          <bgColor theme="8" tint="0.79998168889431442"/>
        </patternFill>
      </fill>
    </odxf>
    <ndxf>
      <fill>
        <patternFill patternType="none">
          <bgColor indexed="65"/>
        </patternFill>
      </fill>
    </ndxf>
  </rcc>
  <rcc rId="1343" sId="1">
    <oc r="G247">
      <f>G248+G252</f>
    </oc>
    <nc r="G247">
      <f>G248</f>
    </nc>
  </rcc>
  <rcc rId="1344" sId="1">
    <oc r="G248">
      <f>G250</f>
    </oc>
    <nc r="G248">
      <f>G249</f>
    </nc>
  </rcc>
  <rcc rId="1345" sId="1">
    <oc r="G249">
      <f>G250</f>
    </oc>
    <nc r="G249">
      <f>G250</f>
    </nc>
  </rcc>
  <rcc rId="1346" sId="1" numFmtId="4">
    <oc r="G250">
      <f>G251</f>
    </oc>
    <nc r="G250">
      <v>289.60000000000002</v>
    </nc>
  </rcc>
  <rcc rId="1347" sId="1" odxf="1" dxf="1" numFmtId="4">
    <oc r="G251">
      <v>8804</v>
    </oc>
    <nc r="G251">
      <f>G252+G256</f>
    </nc>
    <odxf>
      <fill>
        <patternFill patternType="solid">
          <bgColor theme="8" tint="0.79998168889431442"/>
        </patternFill>
      </fill>
    </odxf>
    <ndxf>
      <fill>
        <patternFill patternType="none">
          <bgColor indexed="65"/>
        </patternFill>
      </fill>
    </ndxf>
  </rcc>
  <rcc rId="1348" sId="1">
    <oc r="G252">
      <f>G253</f>
    </oc>
    <nc r="G252">
      <f>G253</f>
    </nc>
  </rcc>
  <rcc rId="1349" sId="1" odxf="1" dxf="1">
    <oc r="G253">
      <f>G255</f>
    </oc>
    <nc r="G253">
      <f>G254</f>
    </nc>
    <odxf/>
    <ndxf/>
  </rcc>
  <rcc rId="1350" sId="1" odxf="1" dxf="1">
    <oc r="G254">
      <f>G255</f>
    </oc>
    <nc r="G254">
      <f>G255</f>
    </nc>
    <odxf/>
    <ndxf/>
  </rcc>
  <rcc rId="1351" sId="1" odxf="1" dxf="1" numFmtId="4">
    <oc r="G255">
      <v>6609.1</v>
    </oc>
    <nc r="G255">
      <v>17711.599999999999</v>
    </nc>
    <odxf>
      <fill>
        <patternFill patternType="solid">
          <bgColor theme="8" tint="0.79998168889431442"/>
        </patternFill>
      </fill>
    </odxf>
    <ndxf>
      <fill>
        <patternFill patternType="none">
          <bgColor indexed="65"/>
        </patternFill>
      </fill>
    </ndxf>
  </rcc>
  <rcc rId="1352" sId="1" odxf="1" dxf="1">
    <oc r="G256">
      <f>G257</f>
    </oc>
    <nc r="G256">
      <f>G258</f>
    </nc>
    <odxf>
      <font>
        <b/>
        <sz val="12"/>
        <name val="Times New Roman"/>
        <scheme val="none"/>
      </font>
      <fill>
        <patternFill patternType="solid">
          <bgColor rgb="FFFFFF00"/>
        </patternFill>
      </fill>
    </odxf>
    <ndxf>
      <font>
        <b val="0"/>
        <sz val="12"/>
        <name val="Times New Roman"/>
        <scheme val="none"/>
      </font>
      <fill>
        <patternFill patternType="none">
          <bgColor indexed="65"/>
        </patternFill>
      </fill>
    </ndxf>
  </rcc>
  <rcc rId="1353" sId="1" odxf="1" dxf="1">
    <oc r="G257">
      <f>G258</f>
    </oc>
    <nc r="G257">
      <f>G258</f>
    </nc>
    <odxf>
      <font>
        <b/>
        <sz val="12"/>
        <name val="Times New Roman"/>
        <scheme val="none"/>
      </font>
      <fill>
        <patternFill patternType="solid">
          <bgColor indexed="9"/>
        </patternFill>
      </fill>
    </odxf>
    <ndxf>
      <font>
        <b val="0"/>
        <sz val="12"/>
        <name val="Times New Roman"/>
        <scheme val="none"/>
      </font>
      <fill>
        <patternFill patternType="none">
          <bgColor indexed="65"/>
        </patternFill>
      </fill>
    </ndxf>
  </rcc>
  <rcc rId="1354" sId="1" odxf="1" dxf="1">
    <oc r="G258">
      <f>G259</f>
    </oc>
    <nc r="G258">
      <f>G259</f>
    </nc>
    <odxf>
      <fill>
        <patternFill patternType="solid">
          <bgColor indexed="9"/>
        </patternFill>
      </fill>
    </odxf>
    <ndxf>
      <fill>
        <patternFill patternType="none">
          <bgColor indexed="65"/>
        </patternFill>
      </fill>
    </ndxf>
  </rcc>
  <rcc rId="1355" sId="1" odxf="1" dxf="1" numFmtId="4">
    <oc r="G259">
      <f>G260</f>
    </oc>
    <nc r="G259">
      <v>15169.7</v>
    </nc>
    <odxf>
      <fill>
        <patternFill patternType="solid">
          <bgColor indexed="9"/>
        </patternFill>
      </fill>
    </odxf>
    <ndxf>
      <fill>
        <patternFill patternType="none">
          <bgColor indexed="65"/>
        </patternFill>
      </fill>
    </ndxf>
  </rcc>
  <rcc rId="1356" sId="1" odxf="1" dxf="1">
    <oc r="G260">
      <f>G263+G261</f>
    </oc>
    <nc r="G260">
      <f>G261</f>
    </nc>
    <odxf>
      <fill>
        <patternFill patternType="solid">
          <bgColor indexed="9"/>
        </patternFill>
      </fill>
    </odxf>
    <ndxf>
      <fill>
        <patternFill patternType="none">
          <bgColor indexed="65"/>
        </patternFill>
      </fill>
    </ndxf>
  </rcc>
  <rcc rId="1357" sId="1" odxf="1" dxf="1">
    <oc r="G261">
      <f>G262</f>
    </oc>
    <nc r="G261">
      <f>G263</f>
    </nc>
    <odxf>
      <fill>
        <patternFill patternType="solid">
          <bgColor indexed="9"/>
        </patternFill>
      </fill>
    </odxf>
    <ndxf>
      <fill>
        <patternFill patternType="none">
          <bgColor indexed="65"/>
        </patternFill>
      </fill>
    </ndxf>
  </rcc>
  <rcc rId="1358" sId="1" odxf="1" dxf="1" numFmtId="4">
    <oc r="G262">
      <v>746.6</v>
    </oc>
    <nc r="G262">
      <f>G263</f>
    </nc>
    <odxf>
      <fill>
        <patternFill patternType="solid">
          <bgColor rgb="FFDAEEF3"/>
        </patternFill>
      </fill>
    </odxf>
    <ndxf>
      <fill>
        <patternFill patternType="none">
          <bgColor indexed="65"/>
        </patternFill>
      </fill>
    </ndxf>
  </rcc>
  <rcc rId="1359" sId="1" odxf="1" dxf="1">
    <nc r="G263">
      <f>G264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60" sId="1" odxf="1" dxf="1" numFmtId="4">
    <nc r="G264">
      <v>850</v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61" sId="1" odxf="1" dxf="1">
    <nc r="G265">
      <f>G266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62" sId="1" odxf="1" dxf="1">
    <nc r="G266">
      <f>G267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63" sId="1" odxf="1" dxf="1">
    <nc r="G267">
      <f>G268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64" sId="1" odxf="1" dxf="1">
    <nc r="G268">
      <f>G269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65" sId="1" odxf="1" dxf="1" numFmtId="4">
    <nc r="G269">
      <v>100</v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66" sId="1" odxf="1" dxf="1">
    <nc r="G270">
      <f>G271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</border>
    </ndxf>
  </rcc>
  <rcc rId="1367" sId="1" odxf="1" dxf="1">
    <nc r="G271">
      <f>G272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68" sId="1" odxf="1" dxf="1">
    <nc r="G272">
      <f>G273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69" sId="1" odxf="1" dxf="1">
    <nc r="G273">
      <f>G274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70" sId="1" odxf="1" dxf="1" numFmtId="4">
    <nc r="G274">
      <v>6963.2</v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71" sId="1" odxf="1" dxf="1">
    <nc r="G275">
      <f>G276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72" sId="1" odxf="1" dxf="1">
    <nc r="G276">
      <f>G277+G282+G287+G296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73" sId="1" odxf="1" dxf="1">
    <nc r="G277">
      <f>G278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74" sId="1" odxf="1" dxf="1">
    <nc r="G278">
      <f>G280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75" sId="1" odxf="1" dxf="1">
    <nc r="G279">
      <f>G280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76" sId="1" odxf="1" dxf="1">
    <nc r="G280">
      <f>G281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77" sId="1" odxf="1" dxf="1" numFmtId="4">
    <nc r="G281">
      <v>38.299999999999997</v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78" sId="1" odxf="1" dxf="1">
    <nc r="G282">
      <f>G283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79" sId="1" odxf="1" dxf="1">
    <nc r="G283">
      <f>G284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80" sId="1" odxf="1" dxf="1">
    <nc r="G284">
      <f>G285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81" sId="1" odxf="1" dxf="1">
    <nc r="G285">
      <f>G286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82" sId="1" odxf="1" dxf="1" numFmtId="4">
    <nc r="G286">
      <v>114.7</v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83" sId="1" odxf="1" dxf="1">
    <nc r="G287">
      <f>G288+G292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84" sId="1" odxf="1" dxf="1">
    <nc r="G288">
      <f>G289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85" sId="1" odxf="1" dxf="1">
    <nc r="G289">
      <f>G290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86" sId="1" odxf="1" dxf="1">
    <nc r="G290">
      <f>G291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87" sId="1" odxf="1" dxf="1" numFmtId="4">
    <nc r="G291">
      <v>11137.5</v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88" sId="1" odxf="1" dxf="1">
    <nc r="G292">
      <f>G293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89" sId="1" odxf="1" dxf="1">
    <nc r="G293">
      <f>G294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90" sId="1" odxf="1" dxf="1">
    <nc r="G294">
      <f>G295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91" sId="1" odxf="1" dxf="1" numFmtId="4">
    <nc r="G295">
      <v>8446.2000000000007</v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92" sId="1" odxf="1" dxf="1">
    <nc r="G296">
      <f>G297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93" sId="1" odxf="1" dxf="1">
    <nc r="G297">
      <f>G298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94" sId="1" odxf="1" dxf="1">
    <nc r="G298">
      <f>G299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95" sId="1" odxf="1" dxf="1">
    <nc r="G299">
      <f>G300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96" sId="1" odxf="1" dxf="1" numFmtId="4">
    <nc r="G300">
      <v>50</v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fmt sheetId="1" sqref="G233:G300" start="0" length="2147483647">
    <dxf>
      <font>
        <sz val="13"/>
      </font>
    </dxf>
  </rfmt>
  <rfmt sheetId="1" sqref="G233">
    <dxf>
      <fill>
        <patternFill patternType="solid">
          <bgColor rgb="FFFFFF00"/>
        </patternFill>
      </fill>
    </dxf>
  </rfmt>
  <rfmt sheetId="1" sqref="G241">
    <dxf>
      <fill>
        <patternFill patternType="solid">
          <bgColor rgb="FFDAEEF3"/>
        </patternFill>
      </fill>
    </dxf>
  </rfmt>
  <rfmt sheetId="1" sqref="G245">
    <dxf>
      <fill>
        <patternFill patternType="solid">
          <bgColor rgb="FFDAEEF3"/>
        </patternFill>
      </fill>
    </dxf>
  </rfmt>
  <rfmt sheetId="1" sqref="G255">
    <dxf>
      <fill>
        <patternFill patternType="solid">
          <bgColor rgb="FFDAEEF3"/>
        </patternFill>
      </fill>
    </dxf>
  </rfmt>
  <rfmt sheetId="1" sqref="G250">
    <dxf>
      <fill>
        <patternFill patternType="solid">
          <bgColor rgb="FFDAEEF3"/>
        </patternFill>
      </fill>
    </dxf>
  </rfmt>
  <rfmt sheetId="1" sqref="G259">
    <dxf>
      <fill>
        <patternFill patternType="solid">
          <bgColor rgb="FFDAEEF3"/>
        </patternFill>
      </fill>
    </dxf>
  </rfmt>
  <rfmt sheetId="1" sqref="G264">
    <dxf>
      <fill>
        <patternFill patternType="solid">
          <bgColor rgb="FFDAEEF3"/>
        </patternFill>
      </fill>
    </dxf>
  </rfmt>
  <rfmt sheetId="1" sqref="G274">
    <dxf>
      <fill>
        <patternFill patternType="solid">
          <bgColor rgb="FFDAEEF3"/>
        </patternFill>
      </fill>
    </dxf>
  </rfmt>
  <rfmt sheetId="1" sqref="G269">
    <dxf>
      <fill>
        <patternFill patternType="solid">
          <bgColor rgb="FFDAEEF3"/>
        </patternFill>
      </fill>
    </dxf>
  </rfmt>
  <rfmt sheetId="1" sqref="G281">
    <dxf>
      <fill>
        <patternFill patternType="solid">
          <bgColor rgb="FFDAEEF3"/>
        </patternFill>
      </fill>
    </dxf>
  </rfmt>
  <rfmt sheetId="1" sqref="G286">
    <dxf>
      <fill>
        <patternFill patternType="solid">
          <bgColor rgb="FFDAEEF3"/>
        </patternFill>
      </fill>
    </dxf>
  </rfmt>
  <rfmt sheetId="1" sqref="G291">
    <dxf>
      <fill>
        <patternFill patternType="solid">
          <bgColor rgb="FFDAEEF3"/>
        </patternFill>
      </fill>
    </dxf>
  </rfmt>
  <rfmt sheetId="1" sqref="G295">
    <dxf>
      <fill>
        <patternFill patternType="solid">
          <bgColor rgb="FFDAEEF3"/>
        </patternFill>
      </fill>
    </dxf>
  </rfmt>
  <rfmt sheetId="1" sqref="G300">
    <dxf>
      <fill>
        <patternFill patternType="solid">
          <bgColor rgb="FFDAEEF3"/>
        </patternFill>
      </fill>
    </dxf>
  </rfmt>
  <rcc rId="1397" sId="1" odxf="1" dxf="1">
    <nc r="G301">
      <f>G303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98" sId="1" odxf="1" dxf="1">
    <nc r="G302">
      <f>G303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399" sId="1" odxf="1" dxf="1">
    <nc r="G303">
      <f>G304+G311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400" sId="1" odxf="1" dxf="1">
    <nc r="G304">
      <f>G305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401" sId="1" odxf="1" dxf="1">
    <nc r="G305">
      <f>G306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402" sId="1" odxf="1" dxf="1">
    <nc r="G306">
      <f>G307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403" sId="1" odxf="1" dxf="1">
    <nc r="G307">
      <f>G308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404" sId="1" odxf="1" dxf="1">
    <nc r="G308">
      <f>G309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405" sId="1" odxf="1" dxf="1">
    <nc r="G309">
      <f>G310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406" sId="1" odxf="1" dxf="1" numFmtId="4">
    <nc r="G310">
      <v>52.5</v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407" sId="1" odxf="1" dxf="1">
    <nc r="G311">
      <f>G312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408" sId="1" odxf="1" dxf="1">
    <nc r="G312">
      <f>G313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409" sId="1" odxf="1" dxf="1">
    <nc r="G313">
      <f>G314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410" sId="1" odxf="1" dxf="1">
    <nc r="G314">
      <f>G315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cc rId="1411" sId="1" odxf="1" dxf="1">
    <nc r="G315">
      <f>G316</f>
    </nc>
    <odxf>
      <font>
        <name val="Times New Roman"/>
        <scheme val="none"/>
      </font>
      <numFmt numFmtId="0" formatCode="General"/>
      <alignment horizontal="general" vertical="bottom" readingOrder="0"/>
      <border outline="0">
        <left/>
        <right/>
        <top/>
        <bottom/>
      </border>
    </odxf>
    <ndxf>
      <font>
        <sz val="12"/>
        <name val="Times New Roman"/>
        <scheme val="none"/>
      </font>
      <numFmt numFmtId="167" formatCode="#,##0.0"/>
      <alignment horizontal="right" vertical="center" readingOrder="0"/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ndxf>
  </rcc>
  <rfmt sheetId="1" sqref="G301">
    <dxf>
      <fill>
        <patternFill patternType="solid">
          <bgColor rgb="FFFFFF00"/>
        </patternFill>
      </fill>
    </dxf>
  </rfmt>
  <rfmt sheetId="1" sqref="G310">
    <dxf>
      <fill>
        <patternFill patternType="solid">
          <bgColor rgb="FFDAEEF3"/>
        </patternFill>
      </fill>
    </dxf>
  </rfmt>
  <rfmt sheetId="1" sqref="G315">
    <dxf>
      <fill>
        <patternFill patternType="solid">
          <bgColor rgb="FFDAEEF3"/>
        </patternFill>
      </fill>
    </dxf>
  </rfmt>
  <rrc rId="1412" sId="1" ref="A231:XFD231" action="deleteRow">
    <undo index="9" exp="ref" v="1" dr="G231" r="G193" sId="1"/>
    <rfmt sheetId="1" xfDxf="1" sqref="A231:XFD231" start="0" length="0">
      <dxf>
        <font>
          <name val="Times New Roman"/>
          <scheme val="none"/>
        </font>
      </dxf>
    </rfmt>
    <rcc rId="0" sId="1" dxf="1">
      <nc r="A231" t="inlineStr">
        <is>
          <t>Непрограммные направления деятельности</t>
        </is>
      </nc>
      <ndxf>
        <font>
          <b/>
          <sz val="13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231" t="inlineStr">
        <is>
          <t>920</t>
        </is>
      </nc>
      <ndxf>
        <font>
          <b/>
          <sz val="13"/>
          <name val="Times New Roman"/>
          <scheme val="none"/>
        </font>
        <numFmt numFmtId="30" formatCode="@"/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231" t="inlineStr">
        <is>
          <t>00</t>
        </is>
      </nc>
      <ndxf>
        <font>
          <b/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231" t="inlineStr">
        <is>
          <t>00</t>
        </is>
      </nc>
      <ndxf>
        <font>
          <b/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231" t="inlineStr">
        <is>
          <t>99 0 00 00000</t>
        </is>
      </nc>
      <ndxf>
        <font>
          <b/>
          <sz val="13"/>
          <name val="Times New Roman"/>
          <scheme val="none"/>
        </font>
        <numFmt numFmtId="30" formatCode="@"/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F231" start="0" length="0">
      <dxf>
        <font>
          <b/>
          <sz val="13"/>
          <name val="Times New Roman"/>
          <scheme val="none"/>
        </font>
        <numFmt numFmtId="30" formatCode="@"/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1" dxf="1">
      <nc r="G231">
        <f>G232+G236</f>
      </nc>
      <ndxf>
        <font>
          <sz val="12"/>
          <name val="Times New Roman"/>
          <scheme val="none"/>
        </font>
        <numFmt numFmtId="167" formatCode="#,##0.0"/>
        <alignment horizontal="right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231" start="0" length="0">
      <dxf>
        <numFmt numFmtId="167" formatCode="#,##0.0"/>
      </dxf>
    </rfmt>
  </rrc>
  <rrc rId="1413" sId="1" ref="A231:XFD231" action="deleteRow">
    <rfmt sheetId="1" xfDxf="1" sqref="A231:XFD231" start="0" length="0">
      <dxf>
        <font>
          <name val="Times New Roman"/>
          <scheme val="none"/>
        </font>
      </dxf>
    </rfmt>
    <rcc rId="0" sId="1" dxf="1">
      <nc r="A231" t="inlineStr">
        <is>
          <t>Условно утвержденные расходы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lef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231" t="inlineStr">
        <is>
          <t>920</t>
        </is>
      </nc>
      <ndxf>
        <font>
          <sz val="13"/>
          <name val="Times New Roman"/>
          <scheme val="none"/>
        </font>
        <numFmt numFmtId="30" formatCode="@"/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231" t="inlineStr">
        <is>
          <t>00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231" t="inlineStr">
        <is>
          <t>00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231" t="inlineStr">
        <is>
          <t>99 0 00 99990</t>
        </is>
      </nc>
      <ndxf>
        <font>
          <sz val="13"/>
          <name val="Times New Roman"/>
          <scheme val="none"/>
        </font>
        <numFmt numFmtId="30" formatCode="@"/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F231" start="0" length="0">
      <dxf>
        <font>
          <sz val="13"/>
          <name val="Times New Roman"/>
          <scheme val="none"/>
        </font>
        <numFmt numFmtId="30" formatCode="@"/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1" dxf="1">
      <nc r="G231">
        <f>G232</f>
      </nc>
      <ndxf>
        <font>
          <sz val="12"/>
          <name val="Times New Roman"/>
          <scheme val="none"/>
        </font>
        <numFmt numFmtId="167" formatCode="#,##0.0"/>
        <alignment horizontal="right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231" start="0" length="0">
      <dxf>
        <numFmt numFmtId="167" formatCode="#,##0.0"/>
      </dxf>
    </rfmt>
  </rrc>
  <rcc rId="1414" sId="1" odxf="1" dxf="1">
    <oc r="G12">
      <f>G13+G190+G254</f>
    </oc>
    <nc r="G12">
      <f>G13+G207+G275</f>
    </nc>
    <odxf>
      <font>
        <b/>
        <sz val="12"/>
        <name val="Times New Roman"/>
        <scheme val="none"/>
      </font>
    </odxf>
    <ndxf>
      <font>
        <b val="0"/>
        <sz val="12"/>
        <name val="Times New Roman"/>
        <scheme val="none"/>
      </font>
    </ndxf>
  </rcc>
  <rcc rId="1415" sId="1" odxf="1" dxf="1">
    <oc r="G13">
      <f>G14+G38+G49+G78+G169</f>
    </oc>
    <nc r="G13">
      <f>G14+G30+G45+G178+G86</f>
    </nc>
    <odxf>
      <font>
        <b/>
        <sz val="12"/>
        <name val="Times New Roman"/>
        <scheme val="none"/>
      </font>
      <fill>
        <patternFill patternType="solid">
          <bgColor rgb="FFFFFF00"/>
        </patternFill>
      </fill>
    </odxf>
    <ndxf>
      <font>
        <b val="0"/>
        <sz val="12"/>
        <name val="Times New Roman"/>
        <scheme val="none"/>
      </font>
      <fill>
        <patternFill patternType="none">
          <bgColor indexed="65"/>
        </patternFill>
      </fill>
    </ndxf>
  </rcc>
  <rcc rId="1416" sId="1" odxf="1" dxf="1">
    <oc r="G14">
      <f>G15+G21</f>
    </oc>
    <nc r="G14">
      <f>G15+G21</f>
    </nc>
    <odxf>
      <font>
        <b/>
        <sz val="12"/>
        <name val="Times New Roman"/>
        <scheme val="none"/>
      </font>
      <fill>
        <patternFill patternType="solid">
          <bgColor indexed="9"/>
        </patternFill>
      </fill>
    </odxf>
    <ndxf>
      <font>
        <b val="0"/>
        <sz val="12"/>
        <name val="Times New Roman"/>
        <scheme val="none"/>
      </font>
      <fill>
        <patternFill patternType="none">
          <bgColor indexed="65"/>
        </patternFill>
      </fill>
    </ndxf>
  </rcc>
  <rcc rId="1417" sId="1" odxf="1" dxf="1">
    <oc r="G15">
      <f>G16</f>
    </oc>
    <nc r="G15">
      <f>G16</f>
    </nc>
    <odxf/>
    <ndxf/>
  </rcc>
  <rcc rId="1418" sId="1" odxf="1" dxf="1">
    <oc r="G16">
      <f>G17</f>
    </oc>
    <nc r="G16">
      <f>G17</f>
    </nc>
    <odxf/>
    <ndxf/>
  </rcc>
  <rcc rId="1419" sId="1" odxf="1" dxf="1">
    <oc r="G17">
      <f>G18</f>
    </oc>
    <nc r="G17">
      <f>G18</f>
    </nc>
    <odxf/>
    <ndxf/>
  </rcc>
  <rcc rId="1420" sId="1" odxf="1" dxf="1">
    <oc r="G18">
      <f>G19</f>
    </oc>
    <nc r="G18">
      <f>G19</f>
    </nc>
    <odxf/>
    <ndxf/>
  </rcc>
  <rcc rId="1421" sId="1" odxf="1" dxf="1">
    <oc r="G19">
      <f>G20</f>
    </oc>
    <nc r="G19">
      <f>G20</f>
    </nc>
    <odxf/>
    <ndxf/>
  </rcc>
  <rfmt sheetId="1" sqref="G20" start="0" length="0">
    <dxf>
      <fill>
        <patternFill patternType="none">
          <fgColor indexed="64"/>
          <bgColor indexed="65"/>
        </patternFill>
      </fill>
    </dxf>
  </rfmt>
  <rcc rId="1422" sId="1">
    <oc r="G21">
      <f>G28+G22</f>
    </oc>
    <nc r="G21">
      <f>G22</f>
    </nc>
  </rcc>
  <rcc rId="1423" sId="1">
    <oc r="G22">
      <f>G23</f>
    </oc>
    <nc r="G22">
      <f>G23</f>
    </nc>
  </rcc>
  <rcc rId="1424" sId="1">
    <oc r="G23">
      <f>G24</f>
    </oc>
    <nc r="G23">
      <f>G24+G27</f>
    </nc>
  </rcc>
  <rcc rId="1425" sId="1">
    <oc r="G24">
      <f>G25</f>
    </oc>
    <nc r="G24">
      <f>G25</f>
    </nc>
  </rcc>
  <rcc rId="1426" sId="1">
    <oc r="G25">
      <f>G26</f>
    </oc>
    <nc r="G25">
      <f>G26</f>
    </nc>
  </rcc>
  <rcc rId="1427" sId="1" numFmtId="4">
    <oc r="G26">
      <f>G27</f>
    </oc>
    <nc r="G26">
      <v>505.2</v>
    </nc>
  </rcc>
  <rcc rId="1428" sId="1" odxf="1" dxf="1" numFmtId="4">
    <oc r="G27">
      <v>4.5999999999999996</v>
    </oc>
    <nc r="G27">
      <f>G28</f>
    </nc>
    <odxf>
      <fill>
        <patternFill patternType="solid">
          <bgColor rgb="FFDAEEF3"/>
        </patternFill>
      </fill>
    </odxf>
    <ndxf>
      <fill>
        <patternFill patternType="none">
          <bgColor indexed="65"/>
        </patternFill>
      </fill>
    </ndxf>
  </rcc>
  <rcc rId="1429" sId="1" odxf="1" dxf="1">
    <oc r="G28">
      <f>G29</f>
    </oc>
    <nc r="G28">
      <f>G29</f>
    </nc>
    <odxf>
      <fill>
        <patternFill patternType="solid">
          <bgColor indexed="9"/>
        </patternFill>
      </fill>
    </odxf>
    <ndxf>
      <fill>
        <patternFill patternType="none">
          <bgColor indexed="65"/>
        </patternFill>
      </fill>
    </ndxf>
  </rcc>
  <rcc rId="1430" sId="1" odxf="1" dxf="1" numFmtId="4">
    <oc r="G29">
      <f>G30+G33</f>
    </oc>
    <nc r="G29">
      <v>6762</v>
    </nc>
    <odxf>
      <fill>
        <patternFill patternType="solid">
          <bgColor indexed="9"/>
        </patternFill>
      </fill>
    </odxf>
    <ndxf>
      <fill>
        <patternFill patternType="none">
          <bgColor indexed="65"/>
        </patternFill>
      </fill>
    </ndxf>
  </rcc>
  <rfmt sheetId="1" sqref="G12:G29" start="0" length="2147483647">
    <dxf>
      <font>
        <sz val="13"/>
      </font>
    </dxf>
  </rfmt>
  <rfmt sheetId="1" sqref="G12:G13" start="0" length="2147483647">
    <dxf>
      <font>
        <b/>
      </font>
    </dxf>
  </rfmt>
  <rfmt sheetId="1" sqref="G13">
    <dxf>
      <fill>
        <patternFill patternType="solid">
          <bgColor rgb="FFFFFF00"/>
        </patternFill>
      </fill>
    </dxf>
  </rfmt>
  <rfmt sheetId="1" sqref="G20">
    <dxf>
      <fill>
        <patternFill patternType="solid">
          <bgColor rgb="FFDAEEF3"/>
        </patternFill>
      </fill>
    </dxf>
  </rfmt>
  <rfmt sheetId="1" sqref="G26">
    <dxf>
      <fill>
        <patternFill patternType="solid">
          <bgColor rgb="FFDAEEF3"/>
        </patternFill>
      </fill>
    </dxf>
  </rfmt>
  <rfmt sheetId="1" sqref="G29">
    <dxf>
      <fill>
        <patternFill patternType="solid">
          <bgColor rgb="FFDAEEF3"/>
        </patternFill>
      </fill>
    </dxf>
  </rfmt>
  <rfmt sheetId="1" sqref="G14" start="0" length="2147483647">
    <dxf>
      <font>
        <b/>
      </font>
    </dxf>
  </rfmt>
  <rfmt sheetId="1" sqref="G30" start="0" length="0">
    <dxf/>
  </rfmt>
  <rfmt sheetId="1" sqref="G31" start="0" length="0">
    <dxf/>
  </rfmt>
  <rcc rId="1431" sId="1" odxf="1" dxf="1" numFmtId="4">
    <oc r="G32">
      <v>161.69999999999999</v>
    </oc>
    <nc r="G32">
      <f>G33+G37+G41</f>
    </nc>
    <odxf>
      <fill>
        <patternFill patternType="solid">
          <fgColor indexed="27"/>
          <bgColor theme="8" tint="0.79998168889431442"/>
        </patternFill>
      </fill>
    </odxf>
    <ndxf>
      <fill>
        <patternFill patternType="none">
          <fgColor indexed="64"/>
          <bgColor indexed="65"/>
        </patternFill>
      </fill>
    </ndxf>
  </rcc>
  <rcc rId="1432" sId="1" odxf="1" dxf="1">
    <oc r="G33">
      <f>G36+G34</f>
    </oc>
    <nc r="G33">
      <f>G34</f>
    </nc>
    <odxf>
      <fill>
        <patternFill patternType="solid">
          <bgColor indexed="9"/>
        </patternFill>
      </fill>
    </odxf>
    <ndxf>
      <fill>
        <patternFill patternType="none">
          <bgColor indexed="65"/>
        </patternFill>
      </fill>
    </ndxf>
  </rcc>
  <rcc rId="1433" sId="1" odxf="1" dxf="1">
    <oc r="G34">
      <f>G35</f>
    </oc>
    <nc r="G34">
      <f>G35</f>
    </nc>
    <odxf>
      <fill>
        <patternFill patternType="solid">
          <bgColor indexed="9"/>
        </patternFill>
      </fill>
    </odxf>
    <ndxf>
      <fill>
        <patternFill patternType="none">
          <bgColor indexed="65"/>
        </patternFill>
      </fill>
    </ndxf>
  </rcc>
  <rcc rId="1434" sId="1" odxf="1" dxf="1" numFmtId="4">
    <oc r="G35">
      <v>198.3</v>
    </oc>
    <nc r="G35">
      <f>G36</f>
    </nc>
    <odxf>
      <fill>
        <patternFill patternType="solid">
          <bgColor rgb="FFDAEEF3"/>
        </patternFill>
      </fill>
    </odxf>
    <ndxf>
      <fill>
        <patternFill patternType="none">
          <bgColor indexed="65"/>
        </patternFill>
      </fill>
    </ndxf>
  </rcc>
  <rcc rId="1435" sId="1" odxf="1" dxf="1" numFmtId="4">
    <oc r="G36">
      <f>G37</f>
    </oc>
    <nc r="G36">
      <v>500</v>
    </nc>
    <odxf>
      <fill>
        <patternFill patternType="solid">
          <bgColor indexed="9"/>
        </patternFill>
      </fill>
    </odxf>
    <ndxf>
      <fill>
        <patternFill patternType="none">
          <bgColor indexed="65"/>
        </patternFill>
      </fill>
    </ndxf>
  </rcc>
  <rcc rId="1436" sId="1" odxf="1" dxf="1" numFmtId="4">
    <oc r="G37">
      <v>4241</v>
    </oc>
    <nc r="G37">
      <f>G38</f>
    </nc>
    <odxf>
      <fill>
        <patternFill patternType="solid">
          <bgColor theme="8" tint="0.79998168889431442"/>
        </patternFill>
      </fill>
    </odxf>
    <ndxf>
      <fill>
        <patternFill patternType="none">
          <bgColor indexed="65"/>
        </patternFill>
      </fill>
    </ndxf>
  </rcc>
  <rcc rId="1437" sId="1" odxf="1" dxf="1">
    <oc r="G38">
      <f>G39</f>
    </oc>
    <nc r="G38">
      <f>G39</f>
    </nc>
    <odxf>
      <font>
        <b/>
        <sz val="12"/>
        <name val="Times New Roman"/>
        <scheme val="none"/>
      </font>
    </odxf>
    <ndxf>
      <font>
        <b val="0"/>
        <sz val="12"/>
        <name val="Times New Roman"/>
        <scheme val="none"/>
      </font>
    </ndxf>
  </rcc>
  <rfmt sheetId="1" sqref="G40" start="0" length="0">
    <dxf>
      <fill>
        <patternFill patternType="none">
          <bgColor indexed="65"/>
        </patternFill>
      </fill>
    </dxf>
  </rfmt>
  <rfmt sheetId="1" sqref="G44" start="0" length="0">
    <dxf>
      <fill>
        <patternFill patternType="none">
          <fgColor indexed="64"/>
          <bgColor indexed="65"/>
        </patternFill>
      </fill>
    </dxf>
  </rfmt>
  <rrc rId="1438" sId="1" ref="A32:XFD32" action="deleteRow">
    <undo index="0" exp="ref" v="1" dr="G32" r="G31" sId="1"/>
    <rfmt sheetId="1" xfDxf="1" sqref="A32:XFD32" start="0" length="0">
      <dxf>
        <font>
          <name val="Times New Roman"/>
          <scheme val="none"/>
        </font>
      </dxf>
    </rfmt>
    <rcc rId="0" sId="1" dxf="1">
      <nc r="A32" t="inlineStr">
        <is>
          <t>Муниципальная программа "Безопасность жизнедеятельности населения"</t>
        </is>
      </nc>
      <ndxf>
        <font>
          <sz val="13"/>
          <name val="Times New Roman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32" t="inlineStr">
        <is>
          <t>920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32" t="inlineStr">
        <is>
          <t>03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32" t="inlineStr">
        <is>
          <t>10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32" t="inlineStr">
        <is>
          <t>08 0 00 00000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F32" start="0" length="0">
      <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1" dxf="1">
      <nc r="G32">
        <f>G33+G37+G41</f>
      </nc>
      <ndxf>
        <font>
          <sz val="12"/>
          <name val="Times New Roman"/>
          <scheme val="none"/>
        </font>
        <numFmt numFmtId="167" formatCode="#,##0.0"/>
        <alignment horizontal="right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32" start="0" length="0">
      <dxf>
        <numFmt numFmtId="167" formatCode="#,##0.0"/>
      </dxf>
    </rfmt>
  </rrc>
  <rrc rId="1439" sId="1" ref="A32:XFD32" action="deleteRow">
    <rfmt sheetId="1" xfDxf="1" sqref="A32:XFD32" start="0" length="0">
      <dxf>
        <font>
          <name val="Times New Roman"/>
          <scheme val="none"/>
        </font>
      </dxf>
    </rfmt>
    <rcc rId="0" sId="1" dxf="1">
      <nc r="A32" t="inlineStr">
        <is>
          <t>Подпрограмма "Защита населения и территории муниципального района "Печора" от чрезвычайных ситуаций"</t>
        </is>
      </nc>
      <ndxf>
        <font>
          <sz val="13"/>
          <name val="Times New Roman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32" t="inlineStr">
        <is>
          <t>920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32" t="inlineStr">
        <is>
          <t>03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32" t="inlineStr">
        <is>
          <t>10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32" t="inlineStr">
        <is>
          <t>08 2 00 00000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F32" start="0" length="0">
      <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1" dxf="1">
      <nc r="G32">
        <f>G33</f>
      </nc>
      <ndxf>
        <font>
          <sz val="12"/>
          <name val="Times New Roman"/>
          <scheme val="none"/>
        </font>
        <numFmt numFmtId="167" formatCode="#,##0.0"/>
        <alignment horizontal="right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32" start="0" length="0">
      <dxf>
        <numFmt numFmtId="167" formatCode="#,##0.0"/>
      </dxf>
    </rfmt>
  </rrc>
  <rrc rId="1440" sId="1" ref="A32:XFD32" action="deleteRow">
    <rfmt sheetId="1" xfDxf="1" sqref="A32:XFD32" start="0" length="0">
      <dxf>
        <font>
          <name val="Times New Roman"/>
          <scheme val="none"/>
        </font>
      </dxf>
    </rfmt>
    <rcc rId="0" sId="1" dxf="1">
      <nc r="A32" t="inlineStr">
        <is>
          <t>Обустройство и ремонт пожарных водоемов</t>
        </is>
      </nc>
      <ndxf>
        <font>
          <sz val="13"/>
          <name val="Times New Roman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32" t="inlineStr">
        <is>
          <t>920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32" t="inlineStr">
        <is>
          <t>03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32" t="inlineStr">
        <is>
          <t>10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32" t="inlineStr">
        <is>
          <t>08 2 12 00000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F32" start="0" length="0">
      <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1" dxf="1">
      <nc r="G32">
        <f>G33</f>
      </nc>
      <ndxf>
        <font>
          <sz val="12"/>
          <name val="Times New Roman"/>
          <scheme val="none"/>
        </font>
        <numFmt numFmtId="167" formatCode="#,##0.0"/>
        <alignment horizontal="right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32" start="0" length="0">
      <dxf>
        <numFmt numFmtId="167" formatCode="#,##0.0"/>
      </dxf>
    </rfmt>
  </rrc>
  <rrc rId="1441" sId="1" ref="A32:XFD32" action="deleteRow">
    <rfmt sheetId="1" xfDxf="1" sqref="A32:XFD32" start="0" length="0">
      <dxf>
        <font>
          <name val="Times New Roman"/>
          <scheme val="none"/>
        </font>
      </dxf>
    </rfmt>
    <rcc rId="0" sId="1" dxf="1">
      <nc r="A32" t="inlineStr">
        <is>
          <t>Софинансирования в полном объеме расходных обязательств органов местного самоуправления в Республике Коми на обеспечение первичных мер пожарной безопасности (обустройство и (или) ремонт пожарных водоемов)</t>
        </is>
      </nc>
      <ndxf>
        <font>
          <sz val="13"/>
          <name val="Times New Roman"/>
          <scheme val="none"/>
        </font>
        <alignment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32" t="inlineStr">
        <is>
          <t>920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32" t="inlineStr">
        <is>
          <t>03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32" t="inlineStr">
        <is>
          <t>10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32" t="inlineStr">
        <is>
          <t>08 2 12 74100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F32" start="0" length="0">
      <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1" dxf="1">
      <nc r="G32">
        <f>G33</f>
      </nc>
      <ndxf>
        <font>
          <sz val="12"/>
          <name val="Times New Roman"/>
          <scheme val="none"/>
        </font>
        <numFmt numFmtId="167" formatCode="#,##0.0"/>
        <alignment horizontal="right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32" start="0" length="0">
      <dxf>
        <numFmt numFmtId="167" formatCode="#,##0.0"/>
      </dxf>
    </rfmt>
  </rrc>
  <rrc rId="1442" sId="1" ref="A32:XFD32" action="deleteRow">
    <rfmt sheetId="1" xfDxf="1" sqref="A32:XFD32" start="0" length="0">
      <dxf>
        <font>
          <name val="Times New Roman"/>
          <scheme val="none"/>
        </font>
      </dxf>
    </rfmt>
    <rcc rId="0" sId="1" dxf="1">
      <nc r="A32" t="inlineStr">
        <is>
          <t>Закупка товаров, работ и услуг для обеспечения государственных (муниципальных) нужд</t>
        </is>
      </nc>
      <ndxf>
        <font>
          <sz val="13"/>
          <name val="Times New Roman"/>
          <scheme val="none"/>
        </font>
        <alignment horizontal="justify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32" t="inlineStr">
        <is>
          <t>920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32" t="inlineStr">
        <is>
          <t>03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32" t="inlineStr">
        <is>
          <t>10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32" t="inlineStr">
        <is>
          <t>08 2 12 74100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F32" t="inlineStr">
        <is>
          <t xml:space="preserve">200 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 numFmtId="4">
      <nc r="G32">
        <v>500</v>
      </nc>
      <ndxf>
        <font>
          <sz val="12"/>
          <name val="Times New Roman"/>
          <scheme val="none"/>
        </font>
        <numFmt numFmtId="167" formatCode="#,##0.0"/>
        <alignment horizontal="right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32" start="0" length="0">
      <dxf>
        <numFmt numFmtId="167" formatCode="#,##0.0"/>
      </dxf>
    </rfmt>
  </rrc>
  <rrc rId="1443" sId="1" ref="A32:XFD32" action="deleteRow">
    <rfmt sheetId="1" xfDxf="1" sqref="A32:XFD32" start="0" length="0">
      <dxf>
        <font>
          <name val="Times New Roman"/>
          <scheme val="none"/>
        </font>
      </dxf>
    </rfmt>
    <rcc rId="0" sId="1" dxf="1">
      <nc r="A32" t="inlineStr">
        <is>
          <t>Иные закупки товаров, работ и услуг для обеспечения государственных (муниципальных) нужд</t>
        </is>
      </nc>
      <ndxf>
        <font>
          <sz val="13"/>
          <name val="Times New Roman"/>
          <scheme val="none"/>
        </font>
        <alignment horizontal="justify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32" t="inlineStr">
        <is>
          <t>920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32" t="inlineStr">
        <is>
          <t>03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32" t="inlineStr">
        <is>
          <t>10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32" t="inlineStr">
        <is>
          <t>08 2 12 74100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F32" t="inlineStr">
        <is>
          <t>240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G32">
        <f>G33</f>
      </nc>
      <ndxf>
        <font>
          <sz val="12"/>
          <name val="Times New Roman"/>
          <scheme val="none"/>
        </font>
        <numFmt numFmtId="167" formatCode="#,##0.0"/>
        <alignment horizontal="right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32" start="0" length="0">
      <dxf>
        <numFmt numFmtId="167" formatCode="#,##0.0"/>
      </dxf>
    </rfmt>
  </rrc>
  <rrc rId="1444" sId="1" ref="A32:XFD32" action="deleteRow">
    <rfmt sheetId="1" xfDxf="1" sqref="A32:XFD32" start="0" length="0">
      <dxf>
        <font>
          <name val="Times New Roman"/>
          <scheme val="none"/>
        </font>
      </dxf>
    </rfmt>
    <rcc rId="0" sId="1" dxf="1">
      <nc r="A32" t="inlineStr">
        <is>
          <t>Прочая закупка товаров, работ и услуг</t>
        </is>
      </nc>
      <ndxf>
        <font>
          <sz val="13"/>
          <name val="Times New Roman"/>
          <scheme val="none"/>
        </font>
        <fill>
          <patternFill patternType="solid">
            <bgColor rgb="FFDAEEF3"/>
          </patternFill>
        </fill>
        <alignment horizontal="justify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32" t="inlineStr">
        <is>
          <t>920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rgb="FFDAEEF3"/>
          </patternFill>
        </fill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32" t="inlineStr">
        <is>
          <t>03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rgb="FFDAEEF3"/>
          </patternFill>
        </fill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32" t="inlineStr">
        <is>
          <t>10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rgb="FFDAEEF3"/>
          </patternFill>
        </fill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32" t="inlineStr">
        <is>
          <t>08 2 12 74100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rgb="FFDAEEF3"/>
          </patternFill>
        </fill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F32" t="inlineStr">
        <is>
          <t>244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rgb="FFDAEEF3"/>
          </patternFill>
        </fill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G32">
        <f>G33</f>
      </nc>
      <ndxf>
        <font>
          <sz val="12"/>
          <name val="Times New Roman"/>
          <scheme val="none"/>
        </font>
        <numFmt numFmtId="167" formatCode="#,##0.0"/>
        <alignment horizontal="right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32" start="0" length="0">
      <dxf>
        <numFmt numFmtId="167" formatCode="#,##0.0"/>
      </dxf>
    </rfmt>
  </rrc>
  <rcc rId="1445" sId="1">
    <oc r="G30">
      <f>G31</f>
    </oc>
    <nc r="G30">
      <f>G31</f>
    </nc>
  </rcc>
  <rcc rId="1446" sId="1">
    <oc r="G31">
      <f>G32</f>
    </oc>
    <nc r="G31">
      <f>G32</f>
    </nc>
  </rcc>
  <rcc rId="1447" sId="1">
    <oc r="G32">
      <f>G40</f>
    </oc>
    <nc r="G32">
      <f>G33+G37+G41</f>
    </nc>
  </rcc>
  <rcc rId="1448" sId="1" numFmtId="4">
    <oc r="G33">
      <f>G41+G45</f>
    </oc>
    <nc r="G33">
      <f>G34</f>
    </nc>
  </rcc>
  <rcc rId="1449" sId="1">
    <oc r="G34">
      <f>G42</f>
    </oc>
    <nc r="G34">
      <f>G35</f>
    </nc>
  </rcc>
  <rcc rId="1450" sId="1">
    <oc r="G35">
      <f>G43</f>
    </oc>
    <nc r="G35">
      <f>G36</f>
    </nc>
  </rcc>
  <rcc rId="1451" sId="1" numFmtId="4">
    <oc r="G36">
      <f>G44</f>
    </oc>
    <nc r="G36">
      <v>500</v>
    </nc>
  </rcc>
  <rcc rId="1452" sId="1" numFmtId="4">
    <oc r="G37">
      <v>49.9</v>
    </oc>
    <nc r="G37">
      <f>G38</f>
    </nc>
  </rcc>
  <rcc rId="1453" sId="1">
    <oc r="G38">
      <f>G39</f>
    </oc>
    <nc r="G38">
      <f>G39</f>
    </nc>
  </rcc>
  <rcc rId="1454" sId="1">
    <oc r="G39">
      <f>G40</f>
    </oc>
    <nc r="G39">
      <f>G40</f>
    </nc>
  </rcc>
  <rcc rId="1455" sId="1" numFmtId="4">
    <oc r="G40">
      <f>G41</f>
    </oc>
    <nc r="G40">
      <v>99.5</v>
    </nc>
  </rcc>
  <rcc rId="1456" sId="1" odxf="1" dxf="1" numFmtId="4">
    <oc r="G41">
      <v>800</v>
    </oc>
    <nc r="G41">
      <f>G42</f>
    </nc>
    <odxf>
      <fill>
        <patternFill patternType="solid">
          <fgColor indexed="27"/>
          <bgColor theme="8" tint="0.79998168889431442"/>
        </patternFill>
      </fill>
    </odxf>
    <ndxf>
      <fill>
        <patternFill patternType="none">
          <fgColor indexed="64"/>
          <bgColor indexed="65"/>
        </patternFill>
      </fill>
    </ndxf>
  </rcc>
  <rcc rId="1457" sId="1" odxf="1" dxf="1">
    <oc r="G42">
      <f>G43+G51+G63</f>
    </oc>
    <nc r="G42">
      <f>G43</f>
    </nc>
    <odxf>
      <font>
        <b/>
        <sz val="12"/>
        <name val="Times New Roman"/>
        <scheme val="none"/>
      </font>
    </odxf>
    <ndxf>
      <font>
        <b val="0"/>
        <sz val="12"/>
        <name val="Times New Roman"/>
        <scheme val="none"/>
      </font>
    </ndxf>
  </rcc>
  <rcc rId="1458" sId="1">
    <oc r="G43">
      <f>G44</f>
    </oc>
    <nc r="G43">
      <f>G44</f>
    </nc>
  </rcc>
  <rcc rId="1459" sId="1" numFmtId="4">
    <oc r="G44">
      <f>G45</f>
    </oc>
    <nc r="G44">
      <v>943.8</v>
    </nc>
  </rcc>
  <rcc rId="1460" sId="1">
    <oc r="G45">
      <f>G46</f>
    </oc>
    <nc r="G45">
      <f>G46+G54+G73</f>
    </nc>
  </rcc>
  <rcc rId="1461" sId="1">
    <oc r="G46">
      <f>G47</f>
    </oc>
    <nc r="G46">
      <f>G47</f>
    </nc>
  </rcc>
  <rcc rId="1462" sId="1">
    <oc r="G47">
      <f>G48</f>
    </oc>
    <nc r="G47">
      <f>G48</f>
    </nc>
  </rcc>
  <rcc rId="1463" sId="1" odxf="1" dxf="1">
    <oc r="G48">
      <f>G49</f>
    </oc>
    <nc r="G48">
      <f>G49</f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464" sId="1" odxf="1" dxf="1">
    <oc r="G49">
      <f>G50</f>
    </oc>
    <nc r="G49">
      <f>G50</f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465" sId="1" odxf="1" dxf="1" numFmtId="4">
    <oc r="G50">
      <v>278.39999999999998</v>
    </oc>
    <nc r="G50">
      <f>G51</f>
    </nc>
    <odxf>
      <fill>
        <patternFill patternType="solid">
          <bgColor theme="8" tint="0.79998168889431442"/>
        </patternFill>
      </fill>
    </odxf>
    <ndxf>
      <fill>
        <patternFill patternType="none">
          <bgColor indexed="65"/>
        </patternFill>
      </fill>
    </ndxf>
  </rcc>
  <rcc rId="1466" sId="1">
    <oc r="G51">
      <f>G52</f>
    </oc>
    <nc r="G51">
      <f>G52</f>
    </nc>
  </rcc>
  <rcc rId="1467" sId="1">
    <oc r="G52">
      <f>G53</f>
    </oc>
    <nc r="G52">
      <f>G53</f>
    </nc>
  </rcc>
  <rcc rId="1468" sId="1" numFmtId="4">
    <oc r="G53">
      <f>G54</f>
    </oc>
    <nc r="G53">
      <v>318.7</v>
    </nc>
  </rcc>
  <rcc rId="1469" sId="1">
    <oc r="G54">
      <f>G55+G59</f>
    </oc>
    <nc r="G54">
      <f>G55+G66</f>
    </nc>
  </rcc>
  <rcc rId="1470" sId="1">
    <oc r="G55">
      <f>G56</f>
    </oc>
    <nc r="G55">
      <f>G56</f>
    </nc>
  </rcc>
  <rcc rId="1471" sId="1" odxf="1" dxf="1">
    <oc r="G56">
      <f>G57</f>
    </oc>
    <nc r="G56">
      <f>G57</f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472" sId="1" odxf="1" dxf="1">
    <oc r="G57">
      <f>G58</f>
    </oc>
    <nc r="G57">
      <f>G58+G62</f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473" sId="1" odxf="1" dxf="1" numFmtId="4">
    <oc r="G58">
      <v>5152.8</v>
    </oc>
    <nc r="G58">
      <f>G59</f>
    </nc>
    <odxf>
      <fill>
        <patternFill patternType="solid">
          <bgColor theme="8" tint="0.79998168889431442"/>
        </patternFill>
      </fill>
    </odxf>
    <ndxf>
      <fill>
        <patternFill patternType="none">
          <bgColor indexed="65"/>
        </patternFill>
      </fill>
    </ndxf>
  </rcc>
  <rcc rId="1474" sId="1">
    <oc r="G59">
      <f>G60</f>
    </oc>
    <nc r="G59">
      <f>G60</f>
    </nc>
  </rcc>
  <rcc rId="1475" sId="1" odxf="1" dxf="1">
    <oc r="G60">
      <f>G61</f>
    </oc>
    <nc r="G60">
      <f>G61</f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476" sId="1" odxf="1" dxf="1" numFmtId="4">
    <oc r="G61">
      <f>G62</f>
    </oc>
    <nc r="G61">
      <v>2336.6999999999998</v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477" sId="1" odxf="1" dxf="1" numFmtId="4">
    <oc r="G62">
      <v>1164.8</v>
    </oc>
    <nc r="G62">
      <f>G63</f>
    </nc>
    <odxf>
      <fill>
        <patternFill patternType="solid">
          <bgColor theme="8" tint="0.79998168889431442"/>
        </patternFill>
      </fill>
    </odxf>
    <ndxf>
      <fill>
        <patternFill patternType="none">
          <bgColor indexed="65"/>
        </patternFill>
      </fill>
    </ndxf>
  </rcc>
  <rcc rId="1478" sId="1" odxf="1" dxf="1">
    <oc r="G63">
      <f>G64</f>
    </oc>
    <nc r="G63">
      <f>G64</f>
    </nc>
    <odxf>
      <fill>
        <patternFill patternType="solid">
          <fgColor indexed="27"/>
          <bgColor theme="0"/>
        </patternFill>
      </fill>
    </odxf>
    <ndxf>
      <fill>
        <patternFill patternType="none">
          <fgColor indexed="64"/>
          <bgColor indexed="65"/>
        </patternFill>
      </fill>
    </ndxf>
  </rcc>
  <rcc rId="1479" sId="1" odxf="1" dxf="1">
    <oc r="G64">
      <f>G65</f>
    </oc>
    <nc r="G64">
      <f>G65</f>
    </nc>
    <odxf>
      <fill>
        <patternFill patternType="solid">
          <fgColor indexed="27"/>
          <bgColor theme="0"/>
        </patternFill>
      </fill>
    </odxf>
    <ndxf>
      <fill>
        <patternFill patternType="none">
          <fgColor indexed="64"/>
          <bgColor indexed="65"/>
        </patternFill>
      </fill>
    </ndxf>
  </rcc>
  <rcc rId="1480" sId="1" odxf="1" dxf="1" numFmtId="4">
    <oc r="G65">
      <f>G66</f>
    </oc>
    <nc r="G65">
      <v>1164.8</v>
    </nc>
    <odxf>
      <fill>
        <patternFill patternType="solid">
          <fgColor indexed="27"/>
          <bgColor theme="0"/>
        </patternFill>
      </fill>
    </odxf>
    <ndxf>
      <fill>
        <patternFill patternType="none">
          <fgColor indexed="64"/>
          <bgColor indexed="65"/>
        </patternFill>
      </fill>
    </ndxf>
  </rcc>
  <rcc rId="1481" sId="1" odxf="1" dxf="1">
    <oc r="G66">
      <f>G67</f>
    </oc>
    <nc r="G66">
      <f>G67</f>
    </nc>
    <odxf>
      <fill>
        <patternFill patternType="solid">
          <fgColor indexed="27"/>
          <bgColor theme="0"/>
        </patternFill>
      </fill>
    </odxf>
    <ndxf>
      <fill>
        <patternFill patternType="none">
          <fgColor indexed="64"/>
          <bgColor indexed="65"/>
        </patternFill>
      </fill>
    </ndxf>
  </rcc>
  <rcc rId="1482" sId="1" odxf="1" dxf="1">
    <oc r="G67">
      <f>G68</f>
    </oc>
    <nc r="G67">
      <f>G68</f>
    </nc>
    <odxf>
      <fill>
        <patternFill patternType="solid">
          <fgColor indexed="27"/>
          <bgColor theme="0"/>
        </patternFill>
      </fill>
    </odxf>
    <ndxf>
      <fill>
        <patternFill patternType="none">
          <fgColor indexed="64"/>
          <bgColor indexed="65"/>
        </patternFill>
      </fill>
    </ndxf>
  </rcc>
  <rcc rId="1483" sId="1" odxf="1" dxf="1">
    <oc r="G68">
      <f>G69</f>
    </oc>
    <nc r="G68">
      <f>G69</f>
    </nc>
    <odxf>
      <fill>
        <patternFill patternType="solid">
          <fgColor indexed="27"/>
          <bgColor theme="0"/>
        </patternFill>
      </fill>
    </odxf>
    <ndxf>
      <fill>
        <patternFill patternType="none">
          <fgColor indexed="64"/>
          <bgColor indexed="65"/>
        </patternFill>
      </fill>
    </ndxf>
  </rcc>
  <rcc rId="1484" sId="1" odxf="1" dxf="1">
    <oc r="G69">
      <f>G70</f>
    </oc>
    <nc r="G69">
      <f>G70</f>
    </nc>
    <odxf>
      <fill>
        <patternFill patternType="solid">
          <fgColor indexed="27"/>
          <bgColor theme="0"/>
        </patternFill>
      </fill>
    </odxf>
    <ndxf>
      <fill>
        <patternFill patternType="none">
          <fgColor indexed="64"/>
          <bgColor indexed="65"/>
        </patternFill>
      </fill>
    </ndxf>
  </rcc>
  <rcc rId="1485" sId="1" odxf="1" dxf="1" numFmtId="4">
    <oc r="G70">
      <v>818</v>
    </oc>
    <nc r="G70">
      <f>G71</f>
    </nc>
    <odxf>
      <fill>
        <patternFill patternType="solid">
          <fgColor indexed="27"/>
          <bgColor rgb="FFDAEEF3"/>
        </patternFill>
      </fill>
    </odxf>
    <ndxf>
      <fill>
        <patternFill patternType="none">
          <fgColor indexed="64"/>
          <bgColor indexed="65"/>
        </patternFill>
      </fill>
    </ndxf>
  </rcc>
  <rcc rId="1486" sId="1" odxf="1" dxf="1">
    <oc r="G71">
      <f>G80+G89+G72</f>
    </oc>
    <nc r="G71">
      <f>G72</f>
    </nc>
    <odxf>
      <font>
        <b/>
        <sz val="12"/>
        <name val="Times New Roman"/>
        <scheme val="none"/>
      </font>
      <fill>
        <patternFill patternType="solid">
          <bgColor indexed="9"/>
        </patternFill>
      </fill>
    </odxf>
    <ndxf>
      <font>
        <b val="0"/>
        <sz val="12"/>
        <name val="Times New Roman"/>
        <scheme val="none"/>
      </font>
      <fill>
        <patternFill patternType="none">
          <bgColor indexed="65"/>
        </patternFill>
      </fill>
    </ndxf>
  </rcc>
  <rcc rId="1487" sId="1" numFmtId="4">
    <oc r="G72">
      <f>G73</f>
    </oc>
    <nc r="G72">
      <v>0</v>
    </nc>
  </rcc>
  <rcc rId="1488" sId="1">
    <oc r="G73">
      <f>G76</f>
    </oc>
    <nc r="G73">
      <f>G74+G81</f>
    </nc>
  </rcc>
  <rcc rId="1489" sId="1">
    <oc r="G74">
      <f>G75</f>
    </oc>
    <nc r="G74">
      <f>G75</f>
    </nc>
  </rcc>
  <rcc rId="1490" sId="1">
    <oc r="G75">
      <f>G76</f>
    </oc>
    <nc r="G75">
      <f>G76</f>
    </nc>
  </rcc>
  <rcc rId="1491" sId="1" odxf="1" dxf="1">
    <oc r="G76">
      <f>G77</f>
    </oc>
    <nc r="G76">
      <f>G77</f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492" sId="1" odxf="1" dxf="1">
    <oc r="G77">
      <f>G78</f>
    </oc>
    <nc r="G77">
      <f>G78</f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493" sId="1" odxf="1" dxf="1">
    <oc r="G78">
      <f>G79</f>
    </oc>
    <nc r="G78">
      <f>G79</f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494" sId="1" odxf="1" dxf="1" numFmtId="4">
    <oc r="G79">
      <v>179</v>
    </oc>
    <nc r="G79">
      <f>G80</f>
    </nc>
    <odxf>
      <fill>
        <patternFill patternType="solid">
          <bgColor theme="8" tint="0.79998168889431442"/>
        </patternFill>
      </fill>
    </odxf>
    <ndxf>
      <fill>
        <patternFill patternType="none">
          <bgColor indexed="65"/>
        </patternFill>
      </fill>
    </ndxf>
  </rcc>
  <rcc rId="1495" sId="1" numFmtId="4">
    <oc r="G80">
      <f>G81</f>
    </oc>
    <nc r="G80">
      <v>97</v>
    </nc>
  </rcc>
  <rcc rId="1496" sId="1">
    <oc r="G81">
      <f>G82</f>
    </oc>
    <nc r="G81">
      <f>G82</f>
    </nc>
  </rcc>
  <rcc rId="1497" sId="1" odxf="1" dxf="1">
    <oc r="G82">
      <f>G83+G86</f>
    </oc>
    <nc r="G82">
      <f>G83</f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498" sId="1" odxf="1" dxf="1">
    <oc r="G83">
      <f>G84</f>
    </oc>
    <nc r="G83">
      <f>G84</f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499" sId="1" odxf="1" dxf="1">
    <oc r="G84">
      <f>G85</f>
    </oc>
    <nc r="G84">
      <f>G85</f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500" sId="1" odxf="1" dxf="1" numFmtId="4">
    <oc r="G85">
      <v>95.2</v>
    </oc>
    <nc r="G85">
      <v>6</v>
    </nc>
    <odxf>
      <fill>
        <patternFill patternType="solid">
          <bgColor theme="8" tint="0.79998168889431442"/>
        </patternFill>
      </fill>
    </odxf>
    <ndxf>
      <fill>
        <patternFill patternType="none">
          <bgColor indexed="65"/>
        </patternFill>
      </fill>
    </ndxf>
  </rcc>
  <rcv guid="{C0DCEFD6-4378-4196-8A52-BBAE8937CBA3}" action="delete"/>
  <rdn rId="0" localSheetId="1" customView="1" name="Z_C0DCEFD6_4378_4196_8A52_BBAE8937CBA3_.wvu.PrintArea" hidden="1" oldHidden="1">
    <formula>'приложение 2'!$A$1:$G$308</formula>
    <oldFormula>'приложение 2'!$A$1:$G$253</oldFormula>
  </rdn>
  <rdn rId="0" localSheetId="1" customView="1" name="Z_C0DCEFD6_4378_4196_8A52_BBAE8937CBA3_.wvu.PrintTitles" hidden="1" oldHidden="1">
    <formula>'приложение 2'!$9:$10</formula>
    <oldFormula>'приложение 2'!$9:$10</oldFormula>
  </rdn>
  <rdn rId="0" localSheetId="1" customView="1" name="Z_C0DCEFD6_4378_4196_8A52_BBAE8937CBA3_.wvu.FilterData" hidden="1" oldHidden="1">
    <formula>'приложение 2'!$A$10:$L$253</formula>
    <oldFormula>'приложение 2'!$A$10:$L$253</oldFormula>
  </rdn>
  <rdn rId="0" localSheetId="2" customView="1" name="Z_C0DCEFD6_4378_4196_8A52_BBAE8937CBA3_.wvu.PrintArea" hidden="1" oldHidden="1">
    <formula>'приложение 3'!$A$1:$E$36</formula>
    <oldFormula>'приложение 3'!$A$1:$E$36</oldFormula>
  </rdn>
  <rdn rId="0" localSheetId="2" customView="1" name="Z_C0DCEFD6_4378_4196_8A52_BBAE8937CBA3_.wvu.Cols" hidden="1" oldHidden="1">
    <formula>'приложение 3'!$E:$E</formula>
    <oldFormula>'приложение 3'!$E:$E</oldFormula>
  </rdn>
  <rcv guid="{C0DCEFD6-4378-4196-8A52-BBAE8937CBA3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06" sId="1" odxf="1" dxf="1">
    <oc r="G86">
      <f>G87</f>
    </oc>
    <nc r="G86">
      <f>G87+G100+G109</f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507" sId="1" odxf="1" dxf="1">
    <oc r="G87">
      <f>G88</f>
    </oc>
    <nc r="G87">
      <f>G88+G95</f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508" sId="1" odxf="1" dxf="1" numFmtId="4">
    <oc r="G88">
      <v>461.7</v>
    </oc>
    <nc r="G88">
      <f>G89</f>
    </nc>
    <odxf>
      <fill>
        <patternFill patternType="solid">
          <bgColor theme="8" tint="0.79998168889431442"/>
        </patternFill>
      </fill>
    </odxf>
    <ndxf>
      <fill>
        <patternFill patternType="none">
          <bgColor indexed="65"/>
        </patternFill>
      </fill>
    </ndxf>
  </rcc>
  <rcc rId="1509" sId="1" odxf="1" dxf="1">
    <oc r="G89">
      <f>G124+G97+G90+G114</f>
    </oc>
    <nc r="G89">
      <f>G90</f>
    </nc>
    <odxf>
      <fill>
        <patternFill patternType="solid">
          <bgColor indexed="9"/>
        </patternFill>
      </fill>
    </odxf>
    <ndxf>
      <fill>
        <patternFill patternType="none">
          <bgColor indexed="65"/>
        </patternFill>
      </fill>
    </ndxf>
  </rcc>
  <rcc rId="1510" sId="1">
    <oc r="G90">
      <f>G91</f>
    </oc>
    <nc r="G90">
      <f>G91</f>
    </nc>
  </rcc>
  <rcc rId="1511" sId="1">
    <oc r="G91">
      <f>G92</f>
    </oc>
    <nc r="G91">
      <f>G92</f>
    </nc>
  </rcc>
  <rcc rId="1512" sId="1">
    <oc r="G92">
      <f>G93</f>
    </oc>
    <nc r="G92">
      <f>G93</f>
    </nc>
  </rcc>
  <rcc rId="1513" sId="1">
    <oc r="G93">
      <f>G94</f>
    </oc>
    <nc r="G93">
      <f>G94</f>
    </nc>
  </rcc>
  <rcc rId="1514" sId="1" numFmtId="4">
    <oc r="G94">
      <f>G95</f>
    </oc>
    <nc r="G94">
      <v>210.7</v>
    </nc>
  </rcc>
  <rcc rId="1515" sId="1">
    <oc r="G95">
      <f>G96</f>
    </oc>
    <nc r="G95">
      <f>G96</f>
    </nc>
  </rcc>
  <rcc rId="1516" sId="1" odxf="1" dxf="1" numFmtId="4">
    <oc r="G96">
      <v>807.1</v>
    </oc>
    <nc r="G96">
      <f>G97</f>
    </nc>
    <odxf>
      <fill>
        <patternFill patternType="solid">
          <fgColor indexed="27"/>
          <bgColor theme="8" tint="0.79998168889431442"/>
        </patternFill>
      </fill>
    </odxf>
    <ndxf>
      <fill>
        <patternFill patternType="none">
          <fgColor indexed="64"/>
          <bgColor indexed="65"/>
        </patternFill>
      </fill>
    </ndxf>
  </rcc>
  <rcc rId="1517" sId="1" odxf="1" dxf="1">
    <oc r="G97">
      <f>G98</f>
    </oc>
    <nc r="G97">
      <f>G98</f>
    </nc>
    <odxf>
      <fill>
        <patternFill patternType="solid">
          <bgColor indexed="9"/>
        </patternFill>
      </fill>
    </odxf>
    <ndxf>
      <fill>
        <patternFill patternType="none">
          <bgColor indexed="65"/>
        </patternFill>
      </fill>
    </ndxf>
  </rcc>
  <rcc rId="1518" sId="1" odxf="1" dxf="1">
    <oc r="G98">
      <f>G104+G109+G99</f>
    </oc>
    <nc r="G98">
      <f>G99</f>
    </nc>
    <odxf>
      <fill>
        <patternFill patternType="solid">
          <bgColor indexed="9"/>
        </patternFill>
      </fill>
    </odxf>
    <ndxf>
      <fill>
        <patternFill patternType="none">
          <bgColor indexed="65"/>
        </patternFill>
      </fill>
    </ndxf>
  </rcc>
  <rcc rId="1519" sId="1" numFmtId="4">
    <oc r="G99">
      <f>G100</f>
    </oc>
    <nc r="G99">
      <v>1665</v>
    </nc>
  </rcc>
  <rcc rId="1520" sId="1">
    <oc r="G100">
      <f>G101</f>
    </oc>
    <nc r="G100">
      <f>G101</f>
    </nc>
  </rcc>
  <rcc rId="1521" sId="1">
    <oc r="G101">
      <f>G102</f>
    </oc>
    <nc r="G101">
      <f>G102</f>
    </nc>
  </rcc>
  <rcc rId="1522" sId="1">
    <oc r="G102">
      <f>G103</f>
    </oc>
    <nc r="G102">
      <f>G103+G106</f>
    </nc>
  </rcc>
  <rcc rId="1523" sId="1" odxf="1" dxf="1" numFmtId="4">
    <oc r="G103">
      <v>1881.5</v>
    </oc>
    <nc r="G103">
      <f>G104</f>
    </nc>
    <odxf>
      <fill>
        <patternFill patternType="solid">
          <bgColor rgb="FFDAEEF3"/>
        </patternFill>
      </fill>
    </odxf>
    <ndxf>
      <fill>
        <patternFill patternType="none">
          <bgColor indexed="65"/>
        </patternFill>
      </fill>
    </ndxf>
  </rcc>
  <rcc rId="1524" sId="1" odxf="1" dxf="1">
    <oc r="G104">
      <f>G105</f>
    </oc>
    <nc r="G104">
      <f>G105</f>
    </nc>
    <odxf>
      <fill>
        <patternFill patternType="solid">
          <bgColor indexed="9"/>
        </patternFill>
      </fill>
    </odxf>
    <ndxf>
      <fill>
        <patternFill patternType="none">
          <bgColor indexed="65"/>
        </patternFill>
      </fill>
    </ndxf>
  </rcc>
  <rcc rId="1525" sId="1" odxf="1" dxf="1" numFmtId="4">
    <oc r="G105">
      <f>G106</f>
    </oc>
    <nc r="G105">
      <v>71.400000000000006</v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526" sId="1" odxf="1" dxf="1">
    <oc r="G106">
      <f>G107</f>
    </oc>
    <nc r="G106">
      <f>G107</f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527" sId="1" odxf="1" dxf="1">
    <oc r="G107">
      <f>G108</f>
    </oc>
    <nc r="G107">
      <f>G108</f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528" sId="1" odxf="1" dxf="1" numFmtId="4">
    <oc r="G108">
      <v>589.1</v>
    </oc>
    <nc r="G108">
      <v>425.6</v>
    </nc>
    <odxf>
      <fill>
        <patternFill patternType="solid">
          <bgColor rgb="FFDAEEF3"/>
        </patternFill>
      </fill>
    </odxf>
    <ndxf>
      <fill>
        <patternFill patternType="none">
          <bgColor indexed="65"/>
        </patternFill>
      </fill>
    </ndxf>
  </rcc>
  <rfmt sheetId="1" sqref="G113" start="0" length="0">
    <dxf>
      <fill>
        <patternFill patternType="none">
          <bgColor indexed="65"/>
        </patternFill>
      </fill>
    </dxf>
  </rfmt>
  <rfmt sheetId="1" sqref="G119" start="0" length="0">
    <dxf>
      <fill>
        <patternFill patternType="none">
          <bgColor indexed="65"/>
        </patternFill>
      </fill>
    </dxf>
  </rfmt>
  <rfmt sheetId="1" sqref="G123" start="0" length="0">
    <dxf>
      <fill>
        <patternFill patternType="none">
          <bgColor indexed="65"/>
        </patternFill>
      </fill>
    </dxf>
  </rfmt>
  <rfmt sheetId="1" sqref="G124" start="0" length="0">
    <dxf>
      <fill>
        <patternFill patternType="none">
          <bgColor indexed="65"/>
        </patternFill>
      </fill>
    </dxf>
  </rfmt>
  <rfmt sheetId="1" sqref="G125" start="0" length="0">
    <dxf>
      <fill>
        <patternFill patternType="none">
          <bgColor indexed="65"/>
        </patternFill>
      </fill>
    </dxf>
  </rfmt>
  <rfmt sheetId="1" sqref="G126" start="0" length="0">
    <dxf>
      <fill>
        <patternFill patternType="none">
          <bgColor indexed="65"/>
        </patternFill>
      </fill>
    </dxf>
  </rfmt>
  <rfmt sheetId="1" sqref="G127" start="0" length="0">
    <dxf>
      <fill>
        <patternFill patternType="none">
          <bgColor indexed="65"/>
        </patternFill>
      </fill>
    </dxf>
  </rfmt>
  <rfmt sheetId="1" sqref="G128" start="0" length="0">
    <dxf>
      <fill>
        <patternFill patternType="none">
          <bgColor indexed="65"/>
        </patternFill>
      </fill>
    </dxf>
  </rfmt>
  <rcc rId="1529" sId="1">
    <oc r="G130">
      <f>G131</f>
    </oc>
    <nc r="G130">
      <f>G131</f>
    </nc>
  </rcc>
  <rcc rId="1530" sId="1">
    <oc r="G131">
      <f>G132</f>
    </oc>
    <nc r="G131">
      <f>G132</f>
    </nc>
  </rcc>
  <rcc rId="1531" sId="1" odxf="1" dxf="1" numFmtId="4">
    <oc r="G132">
      <v>1854.4</v>
    </oc>
    <nc r="G132">
      <f>G133</f>
    </nc>
    <odxf>
      <fill>
        <patternFill patternType="solid">
          <bgColor theme="8" tint="0.79998168889431442"/>
        </patternFill>
      </fill>
    </odxf>
    <ndxf>
      <fill>
        <patternFill patternType="none">
          <bgColor indexed="65"/>
        </patternFill>
      </fill>
    </ndxf>
  </rcc>
  <rcc rId="1532" sId="1" numFmtId="4">
    <oc r="G133">
      <f>G134</f>
    </oc>
    <nc r="G133">
      <v>13310</v>
    </nc>
  </rcc>
  <rfmt sheetId="1" sqref="G136" start="0" length="0">
    <dxf>
      <fill>
        <patternFill patternType="none">
          <bgColor indexed="65"/>
        </patternFill>
      </fill>
    </dxf>
  </rfmt>
  <rcc rId="1533" sId="1">
    <oc r="G138">
      <f>G139</f>
    </oc>
    <nc r="G138">
      <f>G139</f>
    </nc>
  </rcc>
  <rcc rId="1534" sId="1" numFmtId="4">
    <oc r="G139">
      <f>G140</f>
    </oc>
    <nc r="G139">
      <v>10.8</v>
    </nc>
  </rcc>
  <rcc rId="1535" sId="1" odxf="1" dxf="1" numFmtId="4">
    <oc r="G140">
      <v>1212.3</v>
    </oc>
    <nc r="G140">
      <f>G141+G145+G149+G153+G157+G162+G166+G170+G174</f>
    </nc>
    <odxf>
      <fill>
        <patternFill patternType="solid">
          <bgColor theme="8" tint="0.79998168889431442"/>
        </patternFill>
      </fill>
    </odxf>
    <ndxf>
      <fill>
        <patternFill patternType="none">
          <bgColor indexed="65"/>
        </patternFill>
      </fill>
    </ndxf>
  </rcc>
  <rcc rId="1536" sId="1">
    <oc r="G141">
      <f>G142</f>
    </oc>
    <nc r="G141">
      <f>G142</f>
    </nc>
  </rcc>
  <rfmt sheetId="1" sqref="G144" start="0" length="0">
    <dxf>
      <fill>
        <patternFill patternType="none">
          <fgColor indexed="64"/>
          <bgColor indexed="65"/>
        </patternFill>
      </fill>
    </dxf>
  </rfmt>
  <rfmt sheetId="1" sqref="G148" start="0" length="0">
    <dxf>
      <fill>
        <patternFill patternType="none">
          <fgColor indexed="64"/>
          <bgColor indexed="65"/>
        </patternFill>
      </fill>
    </dxf>
  </rfmt>
  <rfmt sheetId="1" sqref="G149" start="0" length="0">
    <dxf>
      <fill>
        <patternFill patternType="none">
          <fgColor indexed="64"/>
          <bgColor indexed="65"/>
        </patternFill>
      </fill>
    </dxf>
  </rfmt>
  <rfmt sheetId="1" sqref="G150" start="0" length="0">
    <dxf>
      <fill>
        <patternFill patternType="none">
          <bgColor indexed="65"/>
        </patternFill>
      </fill>
    </dxf>
  </rfmt>
  <rfmt sheetId="1" sqref="G151" start="0" length="0">
    <dxf>
      <fill>
        <patternFill patternType="none">
          <bgColor indexed="65"/>
        </patternFill>
      </fill>
    </dxf>
  </rfmt>
  <rfmt sheetId="1" sqref="G152" start="0" length="0">
    <dxf>
      <fill>
        <patternFill patternType="none">
          <bgColor indexed="65"/>
        </patternFill>
      </fill>
    </dxf>
  </rfmt>
  <rfmt sheetId="1" sqref="G153" start="0" length="0">
    <dxf>
      <fill>
        <patternFill patternType="none">
          <bgColor indexed="65"/>
        </patternFill>
      </fill>
    </dxf>
  </rfmt>
  <rfmt sheetId="1" sqref="G154" start="0" length="0">
    <dxf>
      <fill>
        <patternFill patternType="none">
          <bgColor indexed="65"/>
        </patternFill>
      </fill>
    </dxf>
  </rfmt>
  <rfmt sheetId="1" sqref="G155" start="0" length="0">
    <dxf>
      <fill>
        <patternFill patternType="none">
          <bgColor indexed="65"/>
        </patternFill>
      </fill>
    </dxf>
  </rfmt>
  <rfmt sheetId="1" sqref="G156" start="0" length="0">
    <dxf>
      <fill>
        <patternFill patternType="none">
          <bgColor indexed="65"/>
        </patternFill>
      </fill>
    </dxf>
  </rfmt>
  <rfmt sheetId="1" sqref="G157" start="0" length="0">
    <dxf>
      <fill>
        <patternFill patternType="none">
          <bgColor indexed="65"/>
        </patternFill>
      </fill>
    </dxf>
  </rfmt>
  <rfmt sheetId="1" sqref="G161" start="0" length="0">
    <dxf>
      <fill>
        <patternFill patternType="none">
          <bgColor indexed="65"/>
        </patternFill>
      </fill>
    </dxf>
  </rfmt>
  <rfmt sheetId="1" sqref="G162" start="0" length="0">
    <dxf>
      <font>
        <b val="0"/>
        <sz val="12"/>
        <name val="Times New Roman"/>
        <scheme val="none"/>
      </font>
      <fill>
        <patternFill patternType="none">
          <bgColor indexed="65"/>
        </patternFill>
      </fill>
    </dxf>
  </rfmt>
  <rfmt sheetId="1" sqref="G163" start="0" length="0">
    <dxf>
      <fill>
        <patternFill patternType="none">
          <bgColor indexed="65"/>
        </patternFill>
      </fill>
    </dxf>
  </rfmt>
  <rfmt sheetId="1" sqref="G164" start="0" length="0">
    <dxf>
      <fill>
        <patternFill patternType="none">
          <bgColor indexed="65"/>
        </patternFill>
      </fill>
    </dxf>
  </rfmt>
  <rfmt sheetId="1" sqref="G165" start="0" length="0">
    <dxf>
      <fill>
        <patternFill patternType="none">
          <bgColor indexed="65"/>
        </patternFill>
      </fill>
    </dxf>
  </rfmt>
  <rfmt sheetId="1" sqref="G166" start="0" length="0">
    <dxf>
      <fill>
        <patternFill patternType="none">
          <bgColor indexed="65"/>
        </patternFill>
      </fill>
    </dxf>
  </rfmt>
  <rfmt sheetId="1" sqref="G167" start="0" length="0">
    <dxf>
      <fill>
        <patternFill patternType="none">
          <bgColor indexed="65"/>
        </patternFill>
      </fill>
    </dxf>
  </rfmt>
  <rfmt sheetId="1" sqref="G168" start="0" length="0">
    <dxf>
      <fill>
        <patternFill patternType="none">
          <bgColor indexed="65"/>
        </patternFill>
      </fill>
    </dxf>
  </rfmt>
  <rfmt sheetId="1" sqref="G169" start="0" length="0">
    <dxf>
      <fill>
        <patternFill patternType="none">
          <bgColor indexed="65"/>
        </patternFill>
      </fill>
    </dxf>
  </rfmt>
  <rfmt sheetId="1" sqref="G170" start="0" length="0">
    <dxf>
      <fill>
        <patternFill patternType="none">
          <bgColor indexed="65"/>
        </patternFill>
      </fill>
    </dxf>
  </rfmt>
  <rfmt sheetId="1" sqref="G171" start="0" length="0">
    <dxf>
      <fill>
        <patternFill patternType="none">
          <bgColor indexed="65"/>
        </patternFill>
      </fill>
    </dxf>
  </rfmt>
  <rfmt sheetId="1" sqref="G172" start="0" length="0">
    <dxf>
      <fill>
        <patternFill patternType="none">
          <bgColor indexed="65"/>
        </patternFill>
      </fill>
    </dxf>
  </rfmt>
  <rfmt sheetId="1" sqref="G173" start="0" length="0">
    <dxf>
      <fill>
        <patternFill patternType="none">
          <bgColor indexed="65"/>
        </patternFill>
      </fill>
    </dxf>
  </rfmt>
  <rfmt sheetId="1" sqref="G174" start="0" length="0">
    <dxf>
      <fill>
        <patternFill patternType="none">
          <bgColor indexed="65"/>
        </patternFill>
      </fill>
    </dxf>
  </rfmt>
  <rfmt sheetId="1" sqref="G175" start="0" length="0">
    <dxf>
      <fill>
        <patternFill patternType="none">
          <bgColor indexed="65"/>
        </patternFill>
      </fill>
    </dxf>
  </rfmt>
  <rfmt sheetId="1" sqref="G176" start="0" length="0">
    <dxf>
      <fill>
        <patternFill patternType="none">
          <bgColor indexed="65"/>
        </patternFill>
      </fill>
    </dxf>
  </rfmt>
  <rfmt sheetId="1" sqref="G177" start="0" length="0">
    <dxf>
      <fill>
        <patternFill patternType="none">
          <bgColor indexed="65"/>
        </patternFill>
      </fill>
    </dxf>
  </rfmt>
  <rrc rId="1537" sId="1" ref="A130:XFD130" action="deleteRow">
    <undo index="0" exp="ref" v="1" dr="G130" r="G129" sId="1"/>
    <rfmt sheetId="1" xfDxf="1" sqref="A130:XFD130" start="0" length="0">
      <dxf>
        <font>
          <name val="Times New Roman"/>
          <scheme val="none"/>
        </font>
      </dxf>
    </rfmt>
    <rcc rId="0" sId="1" dxf="1">
      <nc r="A130" t="inlineStr">
        <is>
          <t>Реализация мероприятий, направленных на исполнение наказов избирателей</t>
        </is>
      </nc>
      <ndxf>
        <font>
          <sz val="13"/>
          <name val="Times New Roman"/>
          <scheme val="none"/>
        </font>
        <alignment horizontal="justify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130" t="inlineStr">
        <is>
          <t>920</t>
        </is>
      </nc>
      <ndxf>
        <font>
          <sz val="13"/>
          <name val="Times New Roman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130" t="inlineStr">
        <is>
          <t>05</t>
        </is>
      </nc>
      <ndxf>
        <font>
          <sz val="13"/>
          <name val="Times New Roman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130" t="inlineStr">
        <is>
          <t>03</t>
        </is>
      </nc>
      <ndxf>
        <font>
          <sz val="13"/>
          <name val="Times New Roman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130" t="inlineStr">
        <is>
          <t>12 1 22 92724</t>
        </is>
      </nc>
      <ndxf>
        <font>
          <sz val="13"/>
          <name val="Times New Roman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F130" start="0" length="0">
      <dxf>
        <font>
          <sz val="13"/>
          <name val="Times New Roman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1" dxf="1">
      <nc r="G130">
        <f>G131</f>
      </nc>
      <ndxf>
        <font>
          <sz val="12"/>
          <name val="Times New Roman"/>
          <scheme val="none"/>
        </font>
        <numFmt numFmtId="167" formatCode="#,##0.0"/>
        <alignment horizontal="right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130" start="0" length="0">
      <dxf>
        <numFmt numFmtId="167" formatCode="#,##0.0"/>
      </dxf>
    </rfmt>
  </rrc>
  <rrc rId="1538" sId="1" ref="A130:XFD130" action="deleteRow">
    <rfmt sheetId="1" xfDxf="1" sqref="A130:XFD130" start="0" length="0">
      <dxf>
        <font>
          <name val="Times New Roman"/>
          <scheme val="none"/>
        </font>
      </dxf>
    </rfmt>
    <rcc rId="0" sId="1" dxf="1">
      <nc r="A130" t="inlineStr">
        <is>
          <t>Закупка товаров, работ и услуг для обеспечения государственных (муниципальных) нужд</t>
        </is>
      </nc>
      <ndxf>
        <font>
          <sz val="13"/>
          <name val="Times New Roman"/>
          <scheme val="none"/>
        </font>
        <alignment horizontal="justify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130" t="inlineStr">
        <is>
          <t>920</t>
        </is>
      </nc>
      <ndxf>
        <font>
          <sz val="13"/>
          <name val="Times New Roman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130" t="inlineStr">
        <is>
          <t>05</t>
        </is>
      </nc>
      <ndxf>
        <font>
          <sz val="13"/>
          <name val="Times New Roman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130" t="inlineStr">
        <is>
          <t>03</t>
        </is>
      </nc>
      <ndxf>
        <font>
          <sz val="13"/>
          <name val="Times New Roman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130" t="inlineStr">
        <is>
          <t>12 1 22 92724</t>
        </is>
      </nc>
      <ndxf>
        <font>
          <sz val="13"/>
          <name val="Times New Roman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F130" t="inlineStr">
        <is>
          <t>200</t>
        </is>
      </nc>
      <ndxf>
        <font>
          <sz val="13"/>
          <name val="Times New Roman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G130">
        <f>G131</f>
      </nc>
      <ndxf>
        <font>
          <sz val="12"/>
          <name val="Times New Roman"/>
          <scheme val="none"/>
        </font>
        <numFmt numFmtId="167" formatCode="#,##0.0"/>
        <alignment horizontal="right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130" start="0" length="0">
      <dxf>
        <numFmt numFmtId="167" formatCode="#,##0.0"/>
      </dxf>
    </rfmt>
  </rrc>
  <rrc rId="1539" sId="1" ref="A130:XFD130" action="deleteRow">
    <rfmt sheetId="1" xfDxf="1" sqref="A130:XFD130" start="0" length="0">
      <dxf>
        <font>
          <name val="Times New Roman"/>
          <scheme val="none"/>
        </font>
      </dxf>
    </rfmt>
    <rcc rId="0" sId="1" dxf="1">
      <nc r="A130" t="inlineStr">
        <is>
          <t>Иные закупки товаров, работ и услуг для обеспечения государственных (муниципальных) нужд</t>
        </is>
      </nc>
      <ndxf>
        <font>
          <sz val="13"/>
          <name val="Times New Roman"/>
          <scheme val="none"/>
        </font>
        <alignment horizontal="justify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130" t="inlineStr">
        <is>
          <t>920</t>
        </is>
      </nc>
      <ndxf>
        <font>
          <sz val="13"/>
          <name val="Times New Roman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130" t="inlineStr">
        <is>
          <t>05</t>
        </is>
      </nc>
      <ndxf>
        <font>
          <sz val="13"/>
          <name val="Times New Roman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130" t="inlineStr">
        <is>
          <t>03</t>
        </is>
      </nc>
      <ndxf>
        <font>
          <sz val="13"/>
          <name val="Times New Roman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130" t="inlineStr">
        <is>
          <t>12 1 22 92724</t>
        </is>
      </nc>
      <ndxf>
        <font>
          <sz val="13"/>
          <name val="Times New Roman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F130" t="inlineStr">
        <is>
          <t>240</t>
        </is>
      </nc>
      <ndxf>
        <font>
          <sz val="13"/>
          <name val="Times New Roman"/>
          <scheme val="none"/>
        </font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G130">
        <f>G131</f>
      </nc>
      <ndxf>
        <font>
          <sz val="12"/>
          <name val="Times New Roman"/>
          <scheme val="none"/>
        </font>
        <numFmt numFmtId="167" formatCode="#,##0.0"/>
        <alignment horizontal="right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130" start="0" length="0">
      <dxf>
        <numFmt numFmtId="167" formatCode="#,##0.0"/>
      </dxf>
    </rfmt>
  </rrc>
  <rrc rId="1540" sId="1" ref="A130:XFD130" action="deleteRow">
    <rfmt sheetId="1" xfDxf="1" sqref="A130:XFD130" start="0" length="0">
      <dxf>
        <font>
          <name val="Times New Roman"/>
          <scheme val="none"/>
        </font>
      </dxf>
    </rfmt>
    <rcc rId="0" sId="1" dxf="1">
      <nc r="A130" t="inlineStr">
        <is>
          <t>Прочая закупка товаров, работ и услуг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rgb="FFDAEEF3"/>
          </patternFill>
        </fill>
        <alignment horizontal="lef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130" t="inlineStr">
        <is>
          <t>920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rgb="FFDAEEF3"/>
          </patternFill>
        </fill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130" t="inlineStr">
        <is>
          <t>05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rgb="FFDAEEF3"/>
          </patternFill>
        </fill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130" t="inlineStr">
        <is>
          <t>03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rgb="FFDAEEF3"/>
          </patternFill>
        </fill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130" t="inlineStr">
        <is>
          <t>12 1 22 92724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rgb="FFDAEEF3"/>
          </patternFill>
        </fill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F130" t="inlineStr">
        <is>
          <t>244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rgb="FFDAEEF3"/>
          </patternFill>
        </fill>
        <alignment horizontal="center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 numFmtId="4">
      <nc r="G130">
        <v>13310</v>
      </nc>
      <ndxf>
        <font>
          <sz val="12"/>
          <name val="Times New Roman"/>
          <scheme val="none"/>
        </font>
        <numFmt numFmtId="167" formatCode="#,##0.0"/>
        <alignment horizontal="right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130" start="0" length="0">
      <dxf>
        <numFmt numFmtId="167" formatCode="#,##0.0"/>
      </dxf>
    </rfmt>
  </rrc>
  <rrc rId="1541" sId="1" ref="A134:XFD134" action="deleteRow">
    <undo index="0" exp="ref" v="1" dr="G134" r="G133" sId="1"/>
    <rfmt sheetId="1" xfDxf="1" sqref="A134:XFD134" start="0" length="0">
      <dxf>
        <font>
          <name val="Times New Roman"/>
          <scheme val="none"/>
        </font>
      </dxf>
    </rfmt>
    <rcc rId="0" sId="1" dxf="1">
      <nc r="A134" t="inlineStr">
        <is>
          <t xml:space="preserve">Реализация народных проектов в сфере благоустройства, прошедших отбор в рамках проекта "Народный бюджет"
</t>
        </is>
      </nc>
      <ndxf>
        <font>
          <sz val="13"/>
          <name val="Times New Roman"/>
          <scheme val="none"/>
        </font>
        <alignment horizontal="justify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134" t="inlineStr">
        <is>
          <t>920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134" t="inlineStr">
        <is>
          <t>05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134" t="inlineStr">
        <is>
          <t>03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134" t="inlineStr">
        <is>
          <t xml:space="preserve">  12 1 22 S2300
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F134" start="0" length="0">
      <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1" dxf="1">
      <nc r="G134">
        <f>G135</f>
      </nc>
      <ndxf>
        <font>
          <sz val="12"/>
          <name val="Times New Roman"/>
          <scheme val="none"/>
        </font>
        <numFmt numFmtId="167" formatCode="#,##0.0"/>
        <alignment horizontal="right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134" start="0" length="0">
      <dxf>
        <numFmt numFmtId="167" formatCode="#,##0.0"/>
      </dxf>
    </rfmt>
  </rrc>
  <rrc rId="1542" sId="1" ref="A134:XFD134" action="deleteRow">
    <rfmt sheetId="1" xfDxf="1" sqref="A134:XFD134" start="0" length="0">
      <dxf>
        <font>
          <name val="Times New Roman"/>
          <scheme val="none"/>
        </font>
      </dxf>
    </rfmt>
    <rcc rId="0" sId="1" dxf="1">
      <nc r="A134" t="inlineStr">
        <is>
          <t>Закупка товаров, работ и услуг для обеспечения государственных (муниципальных) нужд</t>
        </is>
      </nc>
      <ndxf>
        <font>
          <sz val="13"/>
          <name val="Times New Roman"/>
          <scheme val="none"/>
        </font>
        <alignment horizontal="justify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134" t="inlineStr">
        <is>
          <t>920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134" t="inlineStr">
        <is>
          <t>05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134" t="inlineStr">
        <is>
          <t>03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134" t="inlineStr">
        <is>
          <t xml:space="preserve">  12 1 22 S2300
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F134" t="inlineStr">
        <is>
          <t>200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 numFmtId="4">
      <nc r="G134">
        <v>10.8</v>
      </nc>
      <ndxf>
        <font>
          <sz val="12"/>
          <name val="Times New Roman"/>
          <scheme val="none"/>
        </font>
        <numFmt numFmtId="167" formatCode="#,##0.0"/>
        <alignment horizontal="right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134" start="0" length="0">
      <dxf>
        <numFmt numFmtId="167" formatCode="#,##0.0"/>
      </dxf>
    </rfmt>
  </rrc>
  <rrc rId="1543" sId="1" ref="A134:XFD134" action="deleteRow">
    <undo index="5" exp="ref" v="1" dr="G134" r="G109" sId="1"/>
    <rfmt sheetId="1" xfDxf="1" sqref="A134:XFD134" start="0" length="0">
      <dxf>
        <font>
          <name val="Times New Roman"/>
          <scheme val="none"/>
        </font>
      </dxf>
    </rfmt>
    <rcc rId="0" sId="1" dxf="1">
      <nc r="A134" t="inlineStr">
        <is>
          <t>Иные закупки товаров, работ и услуг для обеспечения государственных (муниципальных) нужд</t>
        </is>
      </nc>
      <ndxf>
        <font>
          <sz val="13"/>
          <name val="Times New Roman"/>
          <scheme val="none"/>
        </font>
        <alignment horizontal="justify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134" t="inlineStr">
        <is>
          <t>920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134" t="inlineStr">
        <is>
          <t>05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134" t="inlineStr">
        <is>
          <t>03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134" t="inlineStr">
        <is>
          <t xml:space="preserve">  12 1 22 S2300
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F134" t="inlineStr">
        <is>
          <t>240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G134">
        <f>G135+G139+G143+G147+G151+G156+G160+G164+G168</f>
      </nc>
      <ndxf>
        <font>
          <sz val="12"/>
          <name val="Times New Roman"/>
          <scheme val="none"/>
        </font>
        <numFmt numFmtId="167" formatCode="#,##0.0"/>
        <alignment horizontal="right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134" start="0" length="0">
      <dxf>
        <numFmt numFmtId="167" formatCode="#,##0.0"/>
      </dxf>
    </rfmt>
  </rrc>
  <rrc rId="1544" sId="1" ref="A134:XFD134" action="deleteRow">
    <rfmt sheetId="1" xfDxf="1" sqref="A134:XFD134" start="0" length="0">
      <dxf>
        <font>
          <name val="Times New Roman"/>
          <scheme val="none"/>
        </font>
      </dxf>
    </rfmt>
    <rcc rId="0" sId="1" dxf="1">
      <nc r="A134" t="inlineStr">
        <is>
          <t>Прочая закупка товаров, работ и услуг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rgb="FFDAEEF3"/>
          </patternFill>
        </fill>
        <alignment horizontal="lef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134" t="inlineStr">
        <is>
          <t>920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rgb="FFDAEEF3"/>
          </patternFill>
        </fill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134" t="inlineStr">
        <is>
          <t>05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rgb="FFDAEEF3"/>
          </patternFill>
        </fill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134" t="inlineStr">
        <is>
          <t>03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rgb="FFDAEEF3"/>
          </patternFill>
        </fill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134" t="inlineStr">
        <is>
          <t xml:space="preserve">  12 1 22 S2300
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F134" t="inlineStr">
        <is>
          <t>244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rgb="FFDAEEF3"/>
          </patternFill>
        </fill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G134">
        <f>G135</f>
      </nc>
      <ndxf>
        <font>
          <sz val="12"/>
          <name val="Times New Roman"/>
          <scheme val="none"/>
        </font>
        <numFmt numFmtId="167" formatCode="#,##0.0"/>
        <alignment horizontal="right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134" start="0" length="0">
      <dxf>
        <numFmt numFmtId="167" formatCode="#,##0.0"/>
      </dxf>
    </rfmt>
  </rrc>
  <rcc rId="1545" sId="1">
    <oc r="G119">
      <v>396.6</v>
    </oc>
    <nc r="G119">
      <f>G120</f>
    </nc>
  </rcc>
  <rcc rId="1546" sId="1">
    <oc r="G120">
      <f>G121</f>
    </oc>
    <nc r="G120">
      <f>G121</f>
    </nc>
  </rcc>
  <rcc rId="1547" sId="1">
    <oc r="G121">
      <f>G122</f>
    </oc>
    <nc r="G121">
      <f>G122</f>
    </nc>
  </rcc>
  <rcc rId="1548" sId="1">
    <oc r="G122">
      <f>G123</f>
    </oc>
    <nc r="G122">
      <f>G123</f>
    </nc>
  </rcc>
  <rcc rId="1549" sId="1" numFmtId="4">
    <oc r="G123">
      <v>1400</v>
    </oc>
    <nc r="G123">
      <v>985</v>
    </nc>
  </rcc>
  <rrc rId="1550" sId="1" ref="A119:XFD119" action="deleteRow">
    <undo index="0" exp="ref" v="1" dr="G119" r="G118" sId="1"/>
    <rfmt sheetId="1" xfDxf="1" sqref="A119:XFD119" start="0" length="0">
      <dxf>
        <font>
          <name val="Times New Roman"/>
          <scheme val="none"/>
        </font>
      </dxf>
    </rfmt>
    <rcc rId="0" sId="1" dxf="1">
      <nc r="A119" t="inlineStr">
        <is>
          <t>Региональный проект «Формирование комфортной городской среды»</t>
        </is>
      </nc>
      <ndxf>
        <font>
          <sz val="13"/>
          <name val="Times New Roman"/>
          <scheme val="none"/>
        </font>
        <numFmt numFmtId="30" formatCode="@"/>
        <alignment horizontal="lef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119" t="inlineStr">
        <is>
          <t>920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119" t="inlineStr">
        <is>
          <t>05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119" t="inlineStr">
        <is>
          <t>03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119" t="inlineStr">
        <is>
          <t>12 1 13 00000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F119" start="0" length="0">
      <dxf>
        <font>
          <sz val="13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1" dxf="1">
      <nc r="G119">
        <f>G120</f>
      </nc>
      <ndxf>
        <font>
          <sz val="12"/>
          <name val="Times New Roman"/>
          <scheme val="none"/>
        </font>
        <numFmt numFmtId="167" formatCode="#,##0.0"/>
        <alignment horizontal="right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119" start="0" length="0">
      <dxf>
        <numFmt numFmtId="167" formatCode="#,##0.0"/>
      </dxf>
    </rfmt>
  </rrc>
  <rrc rId="1551" sId="1" ref="A119:XFD119" action="deleteRow">
    <rfmt sheetId="1" xfDxf="1" sqref="A119:XFD119" start="0" length="0">
      <dxf>
        <font>
          <name val="Times New Roman"/>
          <scheme val="none"/>
        </font>
      </dxf>
    </rfmt>
    <rcc rId="0" sId="1" dxf="1">
      <nc r="A119" t="inlineStr">
        <is>
          <t>Поддержка муниципальных программ формирования современной городской среды</t>
        </is>
      </nc>
      <ndxf>
        <font>
          <sz val="13"/>
          <name val="Times New Roman"/>
          <scheme val="none"/>
        </font>
        <numFmt numFmtId="30" formatCode="@"/>
        <alignment horizontal="lef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119" t="inlineStr">
        <is>
          <t>920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119" t="inlineStr">
        <is>
          <t>05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119" t="inlineStr">
        <is>
          <t>03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119" t="inlineStr">
        <is>
          <t>12 1 13 S2260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F119" start="0" length="0">
      <dxf>
        <font>
          <sz val="13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1" dxf="1">
      <nc r="G119">
        <f>G120</f>
      </nc>
      <ndxf>
        <font>
          <sz val="12"/>
          <name val="Times New Roman"/>
          <scheme val="none"/>
        </font>
        <numFmt numFmtId="167" formatCode="#,##0.0"/>
        <alignment horizontal="right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119" start="0" length="0">
      <dxf>
        <numFmt numFmtId="167" formatCode="#,##0.0"/>
      </dxf>
    </rfmt>
  </rrc>
  <rrc rId="1552" sId="1" ref="A119:XFD119" action="deleteRow">
    <rfmt sheetId="1" xfDxf="1" sqref="A119:XFD119" start="0" length="0">
      <dxf>
        <font>
          <name val="Times New Roman"/>
          <scheme val="none"/>
        </font>
      </dxf>
    </rfmt>
    <rcc rId="0" sId="1" dxf="1">
      <nc r="A119" t="inlineStr">
        <is>
          <t>Закупка товаров, работ и услуг для обеспечения государственных (муниципальных) нужд</t>
        </is>
      </nc>
      <ndxf>
        <font>
          <sz val="13"/>
          <name val="Times New Roman"/>
          <scheme val="none"/>
        </font>
        <alignment horizontal="justify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119" t="inlineStr">
        <is>
          <t>920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119" t="inlineStr">
        <is>
          <t>05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119" t="inlineStr">
        <is>
          <t>03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119" t="inlineStr">
        <is>
          <t>12 1 13 S2260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F119" t="inlineStr">
        <is>
          <t>200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G119">
        <f>G120</f>
      </nc>
      <ndxf>
        <font>
          <sz val="12"/>
          <name val="Times New Roman"/>
          <scheme val="none"/>
        </font>
        <numFmt numFmtId="167" formatCode="#,##0.0"/>
        <alignment horizontal="right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119" start="0" length="0">
      <dxf>
        <numFmt numFmtId="167" formatCode="#,##0.0"/>
      </dxf>
    </rfmt>
  </rrc>
  <rrc rId="1553" sId="1" ref="A119:XFD119" action="deleteRow">
    <rfmt sheetId="1" xfDxf="1" sqref="A119:XFD119" start="0" length="0">
      <dxf>
        <font>
          <name val="Times New Roman"/>
          <scheme val="none"/>
        </font>
      </dxf>
    </rfmt>
    <rcc rId="0" sId="1" dxf="1">
      <nc r="A119" t="inlineStr">
        <is>
          <t>Иные закупки товаров, работ и услуг для обеспечения государственных (муниципальных) нужд</t>
        </is>
      </nc>
      <ndxf>
        <font>
          <sz val="13"/>
          <name val="Times New Roman"/>
          <scheme val="none"/>
        </font>
        <alignment horizontal="justify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119" t="inlineStr">
        <is>
          <t>920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119" t="inlineStr">
        <is>
          <t>05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119" t="inlineStr">
        <is>
          <t>03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119" t="inlineStr">
        <is>
          <t>12 1 13 S2260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F119" t="inlineStr">
        <is>
          <t>240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G119">
        <f>G120</f>
      </nc>
      <ndxf>
        <font>
          <sz val="12"/>
          <name val="Times New Roman"/>
          <scheme val="none"/>
        </font>
        <numFmt numFmtId="167" formatCode="#,##0.0"/>
        <alignment horizontal="right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119" start="0" length="0">
      <dxf>
        <numFmt numFmtId="167" formatCode="#,##0.0"/>
      </dxf>
    </rfmt>
  </rrc>
  <rrc rId="1554" sId="1" ref="A119:XFD119" action="deleteRow">
    <rfmt sheetId="1" xfDxf="1" sqref="A119:XFD119" start="0" length="0">
      <dxf>
        <font>
          <name val="Times New Roman"/>
          <scheme val="none"/>
        </font>
      </dxf>
    </rfmt>
    <rcc rId="0" sId="1" dxf="1">
      <nc r="A119" t="inlineStr">
        <is>
          <t>Прочая закупка товаров, работ и услуг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rgb="FFDAEEF3"/>
          </patternFill>
        </fill>
        <alignment horizontal="left" vertical="center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119" t="inlineStr">
        <is>
          <t>920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rgb="FFDAEEF3"/>
          </patternFill>
        </fill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119" t="inlineStr">
        <is>
          <t>05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rgb="FFDAEEF3"/>
          </patternFill>
        </fill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119" t="inlineStr">
        <is>
          <t>03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rgb="FFDAEEF3"/>
          </patternFill>
        </fill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119" t="inlineStr">
        <is>
          <t>12 1 13 S2260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F119" t="inlineStr">
        <is>
          <t>244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rgb="FFDAEEF3"/>
          </patternFill>
        </fill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 numFmtId="4">
      <nc r="G119">
        <v>985</v>
      </nc>
      <ndxf>
        <font>
          <sz val="12"/>
          <name val="Times New Roman"/>
          <scheme val="none"/>
        </font>
        <numFmt numFmtId="167" formatCode="#,##0.0"/>
        <alignment horizontal="right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119" start="0" length="0">
      <dxf>
        <numFmt numFmtId="167" formatCode="#,##0.0"/>
      </dxf>
    </rfmt>
  </rrc>
  <rcc rId="1555" sId="1">
    <oc r="G109">
      <f>G110</f>
    </oc>
    <nc r="G109">
      <f>G110+G117+G134+G140</f>
    </nc>
  </rcc>
  <rcc rId="1556" sId="1">
    <oc r="G110">
      <f>G111</f>
    </oc>
    <nc r="G110">
      <f>G111</f>
    </nc>
  </rcc>
  <rcc rId="1557" sId="1">
    <oc r="G111">
      <f>G112</f>
    </oc>
    <nc r="G111">
      <f>G112</f>
    </nc>
  </rcc>
  <rcc rId="1558" sId="1">
    <oc r="G112">
      <f>G113</f>
    </oc>
    <nc r="G112">
      <f>G113</f>
    </nc>
  </rcc>
  <rcc rId="1559" sId="1">
    <oc r="G113">
      <v>12222.1</v>
    </oc>
    <nc r="G113">
      <f>G114</f>
    </nc>
  </rcc>
  <rcc rId="1560" sId="1">
    <oc r="G114">
      <f>G115</f>
    </oc>
    <nc r="G114">
      <f>G115</f>
    </nc>
  </rcc>
  <rcc rId="1561" sId="1">
    <oc r="G115">
      <f>G116+G120</f>
    </oc>
    <nc r="G115">
      <f>G116</f>
    </nc>
  </rcc>
  <rcc rId="1562" sId="1" numFmtId="4">
    <oc r="G116">
      <f>G117</f>
    </oc>
    <nc r="G116">
      <v>462.2</v>
    </nc>
  </rcc>
  <rcc rId="1563" sId="1">
    <oc r="G117">
      <f>G118</f>
    </oc>
    <nc r="G117">
      <f>G118</f>
    </nc>
  </rcc>
  <rcc rId="1564" sId="1">
    <oc r="G118">
      <f>G119</f>
    </oc>
    <nc r="G118">
      <f>G119+G125+G129</f>
    </nc>
  </rcc>
  <rcc rId="1565" sId="1">
    <oc r="G119">
      <f>G145+G150+G154+G141+G125+G129+G133+G158+G137</f>
    </oc>
    <nc r="G119">
      <f>G120</f>
    </nc>
  </rcc>
  <rcc rId="1566" sId="1">
    <oc r="G120">
      <f>G126</f>
    </oc>
    <nc r="G120">
      <f>G121</f>
    </nc>
  </rcc>
  <rcc rId="1567" sId="1">
    <oc r="G121">
      <f>G127</f>
    </oc>
    <nc r="G121">
      <f>G122</f>
    </nc>
  </rcc>
  <rcc rId="1568" sId="1">
    <oc r="G122">
      <f>G128</f>
    </oc>
    <nc r="G122">
      <f>G123</f>
    </nc>
  </rcc>
  <rcc rId="1569" sId="1" numFmtId="4">
    <oc r="G123">
      <v>28236.7</v>
    </oc>
    <nc r="G123">
      <v>985</v>
    </nc>
  </rcc>
  <rcc rId="1570" sId="1">
    <oc r="G124">
      <f>G130</f>
    </oc>
    <nc r="G124">
      <f>G125</f>
    </nc>
  </rcc>
  <rcc rId="1571" sId="1">
    <oc r="G125">
      <f>G135</f>
    </oc>
    <nc r="G125">
      <f>G126</f>
    </nc>
  </rcc>
  <rcc rId="1572" sId="1">
    <oc r="G126">
      <f>G136</f>
    </oc>
    <nc r="G126">
      <f>G127</f>
    </nc>
  </rcc>
  <rcc rId="1573" sId="1">
    <oc r="G127">
      <v>3037</v>
    </oc>
    <nc r="G127">
      <f>G128</f>
    </nc>
  </rcc>
  <rcc rId="1574" sId="1" numFmtId="4">
    <oc r="G128">
      <f>G138</f>
    </oc>
    <nc r="G128">
      <v>408.9</v>
    </nc>
  </rcc>
  <rcc rId="1575" sId="1">
    <oc r="G129">
      <f>G143</f>
    </oc>
    <nc r="G129">
      <f>G130</f>
    </nc>
  </rcc>
  <rcc rId="1576" sId="1">
    <oc r="G130">
      <f>G144</f>
    </oc>
    <nc r="G130">
      <f>G131</f>
    </nc>
  </rcc>
  <rcc rId="1577" sId="1" numFmtId="4">
    <oc r="G131">
      <v>62385.5</v>
    </oc>
    <nc r="G131">
      <f>G132</f>
    </nc>
  </rcc>
  <rcc rId="1578" sId="1">
    <oc r="G132">
      <f>G146</f>
    </oc>
    <nc r="G132">
      <f>G133</f>
    </nc>
  </rcc>
  <rcc rId="1579" sId="1" numFmtId="4">
    <oc r="G133">
      <f>G147</f>
    </oc>
    <nc r="G133">
      <v>13310</v>
    </nc>
  </rcc>
  <rcc rId="1580" sId="1">
    <oc r="G134">
      <f>G149+G148</f>
    </oc>
    <nc r="G134">
      <f>G135</f>
    </nc>
  </rcc>
  <rcc rId="1581" sId="1" numFmtId="4">
    <oc r="G135">
      <v>834.8</v>
    </oc>
    <nc r="G135">
      <f>G136</f>
    </nc>
  </rcc>
  <rcc rId="1582" sId="1">
    <oc r="G136">
      <v>7081.6</v>
    </oc>
    <nc r="G136">
      <f>G137</f>
    </nc>
  </rcc>
  <rcc rId="1583" sId="1">
    <oc r="G137">
      <f>G153</f>
    </oc>
    <nc r="G137">
      <f>G138</f>
    </nc>
  </rcc>
  <rcc rId="1584" sId="1">
    <oc r="G138">
      <f>G152</f>
    </oc>
    <nc r="G138">
      <f>G139</f>
    </nc>
  </rcc>
  <rcc rId="1585" sId="1" numFmtId="4">
    <oc r="G139">
      <f>G153</f>
    </oc>
    <nc r="G139">
      <v>10.8</v>
    </nc>
  </rcc>
  <rcc rId="1586" sId="1">
    <oc r="G140">
      <v>2865.7</v>
    </oc>
    <nc r="G140">
      <f>G141+G145+G149+G153+G157+G162+G166+G170+G174</f>
    </nc>
  </rcc>
  <rcc rId="1587" sId="1">
    <oc r="G141">
      <f>G155</f>
    </oc>
    <nc r="G141">
      <f>G142</f>
    </nc>
  </rcc>
  <rcc rId="1588" sId="1">
    <oc r="G142">
      <f>G156</f>
    </oc>
    <nc r="G142">
      <f>G143</f>
    </nc>
  </rcc>
  <rcc rId="1589" sId="1" numFmtId="4">
    <oc r="G143">
      <f>G157</f>
    </oc>
    <nc r="G143">
      <f>G144</f>
    </nc>
  </rcc>
  <rcc rId="1590" sId="1" numFmtId="4">
    <oc r="G144">
      <v>11808.8</v>
    </oc>
    <nc r="G144">
      <v>2749.1</v>
    </nc>
  </rcc>
  <rcc rId="1591" sId="1">
    <oc r="G145">
      <f>G159</f>
    </oc>
    <nc r="G145">
      <f>G146</f>
    </nc>
  </rcc>
  <rcc rId="1592" sId="1">
    <oc r="G146">
      <f>G160</f>
    </oc>
    <nc r="G146">
      <f>G147</f>
    </nc>
  </rcc>
  <rcc rId="1593" sId="1" numFmtId="4">
    <oc r="G147">
      <f>G161</f>
    </oc>
    <nc r="G147">
      <f>G148</f>
    </nc>
  </rcc>
  <rcc rId="1594" sId="1" numFmtId="4">
    <oc r="G148">
      <v>3490.1</v>
    </oc>
    <nc r="G148">
      <v>723.2</v>
    </nc>
  </rcc>
  <rcc rId="1595" sId="1">
    <oc r="G149">
      <f>G163+G169</f>
    </oc>
    <nc r="G149">
      <f>G150</f>
    </nc>
  </rcc>
  <rcc rId="1596" sId="1">
    <oc r="G150">
      <f>G164</f>
    </oc>
    <nc r="G150">
      <f>G151</f>
    </nc>
  </rcc>
  <rcc rId="1597" sId="1">
    <oc r="G151">
      <f>G165</f>
    </oc>
    <nc r="G151">
      <f>G152</f>
    </nc>
  </rcc>
  <rcc rId="1598" sId="1" numFmtId="4">
    <oc r="G152">
      <f>G166</f>
    </oc>
    <nc r="G152">
      <v>23623.599999999999</v>
    </nc>
  </rcc>
  <rcc rId="1599" sId="1">
    <oc r="G153">
      <f>G167</f>
    </oc>
    <nc r="G153">
      <f>G154</f>
    </nc>
  </rcc>
  <rcc rId="1600" sId="1">
    <oc r="G154">
      <f>G168</f>
    </oc>
    <nc r="G154">
      <f>G156</f>
    </nc>
  </rcc>
  <rcc rId="1601" sId="1">
    <oc r="G155">
      <v>585.70000000000005</v>
    </oc>
    <nc r="G155">
      <f>G156</f>
    </nc>
  </rcc>
  <rcc rId="1602" sId="1" numFmtId="4">
    <oc r="G156">
      <f>G170+G177</f>
    </oc>
    <nc r="G156">
      <v>66064.2</v>
    </nc>
  </rcc>
  <rcc rId="1603" sId="1">
    <oc r="G157">
      <f>G171</f>
    </oc>
    <nc r="G157">
      <f>G158</f>
    </nc>
  </rcc>
  <rcc rId="1604" sId="1">
    <oc r="G158">
      <f>G173</f>
    </oc>
    <nc r="G158">
      <f>G159</f>
    </nc>
  </rcc>
  <rcc rId="1605" sId="1">
    <oc r="G159">
      <f>G173</f>
    </oc>
    <nc r="G159">
      <f>G160+G161</f>
    </nc>
  </rcc>
  <rcc rId="1606" sId="1" numFmtId="4">
    <oc r="G160">
      <f>G174</f>
    </oc>
    <nc r="G160">
      <v>1470.9</v>
    </nc>
  </rcc>
  <rfmt sheetId="1" sqref="G165" start="0" length="0">
    <dxf>
      <fill>
        <patternFill patternType="none">
          <bgColor indexed="65"/>
        </patternFill>
      </fill>
    </dxf>
  </rfmt>
  <rfmt sheetId="1" sqref="G166" start="0" length="0">
    <dxf>
      <fill>
        <patternFill patternType="none">
          <bgColor indexed="65"/>
        </patternFill>
      </fill>
    </dxf>
  </rfmt>
  <rfmt sheetId="1" sqref="G167" start="0" length="0">
    <dxf>
      <fill>
        <patternFill patternType="none">
          <bgColor indexed="65"/>
        </patternFill>
      </fill>
    </dxf>
  </rfmt>
  <rfmt sheetId="1" sqref="G168" start="0" length="0">
    <dxf>
      <fill>
        <patternFill patternType="none">
          <bgColor indexed="65"/>
        </patternFill>
      </fill>
    </dxf>
  </rfmt>
  <rfmt sheetId="1" sqref="G169" start="0" length="0">
    <dxf>
      <fill>
        <patternFill patternType="none">
          <bgColor indexed="65"/>
        </patternFill>
      </fill>
    </dxf>
  </rfmt>
  <rfmt sheetId="1" sqref="G170" start="0" length="0">
    <dxf>
      <font>
        <b val="0"/>
        <sz val="12"/>
        <name val="Times New Roman"/>
        <scheme val="none"/>
      </font>
      <fill>
        <patternFill patternType="none">
          <bgColor indexed="65"/>
        </patternFill>
      </fill>
    </dxf>
  </rfmt>
  <rfmt sheetId="1" sqref="G171" start="0" length="0">
    <dxf>
      <font>
        <b val="0"/>
        <sz val="12"/>
        <name val="Times New Roman"/>
        <scheme val="none"/>
      </font>
    </dxf>
  </rfmt>
  <rfmt sheetId="1" sqref="G172" start="0" length="0">
    <dxf/>
  </rfmt>
  <rcc rId="1607" sId="1" odxf="1" dxf="1" numFmtId="4">
    <oc r="G182">
      <v>8405.5</v>
    </oc>
    <nc r="G182">
      <f>G183+G189</f>
    </nc>
    <odxf>
      <fill>
        <patternFill patternType="solid">
          <bgColor theme="8" tint="0.79998168889431442"/>
        </patternFill>
      </fill>
    </odxf>
    <ndxf>
      <fill>
        <patternFill patternType="none">
          <bgColor indexed="65"/>
        </patternFill>
      </fill>
    </ndxf>
  </rcc>
  <rcc rId="1608" sId="1">
    <oc r="G183">
      <f>G184+G188</f>
    </oc>
    <nc r="G183">
      <f>G184</f>
    </nc>
  </rcc>
  <rcc rId="1609" sId="1">
    <oc r="G184">
      <f>G185</f>
    </oc>
    <nc r="G184">
      <f>G186</f>
    </nc>
  </rcc>
  <rcc rId="1610" sId="1">
    <oc r="G185">
      <f>G186</f>
    </oc>
    <nc r="G185">
      <f>G186</f>
    </nc>
  </rcc>
  <rcc rId="1611" sId="1" odxf="1" dxf="1">
    <oc r="G186">
      <f>G187</f>
    </oc>
    <nc r="G186">
      <f>G187</f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612" sId="1" odxf="1" dxf="1" numFmtId="4">
    <oc r="G187">
      <v>258.3</v>
    </oc>
    <nc r="G187">
      <f>G188</f>
    </nc>
    <odxf>
      <fill>
        <patternFill patternType="solid">
          <bgColor theme="8" tint="0.79998168889431442"/>
        </patternFill>
      </fill>
    </odxf>
    <ndxf>
      <fill>
        <patternFill patternType="none">
          <bgColor indexed="65"/>
        </patternFill>
      </fill>
    </ndxf>
  </rcc>
  <rcc rId="1613" sId="1" numFmtId="4">
    <oc r="G188">
      <f>G189</f>
    </oc>
    <nc r="G188">
      <v>623.20000000000005</v>
    </nc>
  </rcc>
  <rcc rId="1614" sId="1">
    <oc r="G189">
      <f>G190</f>
    </oc>
    <nc r="G189">
      <f>G190+G200</f>
    </nc>
  </rcc>
  <rcc rId="1615" sId="1">
    <oc r="G190">
      <f>G191</f>
    </oc>
    <nc r="G190">
      <f>G191</f>
    </nc>
  </rcc>
  <rcc rId="1616" sId="1" odxf="1" dxf="1" numFmtId="4">
    <oc r="G191">
      <v>950</v>
    </oc>
    <nc r="G191">
      <f>G192</f>
    </nc>
    <odxf>
      <fill>
        <patternFill patternType="solid">
          <bgColor theme="8" tint="0.79998168889431442"/>
        </patternFill>
      </fill>
    </odxf>
    <ndxf>
      <fill>
        <patternFill patternType="none">
          <bgColor indexed="65"/>
        </patternFill>
      </fill>
    </ndxf>
  </rcc>
  <rcc rId="1617" sId="1">
    <oc r="G192">
      <f>G193</f>
    </oc>
    <nc r="G192">
      <f>G193</f>
    </nc>
  </rcc>
  <rcc rId="1618" sId="1">
    <oc r="G193">
      <f>G194</f>
    </oc>
    <nc r="G193">
      <f>G194+G197</f>
    </nc>
  </rcc>
  <rcc rId="1619" sId="1">
    <oc r="G194">
      <f>G195</f>
    </oc>
    <nc r="G194">
      <f>G195</f>
    </nc>
  </rcc>
  <rcc rId="1620" sId="1">
    <oc r="G195">
      <f>G196</f>
    </oc>
    <nc r="G195">
      <f>G196</f>
    </nc>
  </rcc>
  <rcc rId="1621" sId="1" odxf="1" dxf="1" numFmtId="4">
    <oc r="G196">
      <v>158.6</v>
    </oc>
    <nc r="G196">
      <v>0</v>
    </nc>
    <odxf>
      <fill>
        <patternFill patternType="solid">
          <bgColor theme="8" tint="0.79998168889431442"/>
        </patternFill>
      </fill>
    </odxf>
    <ndxf>
      <fill>
        <patternFill patternType="none">
          <bgColor indexed="65"/>
        </patternFill>
      </fill>
    </ndxf>
  </rcc>
  <rcc rId="1622" sId="1">
    <oc r="G197">
      <f>G198+G202</f>
    </oc>
    <nc r="G197">
      <f>G198</f>
    </nc>
  </rcc>
  <rcc rId="1623" sId="1">
    <oc r="G198">
      <f>G199</f>
    </oc>
    <nc r="G198">
      <f>G199</f>
    </nc>
  </rcc>
  <rcc rId="1624" sId="1" numFmtId="4">
    <oc r="G199">
      <f>G200</f>
    </oc>
    <nc r="G199">
      <v>6</v>
    </nc>
  </rcc>
  <rcc rId="1625" sId="1">
    <oc r="G200">
      <f>G201</f>
    </oc>
    <nc r="G200">
      <f>G201+G206</f>
    </nc>
  </rcc>
  <rcc rId="1626" sId="1" odxf="1" dxf="1" numFmtId="4">
    <oc r="G201">
      <v>16673.2</v>
    </oc>
    <nc r="G201">
      <f>G202</f>
    </nc>
    <odxf>
      <fill>
        <patternFill patternType="solid">
          <bgColor theme="8" tint="0.79998168889431442"/>
        </patternFill>
      </fill>
    </odxf>
    <ndxf>
      <fill>
        <patternFill patternType="none">
          <bgColor indexed="65"/>
        </patternFill>
      </fill>
    </ndxf>
  </rcc>
  <rcc rId="1627" sId="1">
    <oc r="G202">
      <f>G203</f>
    </oc>
    <nc r="G202">
      <f>G203</f>
    </nc>
  </rcc>
  <rcc rId="1628" sId="1">
    <oc r="G203">
      <f>G205</f>
    </oc>
    <nc r="G203">
      <f>G204</f>
    </nc>
  </rcc>
  <rcc rId="1629" sId="1">
    <oc r="G204">
      <f>G205</f>
    </oc>
    <nc r="G204">
      <f>G205</f>
    </nc>
  </rcc>
  <rcc rId="1630" sId="1" odxf="1" dxf="1" numFmtId="4">
    <oc r="G205">
      <v>11094.7</v>
    </oc>
    <nc r="G205">
      <v>315.2</v>
    </nc>
    <odxf>
      <fill>
        <patternFill patternType="solid">
          <bgColor theme="8" tint="0.79998168889431442"/>
        </patternFill>
      </fill>
    </odxf>
    <ndxf>
      <fill>
        <patternFill patternType="none">
          <bgColor indexed="65"/>
        </patternFill>
      </fill>
    </ndxf>
  </rcc>
  <rcc rId="1631" sId="1">
    <oc r="G206">
      <f>G207</f>
    </oc>
    <nc r="G206">
      <f>G207</f>
    </nc>
  </rcc>
  <rcc rId="1632" sId="1">
    <oc r="G207">
      <f>G208</f>
    </oc>
    <nc r="G207">
      <f>G208</f>
    </nc>
  </rcc>
  <rcc rId="1633" sId="1">
    <oc r="G208">
      <f>G209</f>
    </oc>
    <nc r="G208">
      <f>G209</f>
    </nc>
  </rcc>
  <rcc rId="1634" sId="1">
    <oc r="G209">
      <f>G210</f>
    </oc>
    <nc r="G209">
      <f>G210</f>
    </nc>
  </rcc>
  <rcc rId="1635" sId="1" odxf="1" dxf="1" numFmtId="4">
    <oc r="G210">
      <v>719.7</v>
    </oc>
    <nc r="G210">
      <v>0</v>
    </nc>
    <odxf>
      <fill>
        <patternFill patternType="solid">
          <bgColor theme="8" tint="0.79998168889431442"/>
        </patternFill>
      </fill>
    </odxf>
    <ndxf>
      <fill>
        <patternFill patternType="none">
          <bgColor indexed="65"/>
        </patternFill>
      </fill>
    </ndxf>
  </rcc>
  <rfmt sheetId="1" sqref="G182" start="0" length="2147483647">
    <dxf>
      <font>
        <b/>
      </font>
    </dxf>
  </rfmt>
  <rcc rId="1636" sId="1" odxf="1" dxf="1" numFmtId="4">
    <oc r="G178">
      <v>10022.700000000001</v>
    </oc>
    <nc r="G178">
      <f>G179</f>
    </nc>
    <odxf>
      <fill>
        <patternFill patternType="solid">
          <bgColor theme="8" tint="0.79998168889431442"/>
        </patternFill>
      </fill>
    </odxf>
    <ndxf>
      <fill>
        <patternFill patternType="none">
          <bgColor indexed="65"/>
        </patternFill>
      </fill>
    </ndxf>
  </rcc>
  <rcc rId="1637" sId="1">
    <oc r="G179">
      <f>G180</f>
    </oc>
    <nc r="G179">
      <f>G180</f>
    </nc>
  </rcc>
  <rcc rId="1638" sId="1">
    <oc r="G180">
      <f>G182</f>
    </oc>
    <nc r="G180">
      <f>G181</f>
    </nc>
  </rcc>
  <rcc rId="1639" sId="1" numFmtId="4">
    <oc r="G181">
      <f>G182</f>
    </oc>
    <nc r="G181">
      <v>707.9</v>
    </nc>
  </rcc>
  <rcc rId="1640" sId="1">
    <oc r="G174">
      <f>G175+G179</f>
    </oc>
    <nc r="G174">
      <f>G175</f>
    </nc>
  </rcc>
  <rcc rId="1641" sId="1">
    <oc r="G175">
      <f>G176</f>
    </oc>
    <nc r="G175">
      <f>G176</f>
    </nc>
  </rcc>
  <rcc rId="1642" sId="1">
    <oc r="G176">
      <f>G178</f>
    </oc>
    <nc r="G176">
      <f>G177</f>
    </nc>
  </rcc>
  <rcc rId="1643" sId="1" numFmtId="4">
    <oc r="G177">
      <f>G178</f>
    </oc>
    <nc r="G177">
      <v>7865.1</v>
    </nc>
  </rcc>
  <rcc rId="1644" sId="1" numFmtId="4">
    <oc r="G161">
      <f>G175</f>
    </oc>
    <nc r="G161">
      <f>G162</f>
    </nc>
  </rcc>
  <rcc rId="1645" sId="1">
    <oc r="G162">
      <f>G176</f>
    </oc>
    <nc r="G162">
      <f>G163</f>
    </nc>
  </rcc>
  <rcc rId="1646" sId="1">
    <oc r="G163">
      <v>47</v>
    </oc>
    <nc r="G163">
      <f>G164+G165</f>
    </nc>
  </rcc>
  <rcc rId="1647" sId="1" numFmtId="4">
    <oc r="G164">
      <f>G179</f>
    </oc>
    <nc r="G164">
      <v>1470.9</v>
    </nc>
  </rcc>
  <rcc rId="1648" sId="1" numFmtId="4">
    <oc r="G165">
      <f>G166</f>
    </oc>
    <nc r="G165">
      <v>5249.2</v>
    </nc>
  </rcc>
  <rcc rId="1649" sId="1">
    <oc r="G166">
      <f>G167</f>
    </oc>
    <nc r="G166">
      <f>G167</f>
    </nc>
  </rcc>
  <rcc rId="1650" sId="1">
    <oc r="G167">
      <f>G168</f>
    </oc>
    <nc r="G167">
      <f>G168</f>
    </nc>
  </rcc>
  <rcc rId="1651" sId="1">
    <oc r="G168">
      <f>G169</f>
    </oc>
    <nc r="G168">
      <f>G169</f>
    </nc>
  </rcc>
  <rcc rId="1652" sId="1" numFmtId="4">
    <oc r="G169">
      <v>336.6</v>
    </oc>
    <nc r="G169">
      <v>2007.5</v>
    </nc>
  </rcc>
  <rcc rId="1653" sId="1">
    <oc r="G170">
      <f>G171</f>
    </oc>
    <nc r="G170">
      <f>G171</f>
    </nc>
  </rcc>
  <rcc rId="1654" sId="1">
    <oc r="G171">
      <f>G172+G218</f>
    </oc>
    <nc r="G171">
      <f>G172</f>
    </nc>
  </rcc>
  <rcc rId="1655" sId="1">
    <oc r="G172">
      <f>G173</f>
    </oc>
    <nc r="G172">
      <f>G173</f>
    </nc>
  </rcc>
  <rcc rId="1656" sId="1" numFmtId="4">
    <oc r="G173">
      <f>G174+G192+G197+G183+G206+#REF!</f>
    </oc>
    <nc r="G173">
      <v>4259.5</v>
    </nc>
  </rcc>
  <rcv guid="{C0DCEFD6-4378-4196-8A52-BBAE8937CBA3}" action="delete"/>
  <rdn rId="0" localSheetId="1" customView="1" name="Z_C0DCEFD6_4378_4196_8A52_BBAE8937CBA3_.wvu.PrintArea" hidden="1" oldHidden="1">
    <formula>'приложение 2'!$A$1:$G$295</formula>
    <oldFormula>'приложение 2'!$A$1:$G$295</oldFormula>
  </rdn>
  <rdn rId="0" localSheetId="1" customView="1" name="Z_C0DCEFD6_4378_4196_8A52_BBAE8937CBA3_.wvu.PrintTitles" hidden="1" oldHidden="1">
    <formula>'приложение 2'!$9:$10</formula>
    <oldFormula>'приложение 2'!$9:$10</oldFormula>
  </rdn>
  <rdn rId="0" localSheetId="1" customView="1" name="Z_C0DCEFD6_4378_4196_8A52_BBAE8937CBA3_.wvu.FilterData" hidden="1" oldHidden="1">
    <formula>'приложение 2'!$A$10:$L$240</formula>
    <oldFormula>'приложение 2'!$A$10:$L$240</oldFormula>
  </rdn>
  <rdn rId="0" localSheetId="2" customView="1" name="Z_C0DCEFD6_4378_4196_8A52_BBAE8937CBA3_.wvu.PrintArea" hidden="1" oldHidden="1">
    <formula>'приложение 3'!$A$1:$E$36</formula>
    <oldFormula>'приложение 3'!$A$1:$E$36</oldFormula>
  </rdn>
  <rdn rId="0" localSheetId="2" customView="1" name="Z_C0DCEFD6_4378_4196_8A52_BBAE8937CBA3_.wvu.Cols" hidden="1" oldHidden="1">
    <formula>'приложение 3'!$E:$E</formula>
    <oldFormula>'приложение 3'!$E:$E</oldFormula>
  </rdn>
  <rcv guid="{C0DCEFD6-4378-4196-8A52-BBAE8937CBA3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143">
    <dxf>
      <fill>
        <patternFill patternType="solid">
          <bgColor rgb="FFDAEEF3"/>
        </patternFill>
      </fill>
    </dxf>
  </rfmt>
  <rfmt sheetId="1" sqref="G139">
    <dxf>
      <fill>
        <patternFill patternType="solid">
          <bgColor rgb="FFDAEEF3"/>
        </patternFill>
      </fill>
    </dxf>
  </rfmt>
  <rfmt sheetId="1" sqref="G148">
    <dxf>
      <fill>
        <patternFill patternType="solid">
          <bgColor rgb="FFDAEEF3"/>
        </patternFill>
      </fill>
    </dxf>
  </rfmt>
  <rfmt sheetId="1" sqref="G152">
    <dxf>
      <fill>
        <patternFill patternType="solid">
          <bgColor rgb="FFDAEEF3"/>
        </patternFill>
      </fill>
    </dxf>
  </rfmt>
  <rfmt sheetId="1" sqref="G156">
    <dxf>
      <fill>
        <patternFill patternType="solid">
          <bgColor rgb="FFDAEEF3"/>
        </patternFill>
      </fill>
    </dxf>
  </rfmt>
  <rfmt sheetId="1" sqref="G160">
    <dxf>
      <fill>
        <patternFill patternType="solid">
          <bgColor rgb="FFDAEEF3"/>
        </patternFill>
      </fill>
    </dxf>
  </rfmt>
  <rfmt sheetId="1" sqref="G164">
    <dxf>
      <fill>
        <patternFill patternType="solid">
          <bgColor rgb="FFDAEEF3"/>
        </patternFill>
      </fill>
    </dxf>
  </rfmt>
  <rfmt sheetId="1" sqref="G165">
    <dxf>
      <fill>
        <patternFill patternType="solid">
          <bgColor rgb="FFDAEEF3"/>
        </patternFill>
      </fill>
    </dxf>
  </rfmt>
  <rfmt sheetId="1" sqref="G173">
    <dxf>
      <fill>
        <patternFill patternType="solid">
          <bgColor rgb="FFDAEEF3"/>
        </patternFill>
      </fill>
    </dxf>
  </rfmt>
  <rfmt sheetId="1" sqref="G177">
    <dxf>
      <fill>
        <patternFill patternType="solid">
          <bgColor rgb="FFDAEEF3"/>
        </patternFill>
      </fill>
    </dxf>
  </rfmt>
  <rfmt sheetId="1" sqref="G181">
    <dxf>
      <fill>
        <patternFill patternType="solid">
          <bgColor rgb="FFDAEEF3"/>
        </patternFill>
      </fill>
    </dxf>
  </rfmt>
  <rfmt sheetId="1" sqref="G188">
    <dxf>
      <fill>
        <patternFill patternType="solid">
          <bgColor rgb="FFDAEEF3"/>
        </patternFill>
      </fill>
    </dxf>
  </rfmt>
  <rfmt sheetId="1" sqref="G196">
    <dxf>
      <fill>
        <patternFill patternType="solid">
          <bgColor rgb="FFDAEEF3"/>
        </patternFill>
      </fill>
    </dxf>
  </rfmt>
  <rfmt sheetId="1" sqref="G199">
    <dxf>
      <fill>
        <patternFill patternType="solid">
          <bgColor rgb="FFDAEEF3"/>
        </patternFill>
      </fill>
    </dxf>
  </rfmt>
  <rfmt sheetId="1" sqref="G205">
    <dxf>
      <fill>
        <patternFill patternType="solid">
          <bgColor rgb="FFDAEEF3"/>
        </patternFill>
      </fill>
    </dxf>
  </rfmt>
  <rfmt sheetId="1" sqref="G210">
    <dxf>
      <fill>
        <patternFill patternType="solid">
          <bgColor rgb="FFDAEEF3"/>
        </patternFill>
      </fill>
    </dxf>
  </rfmt>
  <rfmt sheetId="1" sqref="G108">
    <dxf>
      <fill>
        <patternFill patternType="solid">
          <bgColor rgb="FFDAEEF3"/>
        </patternFill>
      </fill>
    </dxf>
  </rfmt>
  <rfmt sheetId="1" sqref="G105">
    <dxf>
      <fill>
        <patternFill patternType="solid">
          <bgColor rgb="FFDAEEF3"/>
        </patternFill>
      </fill>
    </dxf>
  </rfmt>
  <rfmt sheetId="1" sqref="G85">
    <dxf>
      <fill>
        <patternFill patternType="solid">
          <bgColor rgb="FFDAEEF3"/>
        </patternFill>
      </fill>
    </dxf>
  </rfmt>
  <rfmt sheetId="1" sqref="G80">
    <dxf>
      <fill>
        <patternFill patternType="solid">
          <bgColor rgb="FFDAEEF3"/>
        </patternFill>
      </fill>
    </dxf>
  </rfmt>
  <rfmt sheetId="1" sqref="G72">
    <dxf>
      <fill>
        <patternFill patternType="solid">
          <bgColor rgb="FFDAEEF3"/>
        </patternFill>
      </fill>
    </dxf>
  </rfmt>
  <rfmt sheetId="1" sqref="G65">
    <dxf>
      <fill>
        <patternFill patternType="solid">
          <bgColor rgb="FFDAEEF3"/>
        </patternFill>
      </fill>
    </dxf>
  </rfmt>
  <rfmt sheetId="1" sqref="G61">
    <dxf>
      <fill>
        <patternFill patternType="solid">
          <bgColor rgb="FFDAEEF3"/>
        </patternFill>
      </fill>
    </dxf>
  </rfmt>
  <rfmt sheetId="1" sqref="G53">
    <dxf>
      <fill>
        <patternFill patternType="solid">
          <bgColor rgb="FFDAEEF3"/>
        </patternFill>
      </fill>
    </dxf>
  </rfmt>
  <rfmt sheetId="1" sqref="G44">
    <dxf>
      <fill>
        <patternFill patternType="solid">
          <bgColor rgb="FFDAEEF3"/>
        </patternFill>
      </fill>
    </dxf>
  </rfmt>
  <rfmt sheetId="1" sqref="G40">
    <dxf>
      <fill>
        <patternFill patternType="solid">
          <bgColor rgb="FFDAEEF3"/>
        </patternFill>
      </fill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36">
    <dxf>
      <fill>
        <patternFill patternType="solid">
          <bgColor rgb="FFDAEEF3"/>
        </patternFill>
      </fill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62" sId="2">
    <oc r="D11">
      <f>D13+D17+D20+D25+D30+D34</f>
    </oc>
    <nc r="D11">
      <f>D13+D17+D20+D25+D30+D34</f>
    </nc>
  </rcc>
  <rcc rId="1663" sId="2">
    <oc r="D26">
      <f>'приложение 2'!G72</f>
    </oc>
    <nc r="D26">
      <f>'приложение 2'!G87</f>
    </nc>
  </rcc>
  <rcc rId="1664" sId="2">
    <oc r="D27">
      <f>'приложение 2'!G80</f>
    </oc>
    <nc r="D27">
      <f>'приложение 2'!G100</f>
    </nc>
  </rcc>
  <rcc rId="1665" sId="2">
    <oc r="D28">
      <f>'приложение 2'!G89</f>
    </oc>
    <nc r="D28">
      <f>'приложение 2'!G109</f>
    </nc>
  </rcc>
  <rcc rId="1666" sId="2">
    <oc r="D31">
      <f>'приложение 2'!G172</f>
    </oc>
    <nc r="D31">
      <f>'приложение 2'!G213</f>
    </nc>
  </rcc>
  <rcc rId="1667" sId="2">
    <oc r="D32">
      <f>'приложение 2'!G218</f>
    </oc>
    <nc r="D32">
      <f>'приложение 2'!G253</f>
    </nc>
  </rcc>
  <rcc rId="1668" sId="2">
    <oc r="D35">
      <f>'приложение 2'!G150</f>
    </oc>
    <nc r="D35">
      <f>'приложение 2'!G183</f>
    </nc>
  </rcc>
  <rcc rId="1669" sId="2">
    <oc r="D36">
      <f>'приложение 2'!G156</f>
    </oc>
    <nc r="D36">
      <f>'приложение 2'!G189</f>
    </nc>
  </rcc>
  <rcc rId="1670" sId="2">
    <oc r="D15">
      <f>'приложение 2'!G21+'приложение 2'!G236</f>
    </oc>
    <nc r="D15">
      <f>'приложение 2'!G21+'приложение 2'!G281</f>
    </nc>
  </rcc>
  <rcc rId="1671" sId="2">
    <oc r="D21">
      <f>'приложение 2'!G43</f>
    </oc>
    <nc r="D21">
      <f>'приложение 2'!G46</f>
    </nc>
  </rcc>
  <rcc rId="1672" sId="2">
    <oc r="D22">
      <f>'приложение 2'!G51</f>
    </oc>
    <nc r="D22">
      <f>'приложение 2'!G54</f>
    </nc>
  </rcc>
  <rcc rId="1673" sId="2">
    <oc r="D23">
      <f>'приложение 2'!G63</f>
    </oc>
    <nc r="D23">
      <f>'приложение 2'!G73</f>
    </nc>
  </rcc>
  <rfmt sheetId="1" sqref="G128">
    <dxf>
      <fill>
        <patternFill patternType="solid">
          <bgColor rgb="FFDAEEF3"/>
        </patternFill>
      </fill>
    </dxf>
  </rfmt>
  <rfmt sheetId="1" sqref="G133">
    <dxf>
      <fill>
        <patternFill patternType="solid">
          <bgColor rgb="FFDAEEF3"/>
        </patternFill>
      </fill>
    </dxf>
  </rfmt>
  <rfmt sheetId="1" sqref="G123">
    <dxf>
      <fill>
        <patternFill patternType="solid">
          <bgColor rgb="FFDAEEF3"/>
        </patternFill>
      </fill>
    </dxf>
  </rfmt>
  <rfmt sheetId="1" sqref="G116">
    <dxf>
      <fill>
        <patternFill patternType="solid">
          <bgColor rgb="FFDAEEF3"/>
        </patternFill>
      </fill>
    </dxf>
  </rfmt>
  <rfmt sheetId="1" sqref="G99">
    <dxf>
      <fill>
        <patternFill patternType="solid">
          <bgColor rgb="FFDAEEF3"/>
        </patternFill>
      </fill>
    </dxf>
  </rfmt>
  <rfmt sheetId="1" sqref="G94">
    <dxf>
      <fill>
        <patternFill patternType="solid">
          <bgColor rgb="FFDAEEF3"/>
        </patternFill>
      </fill>
    </dxf>
  </rfmt>
  <rcc rId="1674" sId="1">
    <oc r="G109">
      <f>G110+G117+G134+G140</f>
    </oc>
    <nc r="G109">
      <f>G110+G134+G117+G144</f>
    </nc>
  </rcc>
  <rcc rId="1675" sId="1">
    <oc r="G13">
      <f>G14+G30+G38+G158+G79</f>
    </oc>
    <nc r="G13">
      <f>G14+G30+G45+G86+G182</f>
    </nc>
  </rcc>
  <rcc rId="1676" sId="1">
    <oc r="G12">
      <f>G13+G187+G255</f>
    </oc>
    <nc r="G12">
      <f>G13+G211+G279</f>
    </nc>
  </rcc>
  <rrc rId="1677" sId="1" ref="A140:XFD140" action="deleteRow">
    <undo index="1" exp="ref" v="1" dr="G140" r="G135" sId="1"/>
    <rfmt sheetId="1" xfDxf="1" sqref="A140:XFD140" start="0" length="0">
      <dxf>
        <font>
          <name val="Times New Roman"/>
          <scheme val="none"/>
        </font>
      </dxf>
    </rfmt>
    <rcc rId="0" sId="1" dxf="1">
      <nc r="A140" t="inlineStr">
        <is>
          <t>Реализация отдельных мероприятий (проектов) в сфере благоустройства</t>
        </is>
      </nc>
      <ndxf>
        <font>
          <sz val="13"/>
          <name val="Times New Roman"/>
          <scheme val="none"/>
        </font>
        <alignment horizontal="justify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140" t="inlineStr">
        <is>
          <t>920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140" t="inlineStr">
        <is>
          <t>05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140" t="inlineStr">
        <is>
          <t>03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140" t="inlineStr">
        <is>
          <t>14 0 11 S2530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F140" start="0" length="0">
      <dxf>
        <font>
          <sz val="13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1" dxf="1">
      <nc r="G140">
        <f>G141+G145+G149+G153+G157+G162+G166+G170+G174</f>
      </nc>
      <ndxf>
        <font>
          <sz val="12"/>
          <name val="Times New Roman"/>
          <scheme val="none"/>
        </font>
        <numFmt numFmtId="167" formatCode="#,##0.0"/>
        <alignment horizontal="right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140" start="0" length="0">
      <dxf>
        <numFmt numFmtId="167" formatCode="#,##0.0"/>
      </dxf>
    </rfmt>
  </rrc>
  <rrc rId="1678" sId="1" ref="A140:XFD140" action="deleteRow">
    <rfmt sheetId="1" xfDxf="1" sqref="A140:XFD140" start="0" length="0">
      <dxf>
        <font>
          <name val="Times New Roman"/>
          <scheme val="none"/>
        </font>
      </dxf>
    </rfmt>
    <rcc rId="0" sId="1" dxf="1">
      <nc r="A140" t="inlineStr">
        <is>
          <t>Закупка товаров, работ и услуг для обеспечения государственных (муниципальных) нужд</t>
        </is>
      </nc>
      <ndxf>
        <font>
          <sz val="13"/>
          <name val="Times New Roman"/>
          <scheme val="none"/>
        </font>
        <alignment horizontal="justify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140" t="inlineStr">
        <is>
          <t>920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140" t="inlineStr">
        <is>
          <t>05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140" t="inlineStr">
        <is>
          <t>03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140" t="inlineStr">
        <is>
          <t>14 0 11 S2530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F140" t="inlineStr">
        <is>
          <t>200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G140">
        <f>G141</f>
      </nc>
      <ndxf>
        <font>
          <sz val="12"/>
          <name val="Times New Roman"/>
          <scheme val="none"/>
        </font>
        <numFmt numFmtId="167" formatCode="#,##0.0"/>
        <alignment horizontal="right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140" start="0" length="0">
      <dxf>
        <numFmt numFmtId="167" formatCode="#,##0.0"/>
      </dxf>
    </rfmt>
  </rrc>
  <rrc rId="1679" sId="1" ref="A140:XFD140" action="deleteRow">
    <rfmt sheetId="1" xfDxf="1" sqref="A140:XFD140" start="0" length="0">
      <dxf>
        <font>
          <name val="Times New Roman"/>
          <scheme val="none"/>
        </font>
      </dxf>
    </rfmt>
    <rcc rId="0" sId="1" dxf="1">
      <nc r="A140" t="inlineStr">
        <is>
          <t>Иные закупки товаров, работ и услуг для обеспечения государственных (муниципальных) нужд</t>
        </is>
      </nc>
      <ndxf>
        <font>
          <sz val="13"/>
          <name val="Times New Roman"/>
          <scheme val="none"/>
        </font>
        <alignment horizontal="justify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140" t="inlineStr">
        <is>
          <t>920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140" t="inlineStr">
        <is>
          <t>05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140" t="inlineStr">
        <is>
          <t>03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140" t="inlineStr">
        <is>
          <t>14 0 11 S2530</t>
        </is>
      </nc>
      <ndxf>
        <font>
          <sz val="13"/>
          <name val="Times New Roman"/>
          <scheme val="none"/>
        </font>
        <numFmt numFmtId="30" formatCode="@"/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F140" t="inlineStr">
        <is>
          <t>240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G140">
        <f>G141</f>
      </nc>
      <ndxf>
        <font>
          <sz val="12"/>
          <name val="Times New Roman"/>
          <scheme val="none"/>
        </font>
        <numFmt numFmtId="167" formatCode="#,##0.0"/>
        <alignment horizontal="right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140" start="0" length="0">
      <dxf>
        <numFmt numFmtId="167" formatCode="#,##0.0"/>
      </dxf>
    </rfmt>
  </rrc>
  <rrc rId="1680" sId="1" ref="A140:XFD140" action="deleteRow">
    <rfmt sheetId="1" xfDxf="1" sqref="A140:XFD140" start="0" length="0">
      <dxf>
        <font>
          <name val="Times New Roman"/>
          <scheme val="none"/>
        </font>
      </dxf>
    </rfmt>
    <rcc rId="0" sId="1" dxf="1">
      <nc r="A140" t="inlineStr">
        <is>
          <t>Прочая закупка товаров, работ и услуг</t>
        </is>
      </nc>
      <ndxf>
        <font>
          <sz val="13"/>
          <name val="Times New Roman"/>
          <scheme val="none"/>
        </font>
        <fill>
          <patternFill patternType="solid">
            <bgColor rgb="FFDAEEF3"/>
          </patternFill>
        </fill>
        <alignment horizontal="justify" vertical="top" wrapText="1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140" t="inlineStr">
        <is>
          <t>920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rgb="FFDAEEF3"/>
          </patternFill>
        </fill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140" t="inlineStr">
        <is>
          <t>05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rgb="FFDAEEF3"/>
          </patternFill>
        </fill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140" t="inlineStr">
        <is>
          <t>03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rgb="FFDAEEF3"/>
          </patternFill>
        </fill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140" t="inlineStr">
        <is>
          <t>14 0 11 S2530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rgb="FFDAEEF3"/>
          </patternFill>
        </fill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F140" t="inlineStr">
        <is>
          <t>244</t>
        </is>
      </nc>
      <ndxf>
        <font>
          <sz val="13"/>
          <name val="Times New Roman"/>
          <scheme val="none"/>
        </font>
        <numFmt numFmtId="30" formatCode="@"/>
        <fill>
          <patternFill patternType="solid">
            <bgColor rgb="FFDAEEF3"/>
          </patternFill>
        </fill>
        <alignment horizontal="center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G140">
        <f>G141</f>
      </nc>
      <ndxf>
        <font>
          <sz val="12"/>
          <name val="Times New Roman"/>
          <scheme val="none"/>
        </font>
        <numFmt numFmtId="167" formatCode="#,##0.0"/>
        <fill>
          <patternFill patternType="solid">
            <bgColor rgb="FFDAEEF3"/>
          </patternFill>
        </fill>
        <alignment horizontal="right" vertical="center" readingOrder="0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140" start="0" length="0">
      <dxf>
        <numFmt numFmtId="167" formatCode="#,##0.0"/>
      </dxf>
    </rfmt>
  </rrc>
  <rcc rId="1681" sId="1">
    <oc r="G135">
      <f>G136</f>
    </oc>
    <nc r="G135">
      <f>G136</f>
    </nc>
  </rcc>
  <rcc rId="1682" sId="1" numFmtId="4">
    <oc r="G144">
      <v>723.2</v>
    </oc>
    <nc r="G144">
      <v>2749.1</v>
    </nc>
  </rcc>
  <rcc rId="1683" sId="1" numFmtId="4">
    <oc r="G148">
      <v>23623.599999999999</v>
    </oc>
    <nc r="G148">
      <v>723.2</v>
    </nc>
  </rcc>
  <rcc rId="1684" sId="1" numFmtId="4">
    <oc r="G152">
      <v>66064.2</v>
    </oc>
    <nc r="G152">
      <v>23623.599999999999</v>
    </nc>
  </rcc>
  <rcc rId="1685" sId="1" numFmtId="4">
    <oc r="G156">
      <v>1470.9</v>
    </oc>
    <nc r="G156">
      <v>66064.2</v>
    </nc>
  </rcc>
  <rcc rId="1686" sId="1">
    <oc r="G155">
      <f>G156+G157</f>
    </oc>
    <nc r="G155">
      <f>G156</f>
    </nc>
  </rcc>
  <rcc rId="1687" sId="1" numFmtId="4">
    <oc r="G140">
      <v>2749.1</v>
    </oc>
    <nc r="G140">
      <f>G141+G145+G149+G153+G157+G162+G166+G170+G174</f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88" sId="2" ref="E1:E1048576" action="deleteCol">
    <undo index="65535" exp="area" ref3D="1" dr="$A$1:$E$36" dn="Область_печати" sId="2"/>
    <undo index="65535" exp="area" ref3D="1" dr="$A$1:$E$36" dn="Z_C0DCEFD6_4378_4196_8A52_BBAE8937CBA3_.wvu.PrintArea" sId="2"/>
    <undo index="65535" exp="area" ref3D="1" dr="$E$1:$E$1048576" dn="Z_C0DCEFD6_4378_4196_8A52_BBAE8937CBA3_.wvu.Cols" sId="2"/>
    <rfmt sheetId="2" xfDxf="1" sqref="E1:E1048576" start="0" length="0"/>
    <rcc rId="0" sId="2" dxf="1">
      <nc r="E11">
        <f>D11/#REF!*100</f>
      </nc>
      <ndxf>
        <numFmt numFmtId="169" formatCode="0.0"/>
      </ndxf>
    </rcc>
    <rcc rId="0" sId="2" dxf="1">
      <nc r="E12">
        <f>D12/#REF!*100</f>
      </nc>
      <ndxf>
        <numFmt numFmtId="169" formatCode="0.0"/>
      </ndxf>
    </rcc>
    <rcc rId="0" sId="2" dxf="1">
      <nc r="E13">
        <f>D13/#REF!*100</f>
      </nc>
      <ndxf>
        <numFmt numFmtId="169" formatCode="0.0"/>
      </ndxf>
    </rcc>
    <rcc rId="0" sId="2" dxf="1">
      <nc r="E14">
        <f>D14/#REF!*100</f>
      </nc>
      <ndxf>
        <numFmt numFmtId="169" formatCode="0.0"/>
      </ndxf>
    </rcc>
    <rcc rId="0" sId="2" dxf="1">
      <nc r="E15">
        <f>D15/#REF!*100</f>
      </nc>
      <ndxf>
        <numFmt numFmtId="169" formatCode="0.0"/>
      </ndxf>
    </rcc>
    <rcc rId="0" sId="2" dxf="1">
      <nc r="E16">
        <f>D16/#REF!*100</f>
      </nc>
      <ndxf>
        <numFmt numFmtId="169" formatCode="0.0"/>
      </ndxf>
    </rcc>
    <rcc rId="0" sId="2" dxf="1">
      <nc r="E17">
        <f>D17/#REF!*100</f>
      </nc>
      <ndxf>
        <numFmt numFmtId="169" formatCode="0.0"/>
      </ndxf>
    </rcc>
    <rcc rId="0" sId="2" dxf="1">
      <nc r="E18">
        <f>D18/#REF!*100</f>
      </nc>
      <ndxf>
        <numFmt numFmtId="169" formatCode="0.0"/>
      </ndxf>
    </rcc>
    <rcc rId="0" sId="2" dxf="1">
      <nc r="E19">
        <f>D19/#REF!*100</f>
      </nc>
      <ndxf>
        <numFmt numFmtId="169" formatCode="0.0"/>
      </ndxf>
    </rcc>
    <rcc rId="0" sId="2" dxf="1">
      <nc r="E20">
        <f>D20/#REF!*100</f>
      </nc>
      <ndxf>
        <numFmt numFmtId="169" formatCode="0.0"/>
      </ndxf>
    </rcc>
    <rcc rId="0" sId="2" dxf="1">
      <nc r="E21">
        <f>D21/#REF!*100</f>
      </nc>
      <ndxf>
        <numFmt numFmtId="169" formatCode="0.0"/>
      </ndxf>
    </rcc>
    <rcc rId="0" sId="2" dxf="1">
      <nc r="E22">
        <f>D22/#REF!*100</f>
      </nc>
      <ndxf>
        <numFmt numFmtId="169" formatCode="0.0"/>
      </ndxf>
    </rcc>
    <rcc rId="0" sId="2" dxf="1">
      <nc r="E23">
        <f>D23/#REF!*100</f>
      </nc>
      <ndxf>
        <numFmt numFmtId="169" formatCode="0.0"/>
      </ndxf>
    </rcc>
    <rcc rId="0" sId="2" dxf="1">
      <nc r="E24">
        <f>D24/#REF!*100</f>
      </nc>
      <ndxf>
        <numFmt numFmtId="169" formatCode="0.0"/>
      </ndxf>
    </rcc>
    <rcc rId="0" sId="2" dxf="1">
      <nc r="E25">
        <f>D25/#REF!*100</f>
      </nc>
      <ndxf>
        <numFmt numFmtId="169" formatCode="0.0"/>
      </ndxf>
    </rcc>
    <rcc rId="0" sId="2" dxf="1">
      <nc r="E26">
        <f>D26/#REF!*100</f>
      </nc>
      <ndxf>
        <numFmt numFmtId="169" formatCode="0.0"/>
      </ndxf>
    </rcc>
    <rcc rId="0" sId="2" dxf="1">
      <nc r="E27">
        <f>D27/#REF!*100</f>
      </nc>
      <ndxf>
        <numFmt numFmtId="169" formatCode="0.0"/>
      </ndxf>
    </rcc>
    <rcc rId="0" sId="2" dxf="1">
      <nc r="E28">
        <f>D28/#REF!*100</f>
      </nc>
      <ndxf>
        <numFmt numFmtId="169" formatCode="0.0"/>
      </ndxf>
    </rcc>
    <rcc rId="0" sId="2" dxf="1">
      <nc r="E29">
        <f>D29/#REF!*100</f>
      </nc>
      <ndxf>
        <numFmt numFmtId="169" formatCode="0.0"/>
      </ndxf>
    </rcc>
    <rcc rId="0" sId="2" dxf="1">
      <nc r="E30">
        <f>D30/#REF!*100</f>
      </nc>
      <ndxf>
        <numFmt numFmtId="169" formatCode="0.0"/>
      </ndxf>
    </rcc>
    <rcc rId="0" sId="2" dxf="1">
      <nc r="E31">
        <f>D31/#REF!*100</f>
      </nc>
      <ndxf>
        <numFmt numFmtId="169" formatCode="0.0"/>
      </ndxf>
    </rcc>
    <rcc rId="0" sId="2" dxf="1">
      <nc r="E32">
        <f>D32/#REF!*100</f>
      </nc>
      <ndxf>
        <numFmt numFmtId="169" formatCode="0.0"/>
      </ndxf>
    </rcc>
    <rcc rId="0" sId="2" dxf="1">
      <nc r="E33">
        <f>D33/#REF!*100</f>
      </nc>
      <ndxf>
        <numFmt numFmtId="169" formatCode="0.0"/>
      </ndxf>
    </rcc>
    <rcc rId="0" sId="2" dxf="1">
      <nc r="E34">
        <f>D34/#REF!*100</f>
      </nc>
      <ndxf>
        <numFmt numFmtId="169" formatCode="0.0"/>
      </ndxf>
    </rcc>
    <rcc rId="0" sId="2" dxf="1">
      <nc r="E35">
        <f>D35/#REF!*100</f>
      </nc>
      <ndxf>
        <numFmt numFmtId="169" formatCode="0.0"/>
      </ndxf>
    </rcc>
    <rcc rId="0" sId="2" dxf="1">
      <nc r="E36">
        <f>D36/#REF!*100</f>
      </nc>
      <ndxf>
        <numFmt numFmtId="169" formatCode="0.0"/>
      </ndxf>
    </rcc>
  </rrc>
  <rcc rId="1689" sId="2">
    <oc r="B3" t="inlineStr">
      <is>
        <t>от 2025 года № /</t>
      </is>
    </oc>
    <nc r="B3" t="inlineStr">
      <is>
        <t xml:space="preserve">от 2025 года № </t>
      </is>
    </nc>
  </rcc>
  <rcc rId="1690" sId="2">
    <oc r="A6" t="inlineStr">
      <is>
        <t xml:space="preserve">РАСХОДЫ БЮДЖЕТА МУНИЦИПАЛЬНОГО ОБРАЗОВАНИЯ ГОРОДСКОГО ПОСЕЛЕНИЯ "ПЕЧОРА" НА  2023 ГОД ПО РАЗДЕЛАМ, ПОДРАЗДЕЛАМ  КЛАССИФИКАЦИИ РАСХОДОВ БЮДЖЕТОВ РОССИЙСКОЙ ФЕДЕРАЦИИ </t>
      </is>
    </oc>
    <nc r="A6" t="inlineStr">
      <is>
        <t xml:space="preserve">РАСХОДЫ БЮДЖЕТА МУНИЦИПАЛЬНОГО ОБРАЗОВАНИЯ ГОРОДСКОГО ПОСЕЛЕНИЯ "ПЕЧОРА" НА  2024 ГОД ПО РАЗДЕЛАМ, ПОДРАЗДЕЛАМ  КЛАССИФИКАЦИИ РАСХОДОВ БЮДЖЕТОВ РОССИЙСКОЙ ФЕДЕРАЦИИ </t>
      </is>
    </nc>
  </rcc>
  <rcc rId="1691" sId="1">
    <oc r="E3" t="inlineStr">
      <is>
        <t>от 2025 года № /</t>
      </is>
    </oc>
    <nc r="E3" t="inlineStr">
      <is>
        <t xml:space="preserve">от 2025 года № </t>
      </is>
    </nc>
  </rcc>
  <rcc rId="1692" sId="1" numFmtId="4">
    <oc r="G20">
      <v>516.6</v>
    </oc>
    <nc r="G20">
      <v>516.5</v>
    </nc>
  </rcc>
  <rrc rId="1693" sId="1" ref="A66:XFD66" action="deleteRow">
    <undo index="65535" exp="ref" v="1" dr="G66" r="G54" sId="1"/>
    <rfmt sheetId="1" xfDxf="1" sqref="A66:XFD66" start="0" length="0">
      <dxf>
        <font>
          <name val="Times New Roman"/>
          <family val="1"/>
        </font>
      </dxf>
    </rfmt>
    <rcc rId="0" sId="1" dxf="1">
      <nc r="A66" t="inlineStr">
        <is>
          <t>Муниципальная  программа "Обеспечение охраны общественного порядка и профилактика правонарушений"</t>
        </is>
      </nc>
      <ndxf>
        <font>
          <sz val="13"/>
          <name val="Times New Roman"/>
          <family val="1"/>
        </font>
        <alignment horizontal="justify" vertical="top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66" t="inlineStr">
        <is>
          <t>920</t>
        </is>
      </nc>
      <ndxf>
        <font>
          <sz val="13"/>
          <name val="Times New Roman"/>
          <family val="1"/>
        </font>
        <numFmt numFmtId="30" formatCode="@"/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66" t="inlineStr">
        <is>
          <t>04</t>
        </is>
      </nc>
      <ndxf>
        <font>
          <sz val="13"/>
          <name val="Times New Roman"/>
          <family val="1"/>
        </font>
        <numFmt numFmtId="30" formatCode="@"/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66" t="inlineStr">
        <is>
          <t>09</t>
        </is>
      </nc>
      <ndxf>
        <font>
          <sz val="13"/>
          <name val="Times New Roman"/>
          <family val="1"/>
        </font>
        <numFmt numFmtId="30" formatCode="@"/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66" t="inlineStr">
        <is>
          <t>10 0 00 00000</t>
        </is>
      </nc>
      <ndxf>
        <font>
          <sz val="13"/>
          <name val="Times New Roman"/>
          <family val="1"/>
        </font>
        <numFmt numFmtId="30" formatCode="@"/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F66" start="0" length="0">
      <dxf>
        <font>
          <sz val="13"/>
          <name val="Times New Roman"/>
          <family val="1"/>
        </font>
        <numFmt numFmtId="30" formatCode="@"/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1" dxf="1">
      <nc r="G66">
        <f>G67</f>
      </nc>
      <ndxf>
        <font>
          <sz val="12"/>
          <name val="Times New Roman"/>
          <family val="1"/>
        </font>
        <numFmt numFmtId="167" formatCode="#,##0.0"/>
        <alignment horizontal="right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66" start="0" length="0">
      <dxf>
        <numFmt numFmtId="167" formatCode="#,##0.0"/>
      </dxf>
    </rfmt>
  </rrc>
  <rrc rId="1694" sId="1" ref="A66:XFD66" action="deleteRow">
    <rfmt sheetId="1" xfDxf="1" sqref="A66:XFD66" start="0" length="0">
      <dxf>
        <font>
          <name val="Times New Roman"/>
          <family val="1"/>
        </font>
      </dxf>
    </rfmt>
    <rcc rId="0" sId="1" dxf="1">
      <nc r="A66" t="inlineStr">
        <is>
          <t>Подпрограмма "Профилактика терроризма и экстремизма"</t>
        </is>
      </nc>
      <ndxf>
        <font>
          <sz val="13"/>
          <name val="Times New Roman"/>
          <family val="1"/>
        </font>
        <alignment horizontal="justify" vertical="top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66" t="inlineStr">
        <is>
          <t>920</t>
        </is>
      </nc>
      <ndxf>
        <font>
          <sz val="13"/>
          <name val="Times New Roman"/>
          <family val="1"/>
        </font>
        <numFmt numFmtId="30" formatCode="@"/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66" t="inlineStr">
        <is>
          <t>04</t>
        </is>
      </nc>
      <ndxf>
        <font>
          <sz val="13"/>
          <name val="Times New Roman"/>
          <family val="1"/>
        </font>
        <numFmt numFmtId="30" formatCode="@"/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66" t="inlineStr">
        <is>
          <t>09</t>
        </is>
      </nc>
      <ndxf>
        <font>
          <sz val="13"/>
          <name val="Times New Roman"/>
          <family val="1"/>
        </font>
        <numFmt numFmtId="30" formatCode="@"/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66" t="inlineStr">
        <is>
          <t>10 3 00 00000</t>
        </is>
      </nc>
      <ndxf>
        <font>
          <sz val="13"/>
          <name val="Times New Roman"/>
          <family val="1"/>
        </font>
        <numFmt numFmtId="30" formatCode="@"/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F66" start="0" length="0">
      <dxf>
        <font>
          <sz val="13"/>
          <name val="Times New Roman"/>
          <family val="1"/>
        </font>
        <numFmt numFmtId="30" formatCode="@"/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1" dxf="1">
      <nc r="G66">
        <f>G67</f>
      </nc>
      <ndxf>
        <font>
          <sz val="12"/>
          <name val="Times New Roman"/>
          <family val="1"/>
        </font>
        <numFmt numFmtId="167" formatCode="#,##0.0"/>
        <alignment horizontal="right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66" start="0" length="0">
      <dxf>
        <numFmt numFmtId="167" formatCode="#,##0.0"/>
      </dxf>
    </rfmt>
  </rrc>
  <rrc rId="1695" sId="1" ref="A66:XFD66" action="deleteRow">
    <rfmt sheetId="1" xfDxf="1" sqref="A66:XFD66" start="0" length="0">
      <dxf>
        <font>
          <name val="Times New Roman"/>
          <family val="1"/>
        </font>
      </dxf>
    </rfmt>
    <rcc rId="0" sId="1" dxf="1">
      <nc r="A66" t="inlineStr">
        <is>
          <t>Проведение мероприятий, направленных на профилактику преступлений экстремистского и террористического характера</t>
        </is>
      </nc>
      <ndxf>
        <font>
          <sz val="13"/>
          <name val="Times New Roman"/>
          <family val="1"/>
        </font>
        <alignment horizontal="justify" vertical="top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66" t="inlineStr">
        <is>
          <t>920</t>
        </is>
      </nc>
      <ndxf>
        <font>
          <sz val="13"/>
          <name val="Times New Roman"/>
          <family val="1"/>
        </font>
        <numFmt numFmtId="30" formatCode="@"/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66" t="inlineStr">
        <is>
          <t>04</t>
        </is>
      </nc>
      <ndxf>
        <font>
          <sz val="13"/>
          <name val="Times New Roman"/>
          <family val="1"/>
        </font>
        <numFmt numFmtId="30" formatCode="@"/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66" t="inlineStr">
        <is>
          <t>09</t>
        </is>
      </nc>
      <ndxf>
        <font>
          <sz val="13"/>
          <name val="Times New Roman"/>
          <family val="1"/>
        </font>
        <numFmt numFmtId="30" formatCode="@"/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66" t="inlineStr">
        <is>
          <t>10 3 11 00000</t>
        </is>
      </nc>
      <ndxf>
        <font>
          <sz val="13"/>
          <name val="Times New Roman"/>
          <family val="1"/>
        </font>
        <numFmt numFmtId="30" formatCode="@"/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F66" start="0" length="0">
      <dxf>
        <font>
          <sz val="13"/>
          <name val="Times New Roman"/>
          <family val="1"/>
        </font>
        <numFmt numFmtId="30" formatCode="@"/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1" dxf="1">
      <nc r="G66">
        <f>G67</f>
      </nc>
      <ndxf>
        <font>
          <sz val="12"/>
          <name val="Times New Roman"/>
          <family val="1"/>
        </font>
        <numFmt numFmtId="167" formatCode="#,##0.0"/>
        <alignment horizontal="right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66" start="0" length="0">
      <dxf>
        <numFmt numFmtId="167" formatCode="#,##0.0"/>
      </dxf>
    </rfmt>
  </rrc>
  <rrc rId="1696" sId="1" ref="A66:XFD66" action="deleteRow">
    <rfmt sheetId="1" xfDxf="1" sqref="A66:XFD66" start="0" length="0">
      <dxf>
        <font>
          <name val="Times New Roman"/>
          <family val="1"/>
        </font>
      </dxf>
    </rfmt>
    <rcc rId="0" sId="1" dxf="1">
      <nc r="A66" t="inlineStr">
        <is>
          <t>Проведение мероприятий, направленных на профилактику преступлений экстремистского и террористического характера</t>
        </is>
      </nc>
      <ndxf>
        <font>
          <sz val="13"/>
          <name val="Times New Roman"/>
          <family val="1"/>
        </font>
        <alignment horizontal="justify" vertical="top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66" t="inlineStr">
        <is>
          <t>920</t>
        </is>
      </nc>
      <ndxf>
        <font>
          <sz val="13"/>
          <name val="Times New Roman"/>
          <family val="1"/>
        </font>
        <numFmt numFmtId="30" formatCode="@"/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66" t="inlineStr">
        <is>
          <t>04</t>
        </is>
      </nc>
      <ndxf>
        <font>
          <sz val="13"/>
          <name val="Times New Roman"/>
          <family val="1"/>
        </font>
        <numFmt numFmtId="30" formatCode="@"/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66" t="inlineStr">
        <is>
          <t>09</t>
        </is>
      </nc>
      <ndxf>
        <font>
          <sz val="13"/>
          <name val="Times New Roman"/>
          <family val="1"/>
        </font>
        <numFmt numFmtId="30" formatCode="@"/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66" t="inlineStr">
        <is>
          <t>10 3 11 10000</t>
        </is>
      </nc>
      <ndxf>
        <font>
          <sz val="13"/>
          <name val="Times New Roman"/>
          <family val="1"/>
        </font>
        <numFmt numFmtId="30" formatCode="@"/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F66" start="0" length="0">
      <dxf>
        <font>
          <sz val="13"/>
          <name val="Times New Roman"/>
          <family val="1"/>
        </font>
        <numFmt numFmtId="30" formatCode="@"/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dxf>
    </rfmt>
    <rcc rId="0" sId="1" dxf="1">
      <nc r="G66">
        <f>G67</f>
      </nc>
      <ndxf>
        <font>
          <sz val="12"/>
          <name val="Times New Roman"/>
          <family val="1"/>
        </font>
        <numFmt numFmtId="167" formatCode="#,##0.0"/>
        <alignment horizontal="right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66" start="0" length="0">
      <dxf>
        <numFmt numFmtId="167" formatCode="#,##0.0"/>
      </dxf>
    </rfmt>
  </rrc>
  <rrc rId="1697" sId="1" ref="A66:XFD66" action="deleteRow">
    <rfmt sheetId="1" xfDxf="1" sqref="A66:XFD66" start="0" length="0">
      <dxf>
        <font>
          <name val="Times New Roman"/>
          <family val="1"/>
        </font>
      </dxf>
    </rfmt>
    <rcc rId="0" sId="1" dxf="1">
      <nc r="A66" t="inlineStr">
        <is>
          <t>Закупка товаров, работ и услуг для обеспечения государственных (муниципальных) нужд</t>
        </is>
      </nc>
      <ndxf>
        <font>
          <sz val="13"/>
          <name val="Times New Roman"/>
          <family val="1"/>
        </font>
        <alignment horizontal="justify" vertical="top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66" t="inlineStr">
        <is>
          <t>920</t>
        </is>
      </nc>
      <ndxf>
        <font>
          <sz val="13"/>
          <name val="Times New Roman"/>
          <family val="1"/>
        </font>
        <numFmt numFmtId="30" formatCode="@"/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66" t="inlineStr">
        <is>
          <t>04</t>
        </is>
      </nc>
      <ndxf>
        <font>
          <sz val="13"/>
          <name val="Times New Roman"/>
          <family val="1"/>
        </font>
        <numFmt numFmtId="30" formatCode="@"/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66" t="inlineStr">
        <is>
          <t>09</t>
        </is>
      </nc>
      <ndxf>
        <font>
          <sz val="13"/>
          <name val="Times New Roman"/>
          <family val="1"/>
        </font>
        <numFmt numFmtId="30" formatCode="@"/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66" t="inlineStr">
        <is>
          <t>10 3 11 10000</t>
        </is>
      </nc>
      <ndxf>
        <font>
          <sz val="13"/>
          <name val="Times New Roman"/>
          <family val="1"/>
        </font>
        <numFmt numFmtId="30" formatCode="@"/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F66" t="inlineStr">
        <is>
          <t>200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G66">
        <f>G67</f>
      </nc>
      <ndxf>
        <font>
          <sz val="12"/>
          <name val="Times New Roman"/>
          <family val="1"/>
        </font>
        <numFmt numFmtId="167" formatCode="#,##0.0"/>
        <alignment horizontal="right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66" start="0" length="0">
      <dxf>
        <numFmt numFmtId="167" formatCode="#,##0.0"/>
      </dxf>
    </rfmt>
  </rrc>
  <rrc rId="1698" sId="1" ref="A66:XFD66" action="deleteRow">
    <rfmt sheetId="1" xfDxf="1" sqref="A66:XFD66" start="0" length="0">
      <dxf>
        <font>
          <name val="Times New Roman"/>
          <family val="1"/>
        </font>
      </dxf>
    </rfmt>
    <rcc rId="0" sId="1" dxf="1">
      <nc r="A66" t="inlineStr">
        <is>
          <t>Иные закупки товаров, работ и услуг для обеспечения государственных (муниципальных) нужд</t>
        </is>
      </nc>
      <ndxf>
        <font>
          <sz val="13"/>
          <name val="Times New Roman"/>
          <family val="1"/>
        </font>
        <alignment horizontal="justify" vertical="top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66" t="inlineStr">
        <is>
          <t>920</t>
        </is>
      </nc>
      <ndxf>
        <font>
          <sz val="13"/>
          <name val="Times New Roman"/>
          <family val="1"/>
        </font>
        <numFmt numFmtId="30" formatCode="@"/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66" t="inlineStr">
        <is>
          <t>04</t>
        </is>
      </nc>
      <ndxf>
        <font>
          <sz val="13"/>
          <name val="Times New Roman"/>
          <family val="1"/>
        </font>
        <numFmt numFmtId="30" formatCode="@"/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66" t="inlineStr">
        <is>
          <t>09</t>
        </is>
      </nc>
      <ndxf>
        <font>
          <sz val="13"/>
          <name val="Times New Roman"/>
          <family val="1"/>
        </font>
        <numFmt numFmtId="30" formatCode="@"/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66" t="inlineStr">
        <is>
          <t>10 3 11 10000</t>
        </is>
      </nc>
      <ndxf>
        <font>
          <sz val="13"/>
          <name val="Times New Roman"/>
          <family val="1"/>
        </font>
        <numFmt numFmtId="30" formatCode="@"/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F66" t="inlineStr">
        <is>
          <t>240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0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G66">
        <f>G67</f>
      </nc>
      <ndxf>
        <font>
          <sz val="12"/>
          <name val="Times New Roman"/>
          <family val="1"/>
        </font>
        <numFmt numFmtId="167" formatCode="#,##0.0"/>
        <alignment horizontal="right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66" start="0" length="0">
      <dxf>
        <numFmt numFmtId="167" formatCode="#,##0.0"/>
      </dxf>
    </rfmt>
  </rrc>
  <rrc rId="1699" sId="1" ref="A66:XFD66" action="deleteRow">
    <rfmt sheetId="1" xfDxf="1" sqref="A66:XFD66" start="0" length="0">
      <dxf>
        <font>
          <name val="Times New Roman"/>
          <family val="1"/>
        </font>
      </dxf>
    </rfmt>
    <rcc rId="0" sId="1" dxf="1">
      <nc r="A66" t="inlineStr">
        <is>
          <t>Прочая закупка товаров, работ и услуг</t>
        </is>
      </nc>
      <ndxf>
        <font>
          <sz val="13"/>
          <name val="Times New Roman"/>
          <family val="1"/>
        </font>
        <fill>
          <patternFill patternType="solid">
            <bgColor theme="8" tint="0.79998168889431442"/>
          </patternFill>
        </fill>
        <alignment horizontal="justify" vertical="top" wrapText="1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B66" t="inlineStr">
        <is>
          <t>920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8" tint="0.79998168889431442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C66" t="inlineStr">
        <is>
          <t>04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8" tint="0.79998168889431442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D66" t="inlineStr">
        <is>
          <t>09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8" tint="0.79998168889431442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E66" t="inlineStr">
        <is>
          <t>10 3 11 10000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8" tint="0.79998168889431442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>
      <nc r="F66" t="inlineStr">
        <is>
          <t>244</t>
        </is>
      </nc>
      <ndxf>
        <font>
          <sz val="13"/>
          <name val="Times New Roman"/>
          <family val="1"/>
        </font>
        <numFmt numFmtId="30" formatCode="@"/>
        <fill>
          <patternFill patternType="solid">
            <bgColor theme="8" tint="0.79998168889431442"/>
          </patternFill>
        </fill>
        <alignment horizontal="center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cc rId="0" sId="1" dxf="1" numFmtId="4">
      <nc r="G66">
        <v>0</v>
      </nc>
      <ndxf>
        <font>
          <sz val="12"/>
          <name val="Times New Roman"/>
          <family val="1"/>
        </font>
        <numFmt numFmtId="167" formatCode="#,##0.0"/>
        <fill>
          <patternFill patternType="solid">
            <bgColor rgb="FFDAEEF3"/>
          </patternFill>
        </fill>
        <alignment horizontal="right" vertical="center"/>
        <border outline="0">
          <left style="hair">
            <color indexed="64"/>
          </left>
          <right style="hair">
            <color indexed="64"/>
          </right>
          <top style="hair">
            <color indexed="64"/>
          </top>
          <bottom style="hair">
            <color indexed="64"/>
          </bottom>
        </border>
      </ndxf>
    </rcc>
    <rfmt sheetId="1" sqref="H66" start="0" length="0">
      <dxf>
        <numFmt numFmtId="167" formatCode="#,##0.0"/>
      </dxf>
    </rfmt>
    <rfmt sheetId="1" sqref="I66" start="0" length="0">
      <dxf>
        <numFmt numFmtId="167" formatCode="#,##0.0"/>
      </dxf>
    </rfmt>
  </rrc>
  <rcc rId="1700" sId="1">
    <oc r="G54">
      <f>G55+#REF!</f>
    </oc>
    <nc r="G54">
      <f>G55</f>
    </nc>
  </rcc>
  <rdn rId="0" localSheetId="1" customView="1" name="Z_DBE9D794_07FB_48E0_9CE7_610421E0CD2A_.wvu.PrintArea" hidden="1" oldHidden="1">
    <formula>'приложение 2'!$A$1:$G$284</formula>
  </rdn>
  <rdn rId="0" localSheetId="1" customView="1" name="Z_DBE9D794_07FB_48E0_9CE7_610421E0CD2A_.wvu.PrintTitles" hidden="1" oldHidden="1">
    <formula>'приложение 2'!$9:$10</formula>
  </rdn>
  <rdn rId="0" localSheetId="1" customView="1" name="Z_DBE9D794_07FB_48E0_9CE7_610421E0CD2A_.wvu.FilterData" hidden="1" oldHidden="1">
    <formula>'приложение 2'!$A$10:$L$229</formula>
  </rdn>
  <rdn rId="0" localSheetId="2" customView="1" name="Z_DBE9D794_07FB_48E0_9CE7_610421E0CD2A_.wvu.PrintArea" hidden="1" oldHidden="1">
    <formula>'приложение 3'!$A$1:$D$36</formula>
  </rdn>
  <rcv guid="{DBE9D794-07FB-48E0-9CE7-610421E0CD2A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269"/>
  <sheetViews>
    <sheetView showGridLines="0" tabSelected="1" showRuler="0" view="pageBreakPreview" zoomScaleNormal="100" zoomScaleSheetLayoutView="100" workbookViewId="0">
      <selection activeCell="K13" sqref="K13"/>
    </sheetView>
  </sheetViews>
  <sheetFormatPr defaultColWidth="9.140625" defaultRowHeight="12.75" x14ac:dyDescent="0.2"/>
  <cols>
    <col min="1" max="1" width="60.5703125" style="1" customWidth="1"/>
    <col min="2" max="2" width="8.140625" style="1" customWidth="1"/>
    <col min="3" max="3" width="6.140625" style="1" customWidth="1"/>
    <col min="4" max="4" width="5.85546875" style="1" customWidth="1"/>
    <col min="5" max="5" width="17.28515625" style="1" customWidth="1"/>
    <col min="6" max="6" width="8.140625" style="1" customWidth="1"/>
    <col min="7" max="7" width="17.140625" style="1" customWidth="1"/>
    <col min="8" max="9" width="9.140625" style="1"/>
    <col min="10" max="10" width="11.28515625" style="1" customWidth="1"/>
    <col min="11" max="11" width="11.85546875" style="1" customWidth="1"/>
    <col min="12" max="12" width="13.28515625" style="1" customWidth="1"/>
    <col min="13" max="16384" width="9.140625" style="1"/>
  </cols>
  <sheetData>
    <row r="1" spans="1:9" ht="15.75" customHeight="1" x14ac:dyDescent="0.25">
      <c r="D1" s="140" t="s">
        <v>190</v>
      </c>
      <c r="E1" s="140"/>
      <c r="F1" s="140"/>
      <c r="G1" s="140"/>
    </row>
    <row r="2" spans="1:9" ht="15.75" customHeight="1" x14ac:dyDescent="0.25">
      <c r="B2" s="141" t="s">
        <v>107</v>
      </c>
      <c r="C2" s="141"/>
      <c r="D2" s="141"/>
      <c r="E2" s="141"/>
      <c r="F2" s="141"/>
      <c r="G2" s="141"/>
    </row>
    <row r="3" spans="1:9" ht="15.75" customHeight="1" x14ac:dyDescent="0.25">
      <c r="D3" s="59"/>
      <c r="E3" s="141" t="s">
        <v>238</v>
      </c>
      <c r="F3" s="141"/>
      <c r="G3" s="141"/>
    </row>
    <row r="5" spans="1:9" ht="19.5" customHeight="1" x14ac:dyDescent="0.2">
      <c r="A5" s="8"/>
      <c r="B5" s="2"/>
      <c r="C5" s="3"/>
      <c r="D5" s="7"/>
      <c r="E5" s="7"/>
      <c r="F5" s="7"/>
      <c r="G5" s="7"/>
    </row>
    <row r="6" spans="1:9" ht="42" customHeight="1" x14ac:dyDescent="0.3">
      <c r="A6" s="139" t="s">
        <v>206</v>
      </c>
      <c r="B6" s="139"/>
      <c r="C6" s="139"/>
      <c r="D6" s="139"/>
      <c r="E6" s="139"/>
      <c r="F6" s="139"/>
      <c r="G6" s="139"/>
    </row>
    <row r="7" spans="1:9" ht="15.75" customHeight="1" x14ac:dyDescent="0.3">
      <c r="A7" s="62"/>
      <c r="B7" s="62"/>
      <c r="C7" s="62"/>
      <c r="D7" s="62"/>
      <c r="E7" s="62"/>
      <c r="F7" s="62"/>
      <c r="G7" s="62"/>
    </row>
    <row r="8" spans="1:9" ht="24" customHeight="1" x14ac:dyDescent="0.25">
      <c r="A8" s="8"/>
      <c r="B8" s="8"/>
      <c r="C8" s="8"/>
      <c r="D8" s="8"/>
      <c r="E8" s="8"/>
      <c r="F8" s="8"/>
      <c r="G8" s="64" t="s">
        <v>196</v>
      </c>
    </row>
    <row r="9" spans="1:9" ht="27" customHeight="1" x14ac:dyDescent="0.25">
      <c r="A9" s="144" t="s">
        <v>0</v>
      </c>
      <c r="B9" s="144" t="s">
        <v>1</v>
      </c>
      <c r="C9" s="145" t="s">
        <v>2</v>
      </c>
      <c r="D9" s="145"/>
      <c r="E9" s="144" t="s">
        <v>5</v>
      </c>
      <c r="F9" s="144" t="s">
        <v>6</v>
      </c>
      <c r="G9" s="142" t="s">
        <v>193</v>
      </c>
    </row>
    <row r="10" spans="1:9" ht="22.5" customHeight="1" x14ac:dyDescent="0.2">
      <c r="A10" s="144"/>
      <c r="B10" s="144"/>
      <c r="C10" s="63" t="s">
        <v>3</v>
      </c>
      <c r="D10" s="63" t="s">
        <v>4</v>
      </c>
      <c r="E10" s="144"/>
      <c r="F10" s="144"/>
      <c r="G10" s="143"/>
    </row>
    <row r="11" spans="1:9" ht="16.5" customHeight="1" x14ac:dyDescent="0.2">
      <c r="A11" s="60">
        <v>1</v>
      </c>
      <c r="B11" s="60">
        <v>2</v>
      </c>
      <c r="C11" s="60">
        <v>3</v>
      </c>
      <c r="D11" s="60">
        <v>4</v>
      </c>
      <c r="E11" s="60">
        <v>5</v>
      </c>
      <c r="F11" s="60">
        <v>6</v>
      </c>
      <c r="G11" s="61">
        <v>7</v>
      </c>
    </row>
    <row r="12" spans="1:9" ht="16.5" x14ac:dyDescent="0.2">
      <c r="A12" s="67" t="s">
        <v>14</v>
      </c>
      <c r="B12" s="67"/>
      <c r="C12" s="67"/>
      <c r="D12" s="67"/>
      <c r="E12" s="67"/>
      <c r="F12" s="67"/>
      <c r="G12" s="136">
        <f>G13+G192+G260</f>
        <v>229005.4</v>
      </c>
      <c r="H12" s="4"/>
      <c r="I12" s="4"/>
    </row>
    <row r="13" spans="1:9" ht="16.5" x14ac:dyDescent="0.2">
      <c r="A13" s="68" t="s">
        <v>36</v>
      </c>
      <c r="B13" s="69">
        <v>920</v>
      </c>
      <c r="C13" s="69" t="s">
        <v>7</v>
      </c>
      <c r="D13" s="69" t="s">
        <v>7</v>
      </c>
      <c r="E13" s="69" t="s">
        <v>7</v>
      </c>
      <c r="F13" s="69" t="s">
        <v>7</v>
      </c>
      <c r="G13" s="137">
        <f>G14+G30+G45+G79+G171</f>
        <v>146464.5</v>
      </c>
      <c r="H13" s="4"/>
    </row>
    <row r="14" spans="1:9" ht="16.5" x14ac:dyDescent="0.2">
      <c r="A14" s="70" t="s">
        <v>8</v>
      </c>
      <c r="B14" s="71">
        <v>920</v>
      </c>
      <c r="C14" s="71" t="s">
        <v>9</v>
      </c>
      <c r="D14" s="71" t="s">
        <v>25</v>
      </c>
      <c r="E14" s="71" t="s">
        <v>7</v>
      </c>
      <c r="F14" s="71" t="s">
        <v>7</v>
      </c>
      <c r="G14" s="136">
        <f>G15+G21</f>
        <v>7783.7</v>
      </c>
      <c r="H14" s="4"/>
    </row>
    <row r="15" spans="1:9" s="5" customFormat="1" ht="49.5" x14ac:dyDescent="0.2">
      <c r="A15" s="72" t="s">
        <v>15</v>
      </c>
      <c r="B15" s="73" t="s">
        <v>22</v>
      </c>
      <c r="C15" s="74">
        <v>1</v>
      </c>
      <c r="D15" s="74">
        <v>3</v>
      </c>
      <c r="E15" s="75"/>
      <c r="F15" s="76" t="s">
        <v>7</v>
      </c>
      <c r="G15" s="109">
        <f t="shared" ref="G15:G18" si="0">G16</f>
        <v>516.5</v>
      </c>
      <c r="H15" s="9"/>
    </row>
    <row r="16" spans="1:9" ht="16.5" x14ac:dyDescent="0.2">
      <c r="A16" s="77" t="s">
        <v>37</v>
      </c>
      <c r="B16" s="73" t="s">
        <v>22</v>
      </c>
      <c r="C16" s="74">
        <v>1</v>
      </c>
      <c r="D16" s="74">
        <v>3</v>
      </c>
      <c r="E16" s="78" t="s">
        <v>81</v>
      </c>
      <c r="F16" s="73" t="s">
        <v>7</v>
      </c>
      <c r="G16" s="109">
        <f t="shared" si="0"/>
        <v>516.5</v>
      </c>
      <c r="H16" s="4"/>
    </row>
    <row r="17" spans="1:8" ht="49.5" x14ac:dyDescent="0.2">
      <c r="A17" s="79" t="s">
        <v>38</v>
      </c>
      <c r="B17" s="73" t="s">
        <v>22</v>
      </c>
      <c r="C17" s="74">
        <v>1</v>
      </c>
      <c r="D17" s="74">
        <v>3</v>
      </c>
      <c r="E17" s="78" t="s">
        <v>82</v>
      </c>
      <c r="F17" s="73"/>
      <c r="G17" s="109">
        <f t="shared" si="0"/>
        <v>516.5</v>
      </c>
      <c r="H17" s="4"/>
    </row>
    <row r="18" spans="1:8" ht="33" x14ac:dyDescent="0.2">
      <c r="A18" s="80" t="s">
        <v>96</v>
      </c>
      <c r="B18" s="73" t="s">
        <v>22</v>
      </c>
      <c r="C18" s="74">
        <v>1</v>
      </c>
      <c r="D18" s="74">
        <v>3</v>
      </c>
      <c r="E18" s="78" t="s">
        <v>82</v>
      </c>
      <c r="F18" s="81" t="s">
        <v>39</v>
      </c>
      <c r="G18" s="109">
        <f t="shared" si="0"/>
        <v>516.5</v>
      </c>
      <c r="H18" s="4"/>
    </row>
    <row r="19" spans="1:8" ht="33" x14ac:dyDescent="0.2">
      <c r="A19" s="80" t="s">
        <v>64</v>
      </c>
      <c r="B19" s="73" t="s">
        <v>22</v>
      </c>
      <c r="C19" s="74">
        <v>1</v>
      </c>
      <c r="D19" s="74">
        <v>3</v>
      </c>
      <c r="E19" s="78" t="s">
        <v>82</v>
      </c>
      <c r="F19" s="81" t="s">
        <v>40</v>
      </c>
      <c r="G19" s="109">
        <f>G20</f>
        <v>516.5</v>
      </c>
      <c r="H19" s="4"/>
    </row>
    <row r="20" spans="1:8" ht="16.5" x14ac:dyDescent="0.2">
      <c r="A20" s="82" t="s">
        <v>103</v>
      </c>
      <c r="B20" s="83" t="s">
        <v>22</v>
      </c>
      <c r="C20" s="84" t="s">
        <v>9</v>
      </c>
      <c r="D20" s="84" t="s">
        <v>10</v>
      </c>
      <c r="E20" s="84" t="s">
        <v>82</v>
      </c>
      <c r="F20" s="85" t="s">
        <v>31</v>
      </c>
      <c r="G20" s="135">
        <v>516.5</v>
      </c>
      <c r="H20" s="4"/>
    </row>
    <row r="21" spans="1:8" ht="16.5" x14ac:dyDescent="0.2">
      <c r="A21" s="72" t="s">
        <v>27</v>
      </c>
      <c r="B21" s="86" t="s">
        <v>22</v>
      </c>
      <c r="C21" s="86" t="s">
        <v>9</v>
      </c>
      <c r="D21" s="86" t="s">
        <v>28</v>
      </c>
      <c r="E21" s="86"/>
      <c r="F21" s="86"/>
      <c r="G21" s="109">
        <f>G22</f>
        <v>7267.2</v>
      </c>
      <c r="H21" s="4"/>
    </row>
    <row r="22" spans="1:8" ht="16.5" x14ac:dyDescent="0.2">
      <c r="A22" s="77" t="s">
        <v>37</v>
      </c>
      <c r="B22" s="86" t="s">
        <v>22</v>
      </c>
      <c r="C22" s="87" t="s">
        <v>9</v>
      </c>
      <c r="D22" s="87" t="s">
        <v>28</v>
      </c>
      <c r="E22" s="78" t="s">
        <v>81</v>
      </c>
      <c r="F22" s="78"/>
      <c r="G22" s="109">
        <f>G23</f>
        <v>7267.2</v>
      </c>
      <c r="H22" s="4"/>
    </row>
    <row r="23" spans="1:8" ht="31.5" customHeight="1" x14ac:dyDescent="0.2">
      <c r="A23" s="77" t="s">
        <v>129</v>
      </c>
      <c r="B23" s="86" t="s">
        <v>22</v>
      </c>
      <c r="C23" s="87" t="s">
        <v>9</v>
      </c>
      <c r="D23" s="87" t="s">
        <v>28</v>
      </c>
      <c r="E23" s="81" t="s">
        <v>128</v>
      </c>
      <c r="F23" s="78"/>
      <c r="G23" s="109">
        <f>G24+G27</f>
        <v>7267.2</v>
      </c>
      <c r="H23" s="4"/>
    </row>
    <row r="24" spans="1:8" ht="33" x14ac:dyDescent="0.2">
      <c r="A24" s="80" t="s">
        <v>96</v>
      </c>
      <c r="B24" s="73" t="s">
        <v>22</v>
      </c>
      <c r="C24" s="74">
        <v>1</v>
      </c>
      <c r="D24" s="74">
        <v>13</v>
      </c>
      <c r="E24" s="81" t="s">
        <v>128</v>
      </c>
      <c r="F24" s="81" t="s">
        <v>39</v>
      </c>
      <c r="G24" s="109">
        <f t="shared" ref="G24" si="1">G25</f>
        <v>505.2</v>
      </c>
      <c r="H24" s="4"/>
    </row>
    <row r="25" spans="1:8" ht="33" x14ac:dyDescent="0.2">
      <c r="A25" s="80" t="s">
        <v>64</v>
      </c>
      <c r="B25" s="73" t="s">
        <v>22</v>
      </c>
      <c r="C25" s="74">
        <v>1</v>
      </c>
      <c r="D25" s="74">
        <v>13</v>
      </c>
      <c r="E25" s="81" t="s">
        <v>128</v>
      </c>
      <c r="F25" s="81" t="s">
        <v>40</v>
      </c>
      <c r="G25" s="109">
        <f>G26</f>
        <v>505.2</v>
      </c>
      <c r="H25" s="4"/>
    </row>
    <row r="26" spans="1:8" ht="16.5" x14ac:dyDescent="0.2">
      <c r="A26" s="82" t="s">
        <v>103</v>
      </c>
      <c r="B26" s="83" t="s">
        <v>22</v>
      </c>
      <c r="C26" s="84" t="s">
        <v>9</v>
      </c>
      <c r="D26" s="84" t="s">
        <v>28</v>
      </c>
      <c r="E26" s="88" t="s">
        <v>128</v>
      </c>
      <c r="F26" s="85" t="s">
        <v>31</v>
      </c>
      <c r="G26" s="135">
        <v>505.2</v>
      </c>
      <c r="H26" s="4"/>
    </row>
    <row r="27" spans="1:8" s="13" customFormat="1" ht="16.5" x14ac:dyDescent="0.2">
      <c r="A27" s="80" t="s">
        <v>41</v>
      </c>
      <c r="B27" s="86" t="s">
        <v>22</v>
      </c>
      <c r="C27" s="87" t="s">
        <v>9</v>
      </c>
      <c r="D27" s="87" t="s">
        <v>28</v>
      </c>
      <c r="E27" s="81" t="s">
        <v>128</v>
      </c>
      <c r="F27" s="78" t="s">
        <v>42</v>
      </c>
      <c r="G27" s="109">
        <f>G28</f>
        <v>6762</v>
      </c>
      <c r="H27" s="12"/>
    </row>
    <row r="28" spans="1:8" ht="16.5" x14ac:dyDescent="0.2">
      <c r="A28" s="80" t="s">
        <v>43</v>
      </c>
      <c r="B28" s="86" t="s">
        <v>22</v>
      </c>
      <c r="C28" s="87" t="s">
        <v>9</v>
      </c>
      <c r="D28" s="87" t="s">
        <v>28</v>
      </c>
      <c r="E28" s="81" t="s">
        <v>128</v>
      </c>
      <c r="F28" s="78" t="s">
        <v>44</v>
      </c>
      <c r="G28" s="109">
        <f t="shared" ref="G28" si="2">G29</f>
        <v>6762</v>
      </c>
      <c r="H28" s="4"/>
    </row>
    <row r="29" spans="1:8" ht="16.5" x14ac:dyDescent="0.2">
      <c r="A29" s="89" t="s">
        <v>80</v>
      </c>
      <c r="B29" s="84" t="s">
        <v>22</v>
      </c>
      <c r="C29" s="90" t="s">
        <v>9</v>
      </c>
      <c r="D29" s="90" t="s">
        <v>28</v>
      </c>
      <c r="E29" s="88" t="s">
        <v>128</v>
      </c>
      <c r="F29" s="83" t="s">
        <v>79</v>
      </c>
      <c r="G29" s="135">
        <v>6762</v>
      </c>
      <c r="H29" s="4"/>
    </row>
    <row r="30" spans="1:8" ht="33" x14ac:dyDescent="0.2">
      <c r="A30" s="91" t="s">
        <v>45</v>
      </c>
      <c r="B30" s="92" t="s">
        <v>22</v>
      </c>
      <c r="C30" s="92" t="s">
        <v>10</v>
      </c>
      <c r="D30" s="92" t="s">
        <v>25</v>
      </c>
      <c r="E30" s="92"/>
      <c r="F30" s="92"/>
      <c r="G30" s="16">
        <f>G31</f>
        <v>1543.3</v>
      </c>
      <c r="H30" s="4"/>
    </row>
    <row r="31" spans="1:8" ht="49.5" x14ac:dyDescent="0.2">
      <c r="A31" s="72" t="s">
        <v>127</v>
      </c>
      <c r="B31" s="86" t="s">
        <v>22</v>
      </c>
      <c r="C31" s="86" t="s">
        <v>10</v>
      </c>
      <c r="D31" s="86" t="s">
        <v>24</v>
      </c>
      <c r="E31" s="86"/>
      <c r="F31" s="86"/>
      <c r="G31" s="14">
        <f>G32</f>
        <v>1543.3</v>
      </c>
      <c r="H31" s="4"/>
    </row>
    <row r="32" spans="1:8" ht="16.5" x14ac:dyDescent="0.2">
      <c r="A32" s="77" t="s">
        <v>37</v>
      </c>
      <c r="B32" s="86" t="s">
        <v>22</v>
      </c>
      <c r="C32" s="86" t="s">
        <v>10</v>
      </c>
      <c r="D32" s="87" t="s">
        <v>24</v>
      </c>
      <c r="E32" s="78" t="s">
        <v>81</v>
      </c>
      <c r="F32" s="78"/>
      <c r="G32" s="14">
        <f>G33+G37+G41</f>
        <v>1543.3</v>
      </c>
      <c r="H32" s="4"/>
    </row>
    <row r="33" spans="1:8" ht="33" x14ac:dyDescent="0.2">
      <c r="A33" s="93" t="s">
        <v>68</v>
      </c>
      <c r="B33" s="94" t="s">
        <v>22</v>
      </c>
      <c r="C33" s="94" t="s">
        <v>10</v>
      </c>
      <c r="D33" s="94" t="s">
        <v>24</v>
      </c>
      <c r="E33" s="78" t="s">
        <v>83</v>
      </c>
      <c r="F33" s="94"/>
      <c r="G33" s="14">
        <f>G34</f>
        <v>500</v>
      </c>
      <c r="H33" s="4"/>
    </row>
    <row r="34" spans="1:8" ht="33" x14ac:dyDescent="0.2">
      <c r="A34" s="80" t="s">
        <v>96</v>
      </c>
      <c r="B34" s="81">
        <v>920</v>
      </c>
      <c r="C34" s="94" t="s">
        <v>10</v>
      </c>
      <c r="D34" s="94" t="s">
        <v>24</v>
      </c>
      <c r="E34" s="78" t="s">
        <v>83</v>
      </c>
      <c r="F34" s="81" t="s">
        <v>39</v>
      </c>
      <c r="G34" s="14">
        <f>G35</f>
        <v>500</v>
      </c>
      <c r="H34" s="4"/>
    </row>
    <row r="35" spans="1:8" ht="33" x14ac:dyDescent="0.2">
      <c r="A35" s="80" t="s">
        <v>64</v>
      </c>
      <c r="B35" s="81">
        <v>920</v>
      </c>
      <c r="C35" s="94" t="s">
        <v>10</v>
      </c>
      <c r="D35" s="94" t="s">
        <v>24</v>
      </c>
      <c r="E35" s="78" t="s">
        <v>83</v>
      </c>
      <c r="F35" s="81" t="s">
        <v>40</v>
      </c>
      <c r="G35" s="14">
        <f t="shared" ref="G35:G41" si="3">G36</f>
        <v>500</v>
      </c>
      <c r="H35" s="4"/>
    </row>
    <row r="36" spans="1:8" ht="16.5" x14ac:dyDescent="0.2">
      <c r="A36" s="89" t="s">
        <v>103</v>
      </c>
      <c r="B36" s="85" t="s">
        <v>22</v>
      </c>
      <c r="C36" s="85" t="s">
        <v>10</v>
      </c>
      <c r="D36" s="85" t="s">
        <v>24</v>
      </c>
      <c r="E36" s="85" t="s">
        <v>83</v>
      </c>
      <c r="F36" s="85" t="s">
        <v>31</v>
      </c>
      <c r="G36" s="15">
        <v>500</v>
      </c>
      <c r="H36" s="4"/>
    </row>
    <row r="37" spans="1:8" ht="16.5" x14ac:dyDescent="0.2">
      <c r="A37" s="80" t="s">
        <v>207</v>
      </c>
      <c r="B37" s="81">
        <v>920</v>
      </c>
      <c r="C37" s="94" t="s">
        <v>10</v>
      </c>
      <c r="D37" s="94" t="s">
        <v>24</v>
      </c>
      <c r="E37" s="78" t="s">
        <v>208</v>
      </c>
      <c r="F37" s="81"/>
      <c r="G37" s="14">
        <f t="shared" si="3"/>
        <v>99.5</v>
      </c>
      <c r="H37" s="4"/>
    </row>
    <row r="38" spans="1:8" ht="33" x14ac:dyDescent="0.2">
      <c r="A38" s="80" t="s">
        <v>96</v>
      </c>
      <c r="B38" s="81">
        <v>920</v>
      </c>
      <c r="C38" s="94" t="s">
        <v>10</v>
      </c>
      <c r="D38" s="94" t="s">
        <v>24</v>
      </c>
      <c r="E38" s="78" t="s">
        <v>208</v>
      </c>
      <c r="F38" s="81" t="s">
        <v>39</v>
      </c>
      <c r="G38" s="14">
        <f t="shared" si="3"/>
        <v>99.5</v>
      </c>
      <c r="H38" s="4"/>
    </row>
    <row r="39" spans="1:8" ht="33" x14ac:dyDescent="0.2">
      <c r="A39" s="80" t="s">
        <v>64</v>
      </c>
      <c r="B39" s="81">
        <v>920</v>
      </c>
      <c r="C39" s="94" t="s">
        <v>10</v>
      </c>
      <c r="D39" s="94" t="s">
        <v>24</v>
      </c>
      <c r="E39" s="78" t="s">
        <v>208</v>
      </c>
      <c r="F39" s="81" t="s">
        <v>40</v>
      </c>
      <c r="G39" s="14">
        <f t="shared" si="3"/>
        <v>99.5</v>
      </c>
      <c r="H39" s="4"/>
    </row>
    <row r="40" spans="1:8" ht="16.5" x14ac:dyDescent="0.2">
      <c r="A40" s="89" t="s">
        <v>103</v>
      </c>
      <c r="B40" s="85" t="s">
        <v>22</v>
      </c>
      <c r="C40" s="85" t="s">
        <v>10</v>
      </c>
      <c r="D40" s="85" t="s">
        <v>24</v>
      </c>
      <c r="E40" s="85" t="s">
        <v>208</v>
      </c>
      <c r="F40" s="85" t="s">
        <v>31</v>
      </c>
      <c r="G40" s="15">
        <v>99.5</v>
      </c>
      <c r="H40" s="4"/>
    </row>
    <row r="41" spans="1:8" ht="49.5" x14ac:dyDescent="0.2">
      <c r="A41" s="93" t="s">
        <v>181</v>
      </c>
      <c r="B41" s="94" t="s">
        <v>22</v>
      </c>
      <c r="C41" s="94" t="s">
        <v>10</v>
      </c>
      <c r="D41" s="94" t="s">
        <v>24</v>
      </c>
      <c r="E41" s="78" t="s">
        <v>182</v>
      </c>
      <c r="F41" s="94"/>
      <c r="G41" s="14">
        <f t="shared" si="3"/>
        <v>943.8</v>
      </c>
      <c r="H41" s="4"/>
    </row>
    <row r="42" spans="1:8" ht="33" x14ac:dyDescent="0.2">
      <c r="A42" s="80" t="s">
        <v>96</v>
      </c>
      <c r="B42" s="81">
        <v>920</v>
      </c>
      <c r="C42" s="94" t="s">
        <v>10</v>
      </c>
      <c r="D42" s="94" t="s">
        <v>24</v>
      </c>
      <c r="E42" s="78" t="s">
        <v>182</v>
      </c>
      <c r="F42" s="81" t="s">
        <v>39</v>
      </c>
      <c r="G42" s="14">
        <f>G43</f>
        <v>943.8</v>
      </c>
      <c r="H42" s="4"/>
    </row>
    <row r="43" spans="1:8" ht="33" x14ac:dyDescent="0.2">
      <c r="A43" s="80" t="s">
        <v>64</v>
      </c>
      <c r="B43" s="81">
        <v>920</v>
      </c>
      <c r="C43" s="94" t="s">
        <v>10</v>
      </c>
      <c r="D43" s="94" t="s">
        <v>24</v>
      </c>
      <c r="E43" s="78" t="s">
        <v>182</v>
      </c>
      <c r="F43" s="81" t="s">
        <v>40</v>
      </c>
      <c r="G43" s="14">
        <f>G44</f>
        <v>943.8</v>
      </c>
      <c r="H43" s="4"/>
    </row>
    <row r="44" spans="1:8" ht="16.5" x14ac:dyDescent="0.2">
      <c r="A44" s="82" t="s">
        <v>103</v>
      </c>
      <c r="B44" s="85" t="s">
        <v>22</v>
      </c>
      <c r="C44" s="85" t="s">
        <v>10</v>
      </c>
      <c r="D44" s="85" t="s">
        <v>24</v>
      </c>
      <c r="E44" s="85" t="s">
        <v>182</v>
      </c>
      <c r="F44" s="85" t="s">
        <v>31</v>
      </c>
      <c r="G44" s="15">
        <v>943.8</v>
      </c>
      <c r="H44" s="4"/>
    </row>
    <row r="45" spans="1:8" ht="16.5" x14ac:dyDescent="0.2">
      <c r="A45" s="91" t="s">
        <v>46</v>
      </c>
      <c r="B45" s="92">
        <v>920</v>
      </c>
      <c r="C45" s="92" t="s">
        <v>11</v>
      </c>
      <c r="D45" s="92" t="s">
        <v>25</v>
      </c>
      <c r="E45" s="92"/>
      <c r="F45" s="92"/>
      <c r="G45" s="16">
        <f>G46+G54+G66</f>
        <v>3923.2</v>
      </c>
      <c r="H45" s="4"/>
    </row>
    <row r="46" spans="1:8" ht="16.5" x14ac:dyDescent="0.2">
      <c r="A46" s="95" t="s">
        <v>102</v>
      </c>
      <c r="B46" s="81" t="s">
        <v>22</v>
      </c>
      <c r="C46" s="81" t="s">
        <v>11</v>
      </c>
      <c r="D46" s="81" t="s">
        <v>100</v>
      </c>
      <c r="E46" s="81"/>
      <c r="F46" s="81"/>
      <c r="G46" s="14">
        <f>G47</f>
        <v>318.7</v>
      </c>
      <c r="H46" s="4"/>
    </row>
    <row r="47" spans="1:8" ht="33" x14ac:dyDescent="0.2">
      <c r="A47" s="95" t="s">
        <v>109</v>
      </c>
      <c r="B47" s="81" t="s">
        <v>22</v>
      </c>
      <c r="C47" s="81" t="s">
        <v>11</v>
      </c>
      <c r="D47" s="81" t="s">
        <v>100</v>
      </c>
      <c r="E47" s="81" t="s">
        <v>84</v>
      </c>
      <c r="F47" s="81"/>
      <c r="G47" s="14">
        <f>G48</f>
        <v>318.7</v>
      </c>
      <c r="H47" s="4"/>
    </row>
    <row r="48" spans="1:8" ht="16.5" x14ac:dyDescent="0.2">
      <c r="A48" s="95" t="s">
        <v>77</v>
      </c>
      <c r="B48" s="81">
        <v>920</v>
      </c>
      <c r="C48" s="81" t="s">
        <v>11</v>
      </c>
      <c r="D48" s="81" t="s">
        <v>100</v>
      </c>
      <c r="E48" s="81" t="s">
        <v>85</v>
      </c>
      <c r="F48" s="81"/>
      <c r="G48" s="14">
        <f t="shared" ref="G48:G49" si="4">G49</f>
        <v>318.7</v>
      </c>
      <c r="H48" s="4"/>
    </row>
    <row r="49" spans="1:8" ht="16.5" x14ac:dyDescent="0.2">
      <c r="A49" s="95" t="s">
        <v>101</v>
      </c>
      <c r="B49" s="81">
        <v>920</v>
      </c>
      <c r="C49" s="81" t="s">
        <v>11</v>
      </c>
      <c r="D49" s="81" t="s">
        <v>100</v>
      </c>
      <c r="E49" s="81" t="s">
        <v>104</v>
      </c>
      <c r="F49" s="81"/>
      <c r="G49" s="14">
        <f t="shared" si="4"/>
        <v>318.7</v>
      </c>
      <c r="H49" s="4"/>
    </row>
    <row r="50" spans="1:8" ht="16.5" x14ac:dyDescent="0.2">
      <c r="A50" s="95" t="s">
        <v>101</v>
      </c>
      <c r="B50" s="81">
        <v>920</v>
      </c>
      <c r="C50" s="81" t="s">
        <v>11</v>
      </c>
      <c r="D50" s="81" t="s">
        <v>100</v>
      </c>
      <c r="E50" s="81" t="s">
        <v>155</v>
      </c>
      <c r="F50" s="81"/>
      <c r="G50" s="14">
        <f>G51</f>
        <v>318.7</v>
      </c>
      <c r="H50" s="4"/>
    </row>
    <row r="51" spans="1:8" ht="33" x14ac:dyDescent="0.2">
      <c r="A51" s="80" t="s">
        <v>96</v>
      </c>
      <c r="B51" s="81">
        <v>920</v>
      </c>
      <c r="C51" s="81" t="s">
        <v>11</v>
      </c>
      <c r="D51" s="81" t="s">
        <v>100</v>
      </c>
      <c r="E51" s="81" t="s">
        <v>155</v>
      </c>
      <c r="F51" s="81" t="s">
        <v>39</v>
      </c>
      <c r="G51" s="14">
        <f t="shared" ref="G51:G52" si="5">G52</f>
        <v>318.7</v>
      </c>
      <c r="H51" s="4"/>
    </row>
    <row r="52" spans="1:8" ht="33" x14ac:dyDescent="0.2">
      <c r="A52" s="96" t="s">
        <v>64</v>
      </c>
      <c r="B52" s="81">
        <v>920</v>
      </c>
      <c r="C52" s="81" t="s">
        <v>11</v>
      </c>
      <c r="D52" s="81" t="s">
        <v>100</v>
      </c>
      <c r="E52" s="81" t="s">
        <v>155</v>
      </c>
      <c r="F52" s="81" t="s">
        <v>40</v>
      </c>
      <c r="G52" s="14">
        <f t="shared" si="5"/>
        <v>318.7</v>
      </c>
      <c r="H52" s="4"/>
    </row>
    <row r="53" spans="1:8" ht="16.5" x14ac:dyDescent="0.2">
      <c r="A53" s="82" t="s">
        <v>103</v>
      </c>
      <c r="B53" s="84">
        <v>920</v>
      </c>
      <c r="C53" s="84" t="s">
        <v>11</v>
      </c>
      <c r="D53" s="88" t="s">
        <v>100</v>
      </c>
      <c r="E53" s="88" t="s">
        <v>155</v>
      </c>
      <c r="F53" s="84" t="s">
        <v>31</v>
      </c>
      <c r="G53" s="15">
        <v>318.7</v>
      </c>
      <c r="H53" s="4"/>
    </row>
    <row r="54" spans="1:8" ht="16.5" x14ac:dyDescent="0.2">
      <c r="A54" s="95" t="s">
        <v>30</v>
      </c>
      <c r="B54" s="81">
        <v>920</v>
      </c>
      <c r="C54" s="81" t="s">
        <v>11</v>
      </c>
      <c r="D54" s="81" t="s">
        <v>23</v>
      </c>
      <c r="E54" s="81"/>
      <c r="F54" s="81"/>
      <c r="G54" s="14">
        <f>G55</f>
        <v>3501.5</v>
      </c>
      <c r="H54" s="4"/>
    </row>
    <row r="55" spans="1:8" ht="33" x14ac:dyDescent="0.2">
      <c r="A55" s="95" t="s">
        <v>109</v>
      </c>
      <c r="B55" s="81">
        <v>920</v>
      </c>
      <c r="C55" s="81" t="s">
        <v>11</v>
      </c>
      <c r="D55" s="81" t="s">
        <v>23</v>
      </c>
      <c r="E55" s="81" t="s">
        <v>84</v>
      </c>
      <c r="F55" s="81"/>
      <c r="G55" s="14">
        <f t="shared" ref="G55:G60" si="6">G56</f>
        <v>3501.5</v>
      </c>
      <c r="H55" s="4"/>
    </row>
    <row r="56" spans="1:8" ht="16.5" x14ac:dyDescent="0.2">
      <c r="A56" s="95" t="s">
        <v>77</v>
      </c>
      <c r="B56" s="81">
        <v>920</v>
      </c>
      <c r="C56" s="81" t="s">
        <v>11</v>
      </c>
      <c r="D56" s="81" t="s">
        <v>23</v>
      </c>
      <c r="E56" s="81" t="s">
        <v>85</v>
      </c>
      <c r="F56" s="81"/>
      <c r="G56" s="14">
        <f t="shared" si="6"/>
        <v>3501.5</v>
      </c>
      <c r="H56" s="4"/>
    </row>
    <row r="57" spans="1:8" ht="33" x14ac:dyDescent="0.2">
      <c r="A57" s="95" t="s">
        <v>78</v>
      </c>
      <c r="B57" s="81">
        <v>920</v>
      </c>
      <c r="C57" s="81" t="s">
        <v>11</v>
      </c>
      <c r="D57" s="81" t="s">
        <v>23</v>
      </c>
      <c r="E57" s="81" t="s">
        <v>125</v>
      </c>
      <c r="F57" s="81"/>
      <c r="G57" s="14">
        <f>G58+G62</f>
        <v>3501.5</v>
      </c>
      <c r="H57" s="4"/>
    </row>
    <row r="58" spans="1:8" ht="33" x14ac:dyDescent="0.2">
      <c r="A58" s="95" t="s">
        <v>78</v>
      </c>
      <c r="B58" s="81">
        <v>920</v>
      </c>
      <c r="C58" s="81" t="s">
        <v>11</v>
      </c>
      <c r="D58" s="81" t="s">
        <v>23</v>
      </c>
      <c r="E58" s="81" t="s">
        <v>156</v>
      </c>
      <c r="F58" s="81"/>
      <c r="G58" s="14">
        <f t="shared" si="6"/>
        <v>2336.6999999999998</v>
      </c>
      <c r="H58" s="4"/>
    </row>
    <row r="59" spans="1:8" ht="33" x14ac:dyDescent="0.2">
      <c r="A59" s="80" t="s">
        <v>96</v>
      </c>
      <c r="B59" s="81">
        <v>920</v>
      </c>
      <c r="C59" s="81" t="s">
        <v>11</v>
      </c>
      <c r="D59" s="81" t="s">
        <v>23</v>
      </c>
      <c r="E59" s="81" t="s">
        <v>156</v>
      </c>
      <c r="F59" s="81" t="s">
        <v>39</v>
      </c>
      <c r="G59" s="14">
        <f t="shared" si="6"/>
        <v>2336.6999999999998</v>
      </c>
      <c r="H59" s="4"/>
    </row>
    <row r="60" spans="1:8" s="6" customFormat="1" ht="33" x14ac:dyDescent="0.2">
      <c r="A60" s="96" t="s">
        <v>64</v>
      </c>
      <c r="B60" s="81">
        <v>920</v>
      </c>
      <c r="C60" s="81" t="s">
        <v>11</v>
      </c>
      <c r="D60" s="81" t="s">
        <v>23</v>
      </c>
      <c r="E60" s="81" t="s">
        <v>156</v>
      </c>
      <c r="F60" s="81" t="s">
        <v>40</v>
      </c>
      <c r="G60" s="14">
        <f t="shared" si="6"/>
        <v>2336.6999999999998</v>
      </c>
      <c r="H60" s="10"/>
    </row>
    <row r="61" spans="1:8" s="6" customFormat="1" ht="16.5" x14ac:dyDescent="0.2">
      <c r="A61" s="82" t="s">
        <v>103</v>
      </c>
      <c r="B61" s="84">
        <v>920</v>
      </c>
      <c r="C61" s="84" t="s">
        <v>11</v>
      </c>
      <c r="D61" s="84" t="s">
        <v>23</v>
      </c>
      <c r="E61" s="84" t="s">
        <v>156</v>
      </c>
      <c r="F61" s="84" t="s">
        <v>31</v>
      </c>
      <c r="G61" s="15">
        <v>2336.6999999999998</v>
      </c>
      <c r="H61" s="10"/>
    </row>
    <row r="62" spans="1:8" s="6" customFormat="1" ht="33" x14ac:dyDescent="0.2">
      <c r="A62" s="95" t="s">
        <v>78</v>
      </c>
      <c r="B62" s="81">
        <v>920</v>
      </c>
      <c r="C62" s="81" t="s">
        <v>11</v>
      </c>
      <c r="D62" s="81" t="s">
        <v>23</v>
      </c>
      <c r="E62" s="81" t="s">
        <v>110</v>
      </c>
      <c r="F62" s="81"/>
      <c r="G62" s="14">
        <f t="shared" ref="G62:G64" si="7">G63</f>
        <v>1164.8</v>
      </c>
      <c r="H62" s="10"/>
    </row>
    <row r="63" spans="1:8" ht="33" x14ac:dyDescent="0.2">
      <c r="A63" s="80" t="s">
        <v>96</v>
      </c>
      <c r="B63" s="81">
        <v>920</v>
      </c>
      <c r="C63" s="81" t="s">
        <v>11</v>
      </c>
      <c r="D63" s="81" t="s">
        <v>23</v>
      </c>
      <c r="E63" s="81" t="s">
        <v>110</v>
      </c>
      <c r="F63" s="81" t="s">
        <v>39</v>
      </c>
      <c r="G63" s="14">
        <f t="shared" si="7"/>
        <v>1164.8</v>
      </c>
      <c r="H63" s="4"/>
    </row>
    <row r="64" spans="1:8" ht="33" x14ac:dyDescent="0.2">
      <c r="A64" s="96" t="s">
        <v>64</v>
      </c>
      <c r="B64" s="81">
        <v>920</v>
      </c>
      <c r="C64" s="81" t="s">
        <v>11</v>
      </c>
      <c r="D64" s="81" t="s">
        <v>23</v>
      </c>
      <c r="E64" s="81" t="s">
        <v>110</v>
      </c>
      <c r="F64" s="81" t="s">
        <v>40</v>
      </c>
      <c r="G64" s="14">
        <f t="shared" si="7"/>
        <v>1164.8</v>
      </c>
      <c r="H64" s="4"/>
    </row>
    <row r="65" spans="1:8" ht="16.5" x14ac:dyDescent="0.2">
      <c r="A65" s="82" t="s">
        <v>103</v>
      </c>
      <c r="B65" s="84">
        <v>920</v>
      </c>
      <c r="C65" s="84" t="s">
        <v>11</v>
      </c>
      <c r="D65" s="84" t="s">
        <v>23</v>
      </c>
      <c r="E65" s="84" t="s">
        <v>110</v>
      </c>
      <c r="F65" s="84" t="s">
        <v>31</v>
      </c>
      <c r="G65" s="15">
        <v>1164.8</v>
      </c>
      <c r="H65" s="4"/>
    </row>
    <row r="66" spans="1:8" ht="16.5" x14ac:dyDescent="0.2">
      <c r="A66" s="97" t="s">
        <v>97</v>
      </c>
      <c r="B66" s="81" t="s">
        <v>22</v>
      </c>
      <c r="C66" s="81" t="s">
        <v>11</v>
      </c>
      <c r="D66" s="81" t="s">
        <v>98</v>
      </c>
      <c r="E66" s="81"/>
      <c r="F66" s="94"/>
      <c r="G66" s="14">
        <f>G67+G74</f>
        <v>103</v>
      </c>
      <c r="H66" s="4"/>
    </row>
    <row r="67" spans="1:8" ht="33" x14ac:dyDescent="0.2">
      <c r="A67" s="97" t="s">
        <v>109</v>
      </c>
      <c r="B67" s="81" t="s">
        <v>22</v>
      </c>
      <c r="C67" s="81" t="s">
        <v>11</v>
      </c>
      <c r="D67" s="81" t="s">
        <v>98</v>
      </c>
      <c r="E67" s="81" t="s">
        <v>84</v>
      </c>
      <c r="F67" s="94"/>
      <c r="G67" s="14">
        <f t="shared" ref="G67:G70" si="8">G68</f>
        <v>97</v>
      </c>
      <c r="H67" s="4"/>
    </row>
    <row r="68" spans="1:8" ht="82.5" x14ac:dyDescent="0.2">
      <c r="A68" s="97" t="s">
        <v>174</v>
      </c>
      <c r="B68" s="81">
        <v>920</v>
      </c>
      <c r="C68" s="81" t="s">
        <v>11</v>
      </c>
      <c r="D68" s="81" t="s">
        <v>98</v>
      </c>
      <c r="E68" s="81" t="s">
        <v>99</v>
      </c>
      <c r="F68" s="94"/>
      <c r="G68" s="14">
        <f t="shared" si="8"/>
        <v>97</v>
      </c>
      <c r="H68" s="4"/>
    </row>
    <row r="69" spans="1:8" ht="33" x14ac:dyDescent="0.2">
      <c r="A69" s="98" t="s">
        <v>205</v>
      </c>
      <c r="B69" s="81" t="s">
        <v>22</v>
      </c>
      <c r="C69" s="81" t="s">
        <v>11</v>
      </c>
      <c r="D69" s="81" t="s">
        <v>98</v>
      </c>
      <c r="E69" s="81" t="s">
        <v>126</v>
      </c>
      <c r="F69" s="81"/>
      <c r="G69" s="14">
        <f t="shared" si="8"/>
        <v>97</v>
      </c>
      <c r="H69" s="4"/>
    </row>
    <row r="70" spans="1:8" ht="33" x14ac:dyDescent="0.2">
      <c r="A70" s="98" t="s">
        <v>151</v>
      </c>
      <c r="B70" s="81" t="s">
        <v>22</v>
      </c>
      <c r="C70" s="81" t="s">
        <v>11</v>
      </c>
      <c r="D70" s="81" t="s">
        <v>98</v>
      </c>
      <c r="E70" s="81" t="s">
        <v>157</v>
      </c>
      <c r="F70" s="81"/>
      <c r="G70" s="14">
        <f t="shared" si="8"/>
        <v>97</v>
      </c>
      <c r="H70" s="4"/>
    </row>
    <row r="71" spans="1:8" ht="33" x14ac:dyDescent="0.2">
      <c r="A71" s="98" t="s">
        <v>96</v>
      </c>
      <c r="B71" s="81" t="s">
        <v>22</v>
      </c>
      <c r="C71" s="81" t="s">
        <v>11</v>
      </c>
      <c r="D71" s="81" t="s">
        <v>98</v>
      </c>
      <c r="E71" s="81" t="s">
        <v>157</v>
      </c>
      <c r="F71" s="81" t="s">
        <v>39</v>
      </c>
      <c r="G71" s="14">
        <f>G72</f>
        <v>97</v>
      </c>
      <c r="H71" s="4"/>
    </row>
    <row r="72" spans="1:8" ht="33" x14ac:dyDescent="0.2">
      <c r="A72" s="98" t="s">
        <v>64</v>
      </c>
      <c r="B72" s="81" t="s">
        <v>22</v>
      </c>
      <c r="C72" s="81" t="s">
        <v>11</v>
      </c>
      <c r="D72" s="81" t="s">
        <v>98</v>
      </c>
      <c r="E72" s="81" t="s">
        <v>157</v>
      </c>
      <c r="F72" s="81" t="s">
        <v>40</v>
      </c>
      <c r="G72" s="14">
        <f>G73</f>
        <v>97</v>
      </c>
      <c r="H72" s="4"/>
    </row>
    <row r="73" spans="1:8" ht="16.5" x14ac:dyDescent="0.2">
      <c r="A73" s="89" t="s">
        <v>103</v>
      </c>
      <c r="B73" s="88" t="s">
        <v>22</v>
      </c>
      <c r="C73" s="88" t="s">
        <v>11</v>
      </c>
      <c r="D73" s="88" t="s">
        <v>98</v>
      </c>
      <c r="E73" s="88" t="s">
        <v>157</v>
      </c>
      <c r="F73" s="99" t="s">
        <v>31</v>
      </c>
      <c r="G73" s="15">
        <v>97</v>
      </c>
      <c r="H73" s="4"/>
    </row>
    <row r="74" spans="1:8" ht="16.5" x14ac:dyDescent="0.2">
      <c r="A74" s="80" t="s">
        <v>37</v>
      </c>
      <c r="B74" s="81" t="s">
        <v>22</v>
      </c>
      <c r="C74" s="81" t="s">
        <v>11</v>
      </c>
      <c r="D74" s="81" t="s">
        <v>98</v>
      </c>
      <c r="E74" s="78" t="s">
        <v>81</v>
      </c>
      <c r="F74" s="86"/>
      <c r="G74" s="14">
        <f>G75</f>
        <v>6</v>
      </c>
      <c r="H74" s="4"/>
    </row>
    <row r="75" spans="1:8" ht="33" x14ac:dyDescent="0.2">
      <c r="A75" s="80" t="s">
        <v>209</v>
      </c>
      <c r="B75" s="81" t="s">
        <v>22</v>
      </c>
      <c r="C75" s="81" t="s">
        <v>11</v>
      </c>
      <c r="D75" s="81" t="s">
        <v>98</v>
      </c>
      <c r="E75" s="86" t="s">
        <v>210</v>
      </c>
      <c r="F75" s="86"/>
      <c r="G75" s="14">
        <f>G76</f>
        <v>6</v>
      </c>
      <c r="H75" s="4"/>
    </row>
    <row r="76" spans="1:8" ht="33" x14ac:dyDescent="0.2">
      <c r="A76" s="80" t="s">
        <v>96</v>
      </c>
      <c r="B76" s="81" t="s">
        <v>22</v>
      </c>
      <c r="C76" s="81" t="s">
        <v>11</v>
      </c>
      <c r="D76" s="81" t="s">
        <v>98</v>
      </c>
      <c r="E76" s="86" t="s">
        <v>210</v>
      </c>
      <c r="F76" s="81" t="s">
        <v>39</v>
      </c>
      <c r="G76" s="14">
        <f>G77</f>
        <v>6</v>
      </c>
      <c r="H76" s="4"/>
    </row>
    <row r="77" spans="1:8" ht="33" x14ac:dyDescent="0.2">
      <c r="A77" s="80" t="s">
        <v>64</v>
      </c>
      <c r="B77" s="81" t="s">
        <v>22</v>
      </c>
      <c r="C77" s="81" t="s">
        <v>11</v>
      </c>
      <c r="D77" s="81" t="s">
        <v>98</v>
      </c>
      <c r="E77" s="86" t="s">
        <v>210</v>
      </c>
      <c r="F77" s="81" t="s">
        <v>40</v>
      </c>
      <c r="G77" s="14">
        <f>G78</f>
        <v>6</v>
      </c>
      <c r="H77" s="4"/>
    </row>
    <row r="78" spans="1:8" ht="16.5" x14ac:dyDescent="0.2">
      <c r="A78" s="82" t="s">
        <v>103</v>
      </c>
      <c r="B78" s="88" t="s">
        <v>22</v>
      </c>
      <c r="C78" s="88" t="s">
        <v>11</v>
      </c>
      <c r="D78" s="88" t="s">
        <v>98</v>
      </c>
      <c r="E78" s="88" t="s">
        <v>210</v>
      </c>
      <c r="F78" s="84" t="s">
        <v>31</v>
      </c>
      <c r="G78" s="15">
        <v>6</v>
      </c>
      <c r="H78" s="4"/>
    </row>
    <row r="79" spans="1:8" ht="16.5" x14ac:dyDescent="0.2">
      <c r="A79" s="91" t="s">
        <v>47</v>
      </c>
      <c r="B79" s="92">
        <v>920</v>
      </c>
      <c r="C79" s="92" t="s">
        <v>12</v>
      </c>
      <c r="D79" s="92" t="s">
        <v>25</v>
      </c>
      <c r="E79" s="92"/>
      <c r="F79" s="92" t="s">
        <v>7</v>
      </c>
      <c r="G79" s="16">
        <f>G80+G93+G102</f>
        <v>132269.9</v>
      </c>
      <c r="H79" s="4"/>
    </row>
    <row r="80" spans="1:8" ht="16.5" x14ac:dyDescent="0.2">
      <c r="A80" s="95" t="s">
        <v>131</v>
      </c>
      <c r="B80" s="81">
        <v>920</v>
      </c>
      <c r="C80" s="81" t="s">
        <v>12</v>
      </c>
      <c r="D80" s="81" t="s">
        <v>9</v>
      </c>
      <c r="E80" s="81"/>
      <c r="F80" s="81"/>
      <c r="G80" s="14">
        <f>G81+G88</f>
        <v>1875.7</v>
      </c>
      <c r="H80" s="4"/>
    </row>
    <row r="81" spans="1:9" ht="33" x14ac:dyDescent="0.2">
      <c r="A81" s="77" t="s">
        <v>109</v>
      </c>
      <c r="B81" s="81">
        <v>920</v>
      </c>
      <c r="C81" s="81" t="s">
        <v>12</v>
      </c>
      <c r="D81" s="81" t="s">
        <v>9</v>
      </c>
      <c r="E81" s="78" t="s">
        <v>84</v>
      </c>
      <c r="F81" s="81"/>
      <c r="G81" s="14">
        <f t="shared" ref="G81" si="9">G82</f>
        <v>210.7</v>
      </c>
      <c r="H81" s="4"/>
    </row>
    <row r="82" spans="1:9" ht="33" x14ac:dyDescent="0.2">
      <c r="A82" s="77" t="s">
        <v>152</v>
      </c>
      <c r="B82" s="81" t="s">
        <v>22</v>
      </c>
      <c r="C82" s="81" t="s">
        <v>12</v>
      </c>
      <c r="D82" s="81" t="s">
        <v>9</v>
      </c>
      <c r="E82" s="78" t="s">
        <v>132</v>
      </c>
      <c r="F82" s="81"/>
      <c r="G82" s="14">
        <f>G83</f>
        <v>210.7</v>
      </c>
      <c r="H82" s="4"/>
      <c r="I82" s="4"/>
    </row>
    <row r="83" spans="1:9" ht="33" x14ac:dyDescent="0.2">
      <c r="A83" s="77" t="s">
        <v>133</v>
      </c>
      <c r="B83" s="81" t="s">
        <v>22</v>
      </c>
      <c r="C83" s="81" t="s">
        <v>12</v>
      </c>
      <c r="D83" s="81" t="s">
        <v>9</v>
      </c>
      <c r="E83" s="81" t="s">
        <v>130</v>
      </c>
      <c r="F83" s="81"/>
      <c r="G83" s="14">
        <f>G84</f>
        <v>210.7</v>
      </c>
      <c r="H83" s="4"/>
    </row>
    <row r="84" spans="1:9" ht="33" x14ac:dyDescent="0.2">
      <c r="A84" s="95" t="s">
        <v>133</v>
      </c>
      <c r="B84" s="81" t="s">
        <v>22</v>
      </c>
      <c r="C84" s="81" t="s">
        <v>12</v>
      </c>
      <c r="D84" s="81" t="s">
        <v>9</v>
      </c>
      <c r="E84" s="81" t="s">
        <v>158</v>
      </c>
      <c r="F84" s="81"/>
      <c r="G84" s="14">
        <f t="shared" ref="G84" si="10">G85</f>
        <v>210.7</v>
      </c>
      <c r="H84" s="4"/>
    </row>
    <row r="85" spans="1:9" ht="33" x14ac:dyDescent="0.2">
      <c r="A85" s="80" t="s">
        <v>96</v>
      </c>
      <c r="B85" s="81">
        <v>920</v>
      </c>
      <c r="C85" s="81" t="s">
        <v>12</v>
      </c>
      <c r="D85" s="81" t="s">
        <v>9</v>
      </c>
      <c r="E85" s="81" t="s">
        <v>158</v>
      </c>
      <c r="F85" s="81" t="s">
        <v>39</v>
      </c>
      <c r="G85" s="14">
        <f>G86</f>
        <v>210.7</v>
      </c>
      <c r="H85" s="4"/>
    </row>
    <row r="86" spans="1:9" ht="33" x14ac:dyDescent="0.2">
      <c r="A86" s="80" t="s">
        <v>64</v>
      </c>
      <c r="B86" s="81">
        <v>920</v>
      </c>
      <c r="C86" s="81" t="s">
        <v>12</v>
      </c>
      <c r="D86" s="81" t="s">
        <v>9</v>
      </c>
      <c r="E86" s="81" t="s">
        <v>158</v>
      </c>
      <c r="F86" s="81" t="s">
        <v>40</v>
      </c>
      <c r="G86" s="14">
        <f>G87</f>
        <v>210.7</v>
      </c>
      <c r="H86" s="4"/>
    </row>
    <row r="87" spans="1:9" ht="16.5" x14ac:dyDescent="0.2">
      <c r="A87" s="82" t="s">
        <v>103</v>
      </c>
      <c r="B87" s="84" t="s">
        <v>22</v>
      </c>
      <c r="C87" s="84" t="s">
        <v>12</v>
      </c>
      <c r="D87" s="84" t="s">
        <v>9</v>
      </c>
      <c r="E87" s="84" t="s">
        <v>158</v>
      </c>
      <c r="F87" s="84" t="s">
        <v>31</v>
      </c>
      <c r="G87" s="15">
        <v>210.7</v>
      </c>
      <c r="H87" s="4"/>
    </row>
    <row r="88" spans="1:9" ht="16.5" x14ac:dyDescent="0.2">
      <c r="A88" s="77" t="s">
        <v>37</v>
      </c>
      <c r="B88" s="86" t="s">
        <v>22</v>
      </c>
      <c r="C88" s="86" t="s">
        <v>12</v>
      </c>
      <c r="D88" s="86" t="s">
        <v>9</v>
      </c>
      <c r="E88" s="86" t="s">
        <v>81</v>
      </c>
      <c r="F88" s="86"/>
      <c r="G88" s="14">
        <f t="shared" ref="G88:G91" si="11">G89</f>
        <v>1665</v>
      </c>
      <c r="H88" s="4"/>
    </row>
    <row r="89" spans="1:9" ht="16.5" x14ac:dyDescent="0.25">
      <c r="A89" s="100" t="s">
        <v>211</v>
      </c>
      <c r="B89" s="86" t="s">
        <v>22</v>
      </c>
      <c r="C89" s="86" t="s">
        <v>12</v>
      </c>
      <c r="D89" s="86" t="s">
        <v>9</v>
      </c>
      <c r="E89" s="86" t="s">
        <v>212</v>
      </c>
      <c r="F89" s="86"/>
      <c r="G89" s="14">
        <f t="shared" si="11"/>
        <v>1665</v>
      </c>
      <c r="H89" s="4"/>
    </row>
    <row r="90" spans="1:9" ht="33" x14ac:dyDescent="0.2">
      <c r="A90" s="80" t="s">
        <v>96</v>
      </c>
      <c r="B90" s="86" t="s">
        <v>22</v>
      </c>
      <c r="C90" s="86" t="s">
        <v>12</v>
      </c>
      <c r="D90" s="86" t="s">
        <v>9</v>
      </c>
      <c r="E90" s="86" t="s">
        <v>212</v>
      </c>
      <c r="F90" s="81" t="s">
        <v>39</v>
      </c>
      <c r="G90" s="14">
        <f t="shared" si="11"/>
        <v>1665</v>
      </c>
      <c r="H90" s="4"/>
    </row>
    <row r="91" spans="1:9" ht="33" x14ac:dyDescent="0.2">
      <c r="A91" s="80" t="s">
        <v>64</v>
      </c>
      <c r="B91" s="86" t="s">
        <v>22</v>
      </c>
      <c r="C91" s="86" t="s">
        <v>12</v>
      </c>
      <c r="D91" s="86" t="s">
        <v>9</v>
      </c>
      <c r="E91" s="86" t="s">
        <v>212</v>
      </c>
      <c r="F91" s="81" t="s">
        <v>40</v>
      </c>
      <c r="G91" s="14">
        <f t="shared" si="11"/>
        <v>1665</v>
      </c>
      <c r="H91" s="4"/>
    </row>
    <row r="92" spans="1:9" ht="16.5" x14ac:dyDescent="0.2">
      <c r="A92" s="82" t="s">
        <v>103</v>
      </c>
      <c r="B92" s="84" t="s">
        <v>22</v>
      </c>
      <c r="C92" s="84" t="s">
        <v>12</v>
      </c>
      <c r="D92" s="84" t="s">
        <v>9</v>
      </c>
      <c r="E92" s="84" t="s">
        <v>212</v>
      </c>
      <c r="F92" s="84" t="s">
        <v>31</v>
      </c>
      <c r="G92" s="15">
        <v>1665</v>
      </c>
      <c r="H92" s="4"/>
    </row>
    <row r="93" spans="1:9" ht="16.5" x14ac:dyDescent="0.2">
      <c r="A93" s="95" t="s">
        <v>19</v>
      </c>
      <c r="B93" s="81">
        <v>920</v>
      </c>
      <c r="C93" s="81" t="s">
        <v>12</v>
      </c>
      <c r="D93" s="81" t="s">
        <v>13</v>
      </c>
      <c r="E93" s="81"/>
      <c r="F93" s="81"/>
      <c r="G93" s="14">
        <f>G94</f>
        <v>497</v>
      </c>
      <c r="H93" s="4"/>
    </row>
    <row r="94" spans="1:9" ht="16.5" x14ac:dyDescent="0.2">
      <c r="A94" s="77" t="s">
        <v>37</v>
      </c>
      <c r="B94" s="81">
        <v>920</v>
      </c>
      <c r="C94" s="81" t="s">
        <v>12</v>
      </c>
      <c r="D94" s="81" t="s">
        <v>13</v>
      </c>
      <c r="E94" s="78" t="s">
        <v>81</v>
      </c>
      <c r="F94" s="81"/>
      <c r="G94" s="14">
        <f>G95</f>
        <v>497</v>
      </c>
      <c r="H94" s="4"/>
    </row>
    <row r="95" spans="1:9" ht="16.5" x14ac:dyDescent="0.2">
      <c r="A95" s="95" t="s">
        <v>20</v>
      </c>
      <c r="B95" s="81" t="s">
        <v>22</v>
      </c>
      <c r="C95" s="81" t="s">
        <v>12</v>
      </c>
      <c r="D95" s="81" t="s">
        <v>13</v>
      </c>
      <c r="E95" s="81" t="s">
        <v>86</v>
      </c>
      <c r="F95" s="81"/>
      <c r="G95" s="14">
        <f>G96+G99</f>
        <v>497</v>
      </c>
      <c r="H95" s="4"/>
    </row>
    <row r="96" spans="1:9" ht="33" x14ac:dyDescent="0.2">
      <c r="A96" s="80" t="s">
        <v>96</v>
      </c>
      <c r="B96" s="81">
        <v>920</v>
      </c>
      <c r="C96" s="81" t="s">
        <v>12</v>
      </c>
      <c r="D96" s="81" t="s">
        <v>13</v>
      </c>
      <c r="E96" s="81" t="s">
        <v>86</v>
      </c>
      <c r="F96" s="81" t="s">
        <v>39</v>
      </c>
      <c r="G96" s="14">
        <f t="shared" ref="G96:G97" si="12">G97</f>
        <v>71.400000000000006</v>
      </c>
      <c r="H96" s="4"/>
    </row>
    <row r="97" spans="1:8" ht="33" x14ac:dyDescent="0.2">
      <c r="A97" s="80" t="s">
        <v>64</v>
      </c>
      <c r="B97" s="81">
        <v>920</v>
      </c>
      <c r="C97" s="81" t="s">
        <v>12</v>
      </c>
      <c r="D97" s="81" t="s">
        <v>13</v>
      </c>
      <c r="E97" s="81" t="s">
        <v>86</v>
      </c>
      <c r="F97" s="81" t="s">
        <v>40</v>
      </c>
      <c r="G97" s="14">
        <f t="shared" si="12"/>
        <v>71.400000000000006</v>
      </c>
      <c r="H97" s="4"/>
    </row>
    <row r="98" spans="1:8" ht="16.5" x14ac:dyDescent="0.2">
      <c r="A98" s="82" t="s">
        <v>103</v>
      </c>
      <c r="B98" s="84" t="s">
        <v>22</v>
      </c>
      <c r="C98" s="84" t="s">
        <v>12</v>
      </c>
      <c r="D98" s="84" t="s">
        <v>13</v>
      </c>
      <c r="E98" s="84" t="s">
        <v>86</v>
      </c>
      <c r="F98" s="84" t="s">
        <v>31</v>
      </c>
      <c r="G98" s="15">
        <v>71.400000000000006</v>
      </c>
      <c r="H98" s="4"/>
    </row>
    <row r="99" spans="1:8" ht="16.5" x14ac:dyDescent="0.2">
      <c r="A99" s="101" t="s">
        <v>41</v>
      </c>
      <c r="B99" s="86" t="s">
        <v>22</v>
      </c>
      <c r="C99" s="86" t="s">
        <v>12</v>
      </c>
      <c r="D99" s="86" t="s">
        <v>13</v>
      </c>
      <c r="E99" s="86" t="s">
        <v>86</v>
      </c>
      <c r="F99" s="86" t="s">
        <v>42</v>
      </c>
      <c r="G99" s="14">
        <f t="shared" ref="G99" si="13">G100</f>
        <v>425.6</v>
      </c>
      <c r="H99" s="4"/>
    </row>
    <row r="100" spans="1:8" ht="59.25" customHeight="1" x14ac:dyDescent="0.2">
      <c r="A100" s="102" t="s">
        <v>116</v>
      </c>
      <c r="B100" s="81" t="s">
        <v>22</v>
      </c>
      <c r="C100" s="81" t="s">
        <v>12</v>
      </c>
      <c r="D100" s="81" t="s">
        <v>13</v>
      </c>
      <c r="E100" s="81" t="s">
        <v>86</v>
      </c>
      <c r="F100" s="81" t="s">
        <v>32</v>
      </c>
      <c r="G100" s="14">
        <f>G101</f>
        <v>425.6</v>
      </c>
      <c r="H100" s="4"/>
    </row>
    <row r="101" spans="1:8" ht="66" x14ac:dyDescent="0.2">
      <c r="A101" s="103" t="s">
        <v>117</v>
      </c>
      <c r="B101" s="84" t="s">
        <v>22</v>
      </c>
      <c r="C101" s="84" t="s">
        <v>12</v>
      </c>
      <c r="D101" s="84" t="s">
        <v>13</v>
      </c>
      <c r="E101" s="84" t="s">
        <v>86</v>
      </c>
      <c r="F101" s="84" t="s">
        <v>95</v>
      </c>
      <c r="G101" s="15">
        <v>425.6</v>
      </c>
      <c r="H101" s="4"/>
    </row>
    <row r="102" spans="1:8" ht="16.5" x14ac:dyDescent="0.2">
      <c r="A102" s="104" t="s">
        <v>16</v>
      </c>
      <c r="B102" s="81">
        <v>920</v>
      </c>
      <c r="C102" s="81" t="s">
        <v>12</v>
      </c>
      <c r="D102" s="81" t="s">
        <v>10</v>
      </c>
      <c r="E102" s="81"/>
      <c r="F102" s="81" t="s">
        <v>7</v>
      </c>
      <c r="G102" s="14">
        <f>G103+G127+G110+G133</f>
        <v>129897.19999999998</v>
      </c>
      <c r="H102" s="4"/>
    </row>
    <row r="103" spans="1:8" ht="49.5" x14ac:dyDescent="0.2">
      <c r="A103" s="80" t="s">
        <v>140</v>
      </c>
      <c r="B103" s="86" t="s">
        <v>22</v>
      </c>
      <c r="C103" s="86" t="s">
        <v>12</v>
      </c>
      <c r="D103" s="86" t="s">
        <v>10</v>
      </c>
      <c r="E103" s="86" t="s">
        <v>141</v>
      </c>
      <c r="F103" s="86"/>
      <c r="G103" s="14">
        <f t="shared" ref="G103:G104" si="14">G104</f>
        <v>462.2</v>
      </c>
      <c r="H103" s="4"/>
    </row>
    <row r="104" spans="1:8" ht="33" x14ac:dyDescent="0.2">
      <c r="A104" s="80" t="s">
        <v>146</v>
      </c>
      <c r="B104" s="86" t="s">
        <v>22</v>
      </c>
      <c r="C104" s="86" t="s">
        <v>12</v>
      </c>
      <c r="D104" s="86" t="s">
        <v>10</v>
      </c>
      <c r="E104" s="86" t="s">
        <v>142</v>
      </c>
      <c r="F104" s="86"/>
      <c r="G104" s="14">
        <f t="shared" si="14"/>
        <v>462.2</v>
      </c>
      <c r="H104" s="4"/>
    </row>
    <row r="105" spans="1:8" ht="49.5" x14ac:dyDescent="0.2">
      <c r="A105" s="80" t="s">
        <v>143</v>
      </c>
      <c r="B105" s="86" t="s">
        <v>22</v>
      </c>
      <c r="C105" s="86" t="s">
        <v>12</v>
      </c>
      <c r="D105" s="86" t="s">
        <v>10</v>
      </c>
      <c r="E105" s="86" t="s">
        <v>139</v>
      </c>
      <c r="F105" s="86"/>
      <c r="G105" s="14">
        <f>G106</f>
        <v>462.2</v>
      </c>
      <c r="H105" s="4"/>
    </row>
    <row r="106" spans="1:8" ht="49.5" x14ac:dyDescent="0.2">
      <c r="A106" s="80" t="s">
        <v>143</v>
      </c>
      <c r="B106" s="81">
        <v>920</v>
      </c>
      <c r="C106" s="81" t="s">
        <v>12</v>
      </c>
      <c r="D106" s="81" t="s">
        <v>10</v>
      </c>
      <c r="E106" s="81" t="s">
        <v>159</v>
      </c>
      <c r="F106" s="86"/>
      <c r="G106" s="14">
        <f>G107</f>
        <v>462.2</v>
      </c>
      <c r="H106" s="4"/>
    </row>
    <row r="107" spans="1:8" ht="33" x14ac:dyDescent="0.2">
      <c r="A107" s="80" t="s">
        <v>96</v>
      </c>
      <c r="B107" s="81">
        <v>920</v>
      </c>
      <c r="C107" s="81" t="s">
        <v>12</v>
      </c>
      <c r="D107" s="81" t="s">
        <v>10</v>
      </c>
      <c r="E107" s="81" t="s">
        <v>159</v>
      </c>
      <c r="F107" s="81" t="s">
        <v>39</v>
      </c>
      <c r="G107" s="14">
        <f t="shared" ref="G107:G108" si="15">G108</f>
        <v>462.2</v>
      </c>
      <c r="H107" s="4"/>
    </row>
    <row r="108" spans="1:8" ht="33" x14ac:dyDescent="0.2">
      <c r="A108" s="80" t="s">
        <v>64</v>
      </c>
      <c r="B108" s="81">
        <v>920</v>
      </c>
      <c r="C108" s="81" t="s">
        <v>12</v>
      </c>
      <c r="D108" s="81" t="s">
        <v>10</v>
      </c>
      <c r="E108" s="81" t="s">
        <v>159</v>
      </c>
      <c r="F108" s="81" t="s">
        <v>40</v>
      </c>
      <c r="G108" s="14">
        <f t="shared" si="15"/>
        <v>462.2</v>
      </c>
      <c r="H108" s="4"/>
    </row>
    <row r="109" spans="1:8" ht="16.5" x14ac:dyDescent="0.2">
      <c r="A109" s="82" t="s">
        <v>103</v>
      </c>
      <c r="B109" s="84" t="s">
        <v>22</v>
      </c>
      <c r="C109" s="84" t="s">
        <v>12</v>
      </c>
      <c r="D109" s="84" t="s">
        <v>10</v>
      </c>
      <c r="E109" s="84" t="s">
        <v>159</v>
      </c>
      <c r="F109" s="85" t="s">
        <v>31</v>
      </c>
      <c r="G109" s="15">
        <v>462.2</v>
      </c>
      <c r="H109" s="4"/>
    </row>
    <row r="110" spans="1:8" ht="49.5" x14ac:dyDescent="0.2">
      <c r="A110" s="104" t="s">
        <v>213</v>
      </c>
      <c r="B110" s="81" t="s">
        <v>22</v>
      </c>
      <c r="C110" s="81" t="s">
        <v>12</v>
      </c>
      <c r="D110" s="81" t="s">
        <v>10</v>
      </c>
      <c r="E110" s="81" t="s">
        <v>111</v>
      </c>
      <c r="F110" s="81"/>
      <c r="G110" s="14">
        <f>G111</f>
        <v>14703.9</v>
      </c>
      <c r="H110" s="4"/>
    </row>
    <row r="111" spans="1:8" ht="49.5" x14ac:dyDescent="0.2">
      <c r="A111" s="104" t="s">
        <v>105</v>
      </c>
      <c r="B111" s="81" t="s">
        <v>22</v>
      </c>
      <c r="C111" s="81" t="s">
        <v>12</v>
      </c>
      <c r="D111" s="81" t="s">
        <v>10</v>
      </c>
      <c r="E111" s="81" t="s">
        <v>112</v>
      </c>
      <c r="F111" s="81"/>
      <c r="G111" s="14">
        <f>G112+G118+G122</f>
        <v>14703.9</v>
      </c>
      <c r="H111" s="4"/>
    </row>
    <row r="112" spans="1:8" ht="33" x14ac:dyDescent="0.2">
      <c r="A112" s="80" t="s">
        <v>189</v>
      </c>
      <c r="B112" s="106" t="s">
        <v>22</v>
      </c>
      <c r="C112" s="106" t="s">
        <v>12</v>
      </c>
      <c r="D112" s="106" t="s">
        <v>10</v>
      </c>
      <c r="E112" s="106" t="s">
        <v>188</v>
      </c>
      <c r="F112" s="106"/>
      <c r="G112" s="14">
        <f>G113</f>
        <v>985</v>
      </c>
      <c r="H112" s="4"/>
    </row>
    <row r="113" spans="1:8" ht="33" x14ac:dyDescent="0.2">
      <c r="A113" s="80" t="s">
        <v>189</v>
      </c>
      <c r="B113" s="106" t="s">
        <v>22</v>
      </c>
      <c r="C113" s="106" t="s">
        <v>12</v>
      </c>
      <c r="D113" s="106" t="s">
        <v>10</v>
      </c>
      <c r="E113" s="106" t="s">
        <v>191</v>
      </c>
      <c r="F113" s="106"/>
      <c r="G113" s="14">
        <f t="shared" ref="G113:G115" si="16">G114</f>
        <v>985</v>
      </c>
      <c r="H113" s="4"/>
    </row>
    <row r="114" spans="1:8" ht="33" x14ac:dyDescent="0.2">
      <c r="A114" s="80" t="s">
        <v>96</v>
      </c>
      <c r="B114" s="106" t="s">
        <v>22</v>
      </c>
      <c r="C114" s="106" t="s">
        <v>12</v>
      </c>
      <c r="D114" s="106" t="s">
        <v>10</v>
      </c>
      <c r="E114" s="106" t="s">
        <v>191</v>
      </c>
      <c r="F114" s="106" t="s">
        <v>39</v>
      </c>
      <c r="G114" s="14">
        <f t="shared" si="16"/>
        <v>985</v>
      </c>
      <c r="H114" s="4"/>
    </row>
    <row r="115" spans="1:8" ht="33" x14ac:dyDescent="0.2">
      <c r="A115" s="80" t="s">
        <v>64</v>
      </c>
      <c r="B115" s="106" t="s">
        <v>22</v>
      </c>
      <c r="C115" s="106" t="s">
        <v>12</v>
      </c>
      <c r="D115" s="106" t="s">
        <v>10</v>
      </c>
      <c r="E115" s="106" t="s">
        <v>191</v>
      </c>
      <c r="F115" s="106" t="s">
        <v>40</v>
      </c>
      <c r="G115" s="14">
        <f t="shared" si="16"/>
        <v>985</v>
      </c>
      <c r="H115" s="4"/>
    </row>
    <row r="116" spans="1:8" ht="16.5" x14ac:dyDescent="0.2">
      <c r="A116" s="105" t="s">
        <v>103</v>
      </c>
      <c r="B116" s="107" t="s">
        <v>22</v>
      </c>
      <c r="C116" s="107" t="s">
        <v>12</v>
      </c>
      <c r="D116" s="107" t="s">
        <v>10</v>
      </c>
      <c r="E116" s="107" t="s">
        <v>191</v>
      </c>
      <c r="F116" s="107" t="s">
        <v>31</v>
      </c>
      <c r="G116" s="15">
        <v>985</v>
      </c>
      <c r="H116" s="4"/>
    </row>
    <row r="117" spans="1:8" ht="33" x14ac:dyDescent="0.2">
      <c r="A117" s="77" t="s">
        <v>169</v>
      </c>
      <c r="B117" s="86" t="s">
        <v>22</v>
      </c>
      <c r="C117" s="86" t="s">
        <v>12</v>
      </c>
      <c r="D117" s="86" t="s">
        <v>10</v>
      </c>
      <c r="E117" s="86" t="s">
        <v>168</v>
      </c>
      <c r="F117" s="86"/>
      <c r="G117" s="14">
        <f>G118</f>
        <v>408.9</v>
      </c>
      <c r="H117" s="4"/>
    </row>
    <row r="118" spans="1:8" ht="148.5" x14ac:dyDescent="0.2">
      <c r="A118" s="80" t="s">
        <v>214</v>
      </c>
      <c r="B118" s="108" t="s">
        <v>22</v>
      </c>
      <c r="C118" s="108" t="s">
        <v>12</v>
      </c>
      <c r="D118" s="108" t="s">
        <v>10</v>
      </c>
      <c r="E118" s="108" t="s">
        <v>215</v>
      </c>
      <c r="F118" s="108"/>
      <c r="G118" s="14">
        <f t="shared" ref="G118:G119" si="17">G119</f>
        <v>408.9</v>
      </c>
      <c r="H118" s="4"/>
    </row>
    <row r="119" spans="1:8" ht="33" x14ac:dyDescent="0.2">
      <c r="A119" s="80" t="s">
        <v>96</v>
      </c>
      <c r="B119" s="108" t="s">
        <v>22</v>
      </c>
      <c r="C119" s="108" t="s">
        <v>12</v>
      </c>
      <c r="D119" s="108" t="s">
        <v>10</v>
      </c>
      <c r="E119" s="108" t="s">
        <v>215</v>
      </c>
      <c r="F119" s="108" t="s">
        <v>39</v>
      </c>
      <c r="G119" s="14">
        <f t="shared" si="17"/>
        <v>408.9</v>
      </c>
      <c r="H119" s="4"/>
    </row>
    <row r="120" spans="1:8" ht="33" x14ac:dyDescent="0.2">
      <c r="A120" s="80" t="s">
        <v>64</v>
      </c>
      <c r="B120" s="108" t="s">
        <v>22</v>
      </c>
      <c r="C120" s="108" t="s">
        <v>12</v>
      </c>
      <c r="D120" s="108" t="s">
        <v>10</v>
      </c>
      <c r="E120" s="108" t="s">
        <v>215</v>
      </c>
      <c r="F120" s="108" t="s">
        <v>40</v>
      </c>
      <c r="G120" s="14">
        <f>G121</f>
        <v>408.9</v>
      </c>
      <c r="H120" s="4"/>
    </row>
    <row r="121" spans="1:8" ht="16.5" x14ac:dyDescent="0.2">
      <c r="A121" s="105" t="s">
        <v>103</v>
      </c>
      <c r="B121" s="107" t="s">
        <v>22</v>
      </c>
      <c r="C121" s="107" t="s">
        <v>12</v>
      </c>
      <c r="D121" s="107" t="s">
        <v>10</v>
      </c>
      <c r="E121" s="107" t="s">
        <v>215</v>
      </c>
      <c r="F121" s="107" t="s">
        <v>31</v>
      </c>
      <c r="G121" s="15">
        <v>408.9</v>
      </c>
      <c r="H121" s="4"/>
    </row>
    <row r="122" spans="1:8" ht="33" x14ac:dyDescent="0.2">
      <c r="A122" s="77" t="s">
        <v>161</v>
      </c>
      <c r="B122" s="86" t="s">
        <v>22</v>
      </c>
      <c r="C122" s="86" t="s">
        <v>12</v>
      </c>
      <c r="D122" s="86" t="s">
        <v>10</v>
      </c>
      <c r="E122" s="86" t="s">
        <v>160</v>
      </c>
      <c r="F122" s="81"/>
      <c r="G122" s="14">
        <f t="shared" ref="G122" si="18">G123</f>
        <v>13310</v>
      </c>
      <c r="H122" s="4"/>
    </row>
    <row r="123" spans="1:8" ht="33" x14ac:dyDescent="0.2">
      <c r="A123" s="77" t="s">
        <v>106</v>
      </c>
      <c r="B123" s="86" t="s">
        <v>22</v>
      </c>
      <c r="C123" s="86" t="s">
        <v>12</v>
      </c>
      <c r="D123" s="86" t="s">
        <v>10</v>
      </c>
      <c r="E123" s="86" t="s">
        <v>113</v>
      </c>
      <c r="F123" s="81"/>
      <c r="G123" s="14">
        <f>G124</f>
        <v>13310</v>
      </c>
      <c r="H123" s="4"/>
    </row>
    <row r="124" spans="1:8" ht="33" x14ac:dyDescent="0.2">
      <c r="A124" s="80" t="s">
        <v>96</v>
      </c>
      <c r="B124" s="86" t="s">
        <v>22</v>
      </c>
      <c r="C124" s="86" t="s">
        <v>12</v>
      </c>
      <c r="D124" s="86" t="s">
        <v>10</v>
      </c>
      <c r="E124" s="86" t="s">
        <v>113</v>
      </c>
      <c r="F124" s="81" t="s">
        <v>39</v>
      </c>
      <c r="G124" s="14">
        <f>G125</f>
        <v>13310</v>
      </c>
      <c r="H124" s="4"/>
    </row>
    <row r="125" spans="1:8" ht="33" x14ac:dyDescent="0.2">
      <c r="A125" s="80" t="s">
        <v>64</v>
      </c>
      <c r="B125" s="86" t="s">
        <v>22</v>
      </c>
      <c r="C125" s="86" t="s">
        <v>12</v>
      </c>
      <c r="D125" s="86" t="s">
        <v>10</v>
      </c>
      <c r="E125" s="86" t="s">
        <v>113</v>
      </c>
      <c r="F125" s="81" t="s">
        <v>40</v>
      </c>
      <c r="G125" s="14">
        <f>G126</f>
        <v>13310</v>
      </c>
      <c r="H125" s="4"/>
    </row>
    <row r="126" spans="1:8" ht="16.5" x14ac:dyDescent="0.2">
      <c r="A126" s="105" t="s">
        <v>103</v>
      </c>
      <c r="B126" s="88" t="s">
        <v>22</v>
      </c>
      <c r="C126" s="88" t="s">
        <v>12</v>
      </c>
      <c r="D126" s="88" t="s">
        <v>10</v>
      </c>
      <c r="E126" s="84" t="s">
        <v>113</v>
      </c>
      <c r="F126" s="88" t="s">
        <v>31</v>
      </c>
      <c r="G126" s="15">
        <v>13310</v>
      </c>
      <c r="H126" s="4"/>
    </row>
    <row r="127" spans="1:8" ht="49.5" x14ac:dyDescent="0.2">
      <c r="A127" s="80" t="s">
        <v>173</v>
      </c>
      <c r="B127" s="86" t="s">
        <v>22</v>
      </c>
      <c r="C127" s="86" t="s">
        <v>12</v>
      </c>
      <c r="D127" s="86" t="s">
        <v>10</v>
      </c>
      <c r="E127" s="86" t="s">
        <v>170</v>
      </c>
      <c r="F127" s="81"/>
      <c r="G127" s="14">
        <f t="shared" ref="G127:G131" si="19">G128</f>
        <v>10.8</v>
      </c>
      <c r="H127" s="4"/>
    </row>
    <row r="128" spans="1:8" ht="33" x14ac:dyDescent="0.2">
      <c r="A128" s="80" t="s">
        <v>216</v>
      </c>
      <c r="B128" s="86" t="s">
        <v>22</v>
      </c>
      <c r="C128" s="86" t="s">
        <v>12</v>
      </c>
      <c r="D128" s="86" t="s">
        <v>10</v>
      </c>
      <c r="E128" s="86" t="s">
        <v>171</v>
      </c>
      <c r="F128" s="81"/>
      <c r="G128" s="14">
        <f>G129</f>
        <v>10.8</v>
      </c>
      <c r="H128" s="4"/>
    </row>
    <row r="129" spans="1:8" ht="33" x14ac:dyDescent="0.2">
      <c r="A129" s="80" t="s">
        <v>216</v>
      </c>
      <c r="B129" s="86" t="s">
        <v>22</v>
      </c>
      <c r="C129" s="86" t="s">
        <v>12</v>
      </c>
      <c r="D129" s="86" t="s">
        <v>10</v>
      </c>
      <c r="E129" s="86" t="s">
        <v>172</v>
      </c>
      <c r="F129" s="81"/>
      <c r="G129" s="14">
        <f t="shared" si="19"/>
        <v>10.8</v>
      </c>
      <c r="H129" s="4"/>
    </row>
    <row r="130" spans="1:8" ht="33" x14ac:dyDescent="0.2">
      <c r="A130" s="80" t="s">
        <v>96</v>
      </c>
      <c r="B130" s="86" t="s">
        <v>22</v>
      </c>
      <c r="C130" s="86" t="s">
        <v>12</v>
      </c>
      <c r="D130" s="86" t="s">
        <v>10</v>
      </c>
      <c r="E130" s="86" t="s">
        <v>172</v>
      </c>
      <c r="F130" s="81" t="s">
        <v>39</v>
      </c>
      <c r="G130" s="14">
        <f t="shared" si="19"/>
        <v>10.8</v>
      </c>
      <c r="H130" s="4"/>
    </row>
    <row r="131" spans="1:8" ht="33" x14ac:dyDescent="0.2">
      <c r="A131" s="80" t="s">
        <v>64</v>
      </c>
      <c r="B131" s="86" t="s">
        <v>22</v>
      </c>
      <c r="C131" s="86" t="s">
        <v>12</v>
      </c>
      <c r="D131" s="86" t="s">
        <v>10</v>
      </c>
      <c r="E131" s="86" t="s">
        <v>172</v>
      </c>
      <c r="F131" s="86" t="s">
        <v>40</v>
      </c>
      <c r="G131" s="14">
        <f t="shared" si="19"/>
        <v>10.8</v>
      </c>
      <c r="H131" s="4"/>
    </row>
    <row r="132" spans="1:8" ht="16.5" x14ac:dyDescent="0.2">
      <c r="A132" s="105" t="s">
        <v>103</v>
      </c>
      <c r="B132" s="88" t="s">
        <v>22</v>
      </c>
      <c r="C132" s="88" t="s">
        <v>12</v>
      </c>
      <c r="D132" s="88" t="s">
        <v>10</v>
      </c>
      <c r="E132" s="88" t="s">
        <v>172</v>
      </c>
      <c r="F132" s="88" t="s">
        <v>31</v>
      </c>
      <c r="G132" s="15">
        <v>10.8</v>
      </c>
      <c r="H132" s="4"/>
    </row>
    <row r="133" spans="1:8" ht="16.5" x14ac:dyDescent="0.2">
      <c r="A133" s="77" t="s">
        <v>37</v>
      </c>
      <c r="B133" s="81">
        <v>920</v>
      </c>
      <c r="C133" s="81" t="s">
        <v>12</v>
      </c>
      <c r="D133" s="81" t="s">
        <v>10</v>
      </c>
      <c r="E133" s="78" t="s">
        <v>81</v>
      </c>
      <c r="F133" s="81"/>
      <c r="G133" s="14">
        <f>G134+G138+G142+G146+G150+G155+G159+G163+G167</f>
        <v>114720.29999999999</v>
      </c>
      <c r="H133" s="4"/>
    </row>
    <row r="134" spans="1:8" ht="33" x14ac:dyDescent="0.2">
      <c r="A134" s="77" t="s">
        <v>192</v>
      </c>
      <c r="B134" s="86">
        <v>920</v>
      </c>
      <c r="C134" s="86" t="s">
        <v>12</v>
      </c>
      <c r="D134" s="86" t="s">
        <v>10</v>
      </c>
      <c r="E134" s="86" t="s">
        <v>179</v>
      </c>
      <c r="F134" s="86"/>
      <c r="G134" s="14">
        <f>G135</f>
        <v>2749.1</v>
      </c>
      <c r="H134" s="4"/>
    </row>
    <row r="135" spans="1:8" ht="33" x14ac:dyDescent="0.2">
      <c r="A135" s="80" t="s">
        <v>52</v>
      </c>
      <c r="B135" s="86" t="s">
        <v>22</v>
      </c>
      <c r="C135" s="86" t="s">
        <v>12</v>
      </c>
      <c r="D135" s="86" t="s">
        <v>10</v>
      </c>
      <c r="E135" s="86" t="s">
        <v>179</v>
      </c>
      <c r="F135" s="86" t="s">
        <v>53</v>
      </c>
      <c r="G135" s="14">
        <f t="shared" ref="G135:G139" si="20">G136</f>
        <v>2749.1</v>
      </c>
      <c r="H135" s="4"/>
    </row>
    <row r="136" spans="1:8" ht="16.5" x14ac:dyDescent="0.2">
      <c r="A136" s="80" t="s">
        <v>54</v>
      </c>
      <c r="B136" s="86">
        <v>920</v>
      </c>
      <c r="C136" s="86" t="s">
        <v>12</v>
      </c>
      <c r="D136" s="86" t="s">
        <v>10</v>
      </c>
      <c r="E136" s="86" t="s">
        <v>179</v>
      </c>
      <c r="F136" s="86" t="s">
        <v>55</v>
      </c>
      <c r="G136" s="14">
        <f>G137</f>
        <v>2749.1</v>
      </c>
      <c r="H136" s="4"/>
    </row>
    <row r="137" spans="1:8" ht="16.5" x14ac:dyDescent="0.2">
      <c r="A137" s="105" t="s">
        <v>120</v>
      </c>
      <c r="B137" s="88" t="s">
        <v>22</v>
      </c>
      <c r="C137" s="88" t="s">
        <v>12</v>
      </c>
      <c r="D137" s="88" t="s">
        <v>10</v>
      </c>
      <c r="E137" s="88" t="s">
        <v>179</v>
      </c>
      <c r="F137" s="88" t="s">
        <v>121</v>
      </c>
      <c r="G137" s="15">
        <v>2749.1</v>
      </c>
      <c r="H137" s="4"/>
    </row>
    <row r="138" spans="1:8" ht="33" x14ac:dyDescent="0.2">
      <c r="A138" s="77" t="s">
        <v>178</v>
      </c>
      <c r="B138" s="86">
        <v>920</v>
      </c>
      <c r="C138" s="86" t="s">
        <v>12</v>
      </c>
      <c r="D138" s="86" t="s">
        <v>10</v>
      </c>
      <c r="E138" s="86" t="s">
        <v>180</v>
      </c>
      <c r="F138" s="109"/>
      <c r="G138" s="14">
        <f t="shared" si="20"/>
        <v>723.2</v>
      </c>
      <c r="H138" s="4"/>
    </row>
    <row r="139" spans="1:8" ht="33" x14ac:dyDescent="0.2">
      <c r="A139" s="80" t="s">
        <v>52</v>
      </c>
      <c r="B139" s="86" t="s">
        <v>22</v>
      </c>
      <c r="C139" s="86" t="s">
        <v>12</v>
      </c>
      <c r="D139" s="86" t="s">
        <v>10</v>
      </c>
      <c r="E139" s="86" t="s">
        <v>180</v>
      </c>
      <c r="F139" s="86" t="s">
        <v>53</v>
      </c>
      <c r="G139" s="14">
        <f t="shared" si="20"/>
        <v>723.2</v>
      </c>
      <c r="H139" s="4"/>
    </row>
    <row r="140" spans="1:8" ht="16.5" x14ac:dyDescent="0.2">
      <c r="A140" s="80" t="s">
        <v>54</v>
      </c>
      <c r="B140" s="86">
        <v>920</v>
      </c>
      <c r="C140" s="86" t="s">
        <v>12</v>
      </c>
      <c r="D140" s="86" t="s">
        <v>10</v>
      </c>
      <c r="E140" s="86" t="s">
        <v>180</v>
      </c>
      <c r="F140" s="86" t="s">
        <v>55</v>
      </c>
      <c r="G140" s="14">
        <f>G141</f>
        <v>723.2</v>
      </c>
      <c r="H140" s="4"/>
    </row>
    <row r="141" spans="1:8" ht="16.5" x14ac:dyDescent="0.2">
      <c r="A141" s="105" t="s">
        <v>120</v>
      </c>
      <c r="B141" s="88" t="s">
        <v>22</v>
      </c>
      <c r="C141" s="88" t="s">
        <v>12</v>
      </c>
      <c r="D141" s="88" t="s">
        <v>10</v>
      </c>
      <c r="E141" s="88" t="s">
        <v>180</v>
      </c>
      <c r="F141" s="88" t="s">
        <v>121</v>
      </c>
      <c r="G141" s="15">
        <v>723.2</v>
      </c>
      <c r="H141" s="4"/>
    </row>
    <row r="142" spans="1:8" ht="99" x14ac:dyDescent="0.2">
      <c r="A142" s="77" t="s">
        <v>217</v>
      </c>
      <c r="B142" s="86" t="s">
        <v>22</v>
      </c>
      <c r="C142" s="86" t="s">
        <v>12</v>
      </c>
      <c r="D142" s="86" t="s">
        <v>10</v>
      </c>
      <c r="E142" s="86" t="s">
        <v>218</v>
      </c>
      <c r="G142" s="14">
        <f t="shared" ref="G142" si="21">G143</f>
        <v>23623.599999999999</v>
      </c>
      <c r="H142" s="4"/>
    </row>
    <row r="143" spans="1:8" ht="21.75" customHeight="1" x14ac:dyDescent="0.2">
      <c r="A143" s="80" t="s">
        <v>219</v>
      </c>
      <c r="B143" s="86" t="s">
        <v>22</v>
      </c>
      <c r="C143" s="86" t="s">
        <v>12</v>
      </c>
      <c r="D143" s="86" t="s">
        <v>10</v>
      </c>
      <c r="E143" s="86" t="s">
        <v>218</v>
      </c>
      <c r="F143" s="86" t="s">
        <v>42</v>
      </c>
      <c r="G143" s="14">
        <f>G145</f>
        <v>23623.599999999999</v>
      </c>
      <c r="H143" s="4"/>
    </row>
    <row r="144" spans="1:8" ht="57.75" customHeight="1" x14ac:dyDescent="0.2">
      <c r="A144" s="80" t="s">
        <v>116</v>
      </c>
      <c r="B144" s="86" t="s">
        <v>22</v>
      </c>
      <c r="C144" s="86" t="s">
        <v>12</v>
      </c>
      <c r="D144" s="86" t="s">
        <v>10</v>
      </c>
      <c r="E144" s="86" t="s">
        <v>218</v>
      </c>
      <c r="F144" s="86" t="s">
        <v>32</v>
      </c>
      <c r="G144" s="14">
        <f>G145</f>
        <v>23623.599999999999</v>
      </c>
      <c r="H144" s="4"/>
    </row>
    <row r="145" spans="1:9" ht="70.5" customHeight="1" x14ac:dyDescent="0.2">
      <c r="A145" s="110" t="s">
        <v>220</v>
      </c>
      <c r="B145" s="88" t="s">
        <v>22</v>
      </c>
      <c r="C145" s="88" t="s">
        <v>12</v>
      </c>
      <c r="D145" s="88" t="s">
        <v>10</v>
      </c>
      <c r="E145" s="88" t="s">
        <v>218</v>
      </c>
      <c r="F145" s="88" t="s">
        <v>95</v>
      </c>
      <c r="G145" s="15">
        <v>23623.599999999999</v>
      </c>
      <c r="H145" s="4"/>
    </row>
    <row r="146" spans="1:9" ht="33" x14ac:dyDescent="0.2">
      <c r="A146" s="95" t="s">
        <v>76</v>
      </c>
      <c r="B146" s="81" t="s">
        <v>22</v>
      </c>
      <c r="C146" s="81" t="s">
        <v>12</v>
      </c>
      <c r="D146" s="81" t="s">
        <v>10</v>
      </c>
      <c r="E146" s="81" t="s">
        <v>87</v>
      </c>
      <c r="F146" s="94"/>
      <c r="G146" s="14">
        <f t="shared" ref="G146" si="22">G147</f>
        <v>66064.2</v>
      </c>
      <c r="H146" s="4"/>
      <c r="I146" s="4"/>
    </row>
    <row r="147" spans="1:9" ht="33" x14ac:dyDescent="0.2">
      <c r="A147" s="80" t="s">
        <v>96</v>
      </c>
      <c r="B147" s="81">
        <v>920</v>
      </c>
      <c r="C147" s="81" t="s">
        <v>12</v>
      </c>
      <c r="D147" s="81" t="s">
        <v>10</v>
      </c>
      <c r="E147" s="81" t="s">
        <v>87</v>
      </c>
      <c r="F147" s="81" t="s">
        <v>39</v>
      </c>
      <c r="G147" s="14">
        <f>G148</f>
        <v>66064.2</v>
      </c>
      <c r="H147" s="4"/>
    </row>
    <row r="148" spans="1:9" ht="33" x14ac:dyDescent="0.2">
      <c r="A148" s="80" t="s">
        <v>64</v>
      </c>
      <c r="B148" s="81">
        <v>920</v>
      </c>
      <c r="C148" s="81" t="s">
        <v>12</v>
      </c>
      <c r="D148" s="81" t="s">
        <v>10</v>
      </c>
      <c r="E148" s="81" t="s">
        <v>87</v>
      </c>
      <c r="F148" s="81" t="s">
        <v>40</v>
      </c>
      <c r="G148" s="14">
        <f>G149</f>
        <v>66064.2</v>
      </c>
      <c r="H148" s="4"/>
    </row>
    <row r="149" spans="1:9" ht="16.5" x14ac:dyDescent="0.2">
      <c r="A149" s="82" t="s">
        <v>103</v>
      </c>
      <c r="B149" s="84" t="s">
        <v>22</v>
      </c>
      <c r="C149" s="84" t="s">
        <v>12</v>
      </c>
      <c r="D149" s="84" t="s">
        <v>10</v>
      </c>
      <c r="E149" s="84" t="s">
        <v>87</v>
      </c>
      <c r="F149" s="85" t="s">
        <v>31</v>
      </c>
      <c r="G149" s="15">
        <v>66064.2</v>
      </c>
      <c r="H149" s="4"/>
    </row>
    <row r="150" spans="1:9" ht="16.5" x14ac:dyDescent="0.2">
      <c r="A150" s="95" t="s">
        <v>17</v>
      </c>
      <c r="B150" s="81">
        <v>920</v>
      </c>
      <c r="C150" s="81" t="s">
        <v>12</v>
      </c>
      <c r="D150" s="81" t="s">
        <v>10</v>
      </c>
      <c r="E150" s="81" t="s">
        <v>88</v>
      </c>
      <c r="F150" s="81" t="s">
        <v>7</v>
      </c>
      <c r="G150" s="14">
        <f t="shared" ref="G150" si="23">G151</f>
        <v>6720.2</v>
      </c>
      <c r="H150" s="4"/>
    </row>
    <row r="151" spans="1:9" ht="33" x14ac:dyDescent="0.2">
      <c r="A151" s="80" t="s">
        <v>96</v>
      </c>
      <c r="B151" s="81">
        <v>920</v>
      </c>
      <c r="C151" s="81" t="s">
        <v>12</v>
      </c>
      <c r="D151" s="81" t="s">
        <v>10</v>
      </c>
      <c r="E151" s="81" t="s">
        <v>88</v>
      </c>
      <c r="F151" s="81" t="s">
        <v>39</v>
      </c>
      <c r="G151" s="14">
        <f>G152</f>
        <v>6720.2</v>
      </c>
      <c r="H151" s="4"/>
    </row>
    <row r="152" spans="1:9" ht="33" x14ac:dyDescent="0.2">
      <c r="A152" s="80" t="s">
        <v>64</v>
      </c>
      <c r="B152" s="81">
        <v>920</v>
      </c>
      <c r="C152" s="81" t="s">
        <v>12</v>
      </c>
      <c r="D152" s="81" t="s">
        <v>10</v>
      </c>
      <c r="E152" s="81" t="s">
        <v>88</v>
      </c>
      <c r="F152" s="81" t="s">
        <v>40</v>
      </c>
      <c r="G152" s="14">
        <f>G153+G154</f>
        <v>6720.2</v>
      </c>
      <c r="H152" s="4"/>
    </row>
    <row r="153" spans="1:9" ht="16.5" x14ac:dyDescent="0.2">
      <c r="A153" s="82" t="s">
        <v>103</v>
      </c>
      <c r="B153" s="85" t="s">
        <v>22</v>
      </c>
      <c r="C153" s="85" t="s">
        <v>12</v>
      </c>
      <c r="D153" s="85" t="s">
        <v>10</v>
      </c>
      <c r="E153" s="85" t="s">
        <v>88</v>
      </c>
      <c r="F153" s="85" t="s">
        <v>31</v>
      </c>
      <c r="G153" s="15">
        <v>1471</v>
      </c>
      <c r="H153" s="4"/>
    </row>
    <row r="154" spans="1:9" ht="16.5" x14ac:dyDescent="0.2">
      <c r="A154" s="82" t="s">
        <v>138</v>
      </c>
      <c r="B154" s="85" t="s">
        <v>22</v>
      </c>
      <c r="C154" s="85" t="s">
        <v>12</v>
      </c>
      <c r="D154" s="85" t="s">
        <v>10</v>
      </c>
      <c r="E154" s="85" t="s">
        <v>88</v>
      </c>
      <c r="F154" s="85" t="s">
        <v>137</v>
      </c>
      <c r="G154" s="15">
        <v>5249.2</v>
      </c>
      <c r="H154" s="4"/>
    </row>
    <row r="155" spans="1:9" ht="16.5" x14ac:dyDescent="0.2">
      <c r="A155" s="80" t="s">
        <v>221</v>
      </c>
      <c r="B155" s="81">
        <v>920</v>
      </c>
      <c r="C155" s="81" t="s">
        <v>12</v>
      </c>
      <c r="D155" s="81" t="s">
        <v>10</v>
      </c>
      <c r="E155" s="81" t="s">
        <v>222</v>
      </c>
      <c r="F155" s="81" t="s">
        <v>7</v>
      </c>
      <c r="G155" s="14">
        <f>G156</f>
        <v>2007.5</v>
      </c>
      <c r="H155" s="4"/>
    </row>
    <row r="156" spans="1:9" ht="33" x14ac:dyDescent="0.2">
      <c r="A156" s="80" t="s">
        <v>96</v>
      </c>
      <c r="B156" s="81">
        <v>920</v>
      </c>
      <c r="C156" s="81" t="s">
        <v>12</v>
      </c>
      <c r="D156" s="81" t="s">
        <v>10</v>
      </c>
      <c r="E156" s="81" t="s">
        <v>222</v>
      </c>
      <c r="F156" s="81" t="s">
        <v>39</v>
      </c>
      <c r="G156" s="14">
        <f>G157</f>
        <v>2007.5</v>
      </c>
      <c r="H156" s="4"/>
    </row>
    <row r="157" spans="1:9" ht="33" x14ac:dyDescent="0.2">
      <c r="A157" s="80" t="s">
        <v>64</v>
      </c>
      <c r="B157" s="81">
        <v>920</v>
      </c>
      <c r="C157" s="81" t="s">
        <v>12</v>
      </c>
      <c r="D157" s="81" t="s">
        <v>10</v>
      </c>
      <c r="E157" s="81" t="s">
        <v>222</v>
      </c>
      <c r="F157" s="81" t="s">
        <v>40</v>
      </c>
      <c r="G157" s="14">
        <f>G158</f>
        <v>2007.5</v>
      </c>
      <c r="H157" s="4"/>
    </row>
    <row r="158" spans="1:9" ht="16.5" x14ac:dyDescent="0.2">
      <c r="A158" s="82" t="s">
        <v>103</v>
      </c>
      <c r="B158" s="84">
        <v>920</v>
      </c>
      <c r="C158" s="84" t="s">
        <v>12</v>
      </c>
      <c r="D158" s="84" t="s">
        <v>10</v>
      </c>
      <c r="E158" s="84" t="s">
        <v>222</v>
      </c>
      <c r="F158" s="84" t="s">
        <v>31</v>
      </c>
      <c r="G158" s="15">
        <v>2007.5</v>
      </c>
      <c r="H158" s="4"/>
    </row>
    <row r="159" spans="1:9" ht="16.5" x14ac:dyDescent="0.2">
      <c r="A159" s="95" t="s">
        <v>18</v>
      </c>
      <c r="B159" s="81">
        <v>920</v>
      </c>
      <c r="C159" s="81" t="s">
        <v>12</v>
      </c>
      <c r="D159" s="81" t="s">
        <v>10</v>
      </c>
      <c r="E159" s="81" t="s">
        <v>89</v>
      </c>
      <c r="F159" s="81" t="s">
        <v>7</v>
      </c>
      <c r="G159" s="14">
        <f t="shared" ref="G159:G160" si="24">G160</f>
        <v>4259.5</v>
      </c>
      <c r="H159" s="4"/>
    </row>
    <row r="160" spans="1:9" ht="33" x14ac:dyDescent="0.2">
      <c r="A160" s="80" t="s">
        <v>96</v>
      </c>
      <c r="B160" s="81">
        <v>920</v>
      </c>
      <c r="C160" s="81" t="s">
        <v>12</v>
      </c>
      <c r="D160" s="81" t="s">
        <v>10</v>
      </c>
      <c r="E160" s="81" t="s">
        <v>89</v>
      </c>
      <c r="F160" s="81" t="s">
        <v>39</v>
      </c>
      <c r="G160" s="14">
        <f t="shared" si="24"/>
        <v>4259.5</v>
      </c>
      <c r="H160" s="4"/>
    </row>
    <row r="161" spans="1:12" ht="33" x14ac:dyDescent="0.2">
      <c r="A161" s="80" t="s">
        <v>64</v>
      </c>
      <c r="B161" s="81">
        <v>920</v>
      </c>
      <c r="C161" s="81" t="s">
        <v>12</v>
      </c>
      <c r="D161" s="81" t="s">
        <v>10</v>
      </c>
      <c r="E161" s="81" t="s">
        <v>89</v>
      </c>
      <c r="F161" s="81" t="s">
        <v>40</v>
      </c>
      <c r="G161" s="14">
        <f>G162</f>
        <v>4259.5</v>
      </c>
      <c r="H161" s="4"/>
      <c r="I161" s="4"/>
    </row>
    <row r="162" spans="1:12" ht="16.5" x14ac:dyDescent="0.2">
      <c r="A162" s="82" t="s">
        <v>103</v>
      </c>
      <c r="B162" s="84">
        <v>920</v>
      </c>
      <c r="C162" s="84" t="s">
        <v>12</v>
      </c>
      <c r="D162" s="84" t="s">
        <v>10</v>
      </c>
      <c r="E162" s="84" t="s">
        <v>89</v>
      </c>
      <c r="F162" s="84" t="s">
        <v>31</v>
      </c>
      <c r="G162" s="15">
        <v>4259.5</v>
      </c>
      <c r="H162" s="4"/>
    </row>
    <row r="163" spans="1:12" ht="16.5" x14ac:dyDescent="0.2">
      <c r="A163" s="95" t="s">
        <v>66</v>
      </c>
      <c r="B163" s="81">
        <v>920</v>
      </c>
      <c r="C163" s="81" t="s">
        <v>12</v>
      </c>
      <c r="D163" s="81" t="s">
        <v>10</v>
      </c>
      <c r="E163" s="81" t="s">
        <v>90</v>
      </c>
      <c r="F163" s="81" t="s">
        <v>7</v>
      </c>
      <c r="G163" s="14">
        <f t="shared" ref="G163:G165" si="25">G164</f>
        <v>7865.1</v>
      </c>
      <c r="H163" s="4"/>
    </row>
    <row r="164" spans="1:12" ht="33" x14ac:dyDescent="0.2">
      <c r="A164" s="80" t="s">
        <v>96</v>
      </c>
      <c r="B164" s="81">
        <v>920</v>
      </c>
      <c r="C164" s="81" t="s">
        <v>12</v>
      </c>
      <c r="D164" s="81" t="s">
        <v>10</v>
      </c>
      <c r="E164" s="81" t="s">
        <v>90</v>
      </c>
      <c r="F164" s="81" t="s">
        <v>39</v>
      </c>
      <c r="G164" s="14">
        <f t="shared" si="25"/>
        <v>7865.1</v>
      </c>
      <c r="H164" s="4"/>
    </row>
    <row r="165" spans="1:12" ht="33" x14ac:dyDescent="0.2">
      <c r="A165" s="80" t="s">
        <v>64</v>
      </c>
      <c r="B165" s="81">
        <v>920</v>
      </c>
      <c r="C165" s="81" t="s">
        <v>12</v>
      </c>
      <c r="D165" s="81" t="s">
        <v>10</v>
      </c>
      <c r="E165" s="81" t="s">
        <v>90</v>
      </c>
      <c r="F165" s="81" t="s">
        <v>40</v>
      </c>
      <c r="G165" s="14">
        <f t="shared" si="25"/>
        <v>7865.1</v>
      </c>
      <c r="H165" s="4"/>
      <c r="K165" s="4"/>
    </row>
    <row r="166" spans="1:12" ht="16.5" x14ac:dyDescent="0.2">
      <c r="A166" s="82" t="s">
        <v>103</v>
      </c>
      <c r="B166" s="84">
        <v>920</v>
      </c>
      <c r="C166" s="84" t="s">
        <v>12</v>
      </c>
      <c r="D166" s="84" t="s">
        <v>10</v>
      </c>
      <c r="E166" s="84" t="s">
        <v>90</v>
      </c>
      <c r="F166" s="84" t="s">
        <v>31</v>
      </c>
      <c r="G166" s="15">
        <v>7865.1</v>
      </c>
      <c r="H166" s="4"/>
      <c r="K166" s="4"/>
    </row>
    <row r="167" spans="1:12" ht="49.5" x14ac:dyDescent="0.2">
      <c r="A167" s="80" t="s">
        <v>223</v>
      </c>
      <c r="B167" s="108">
        <v>920</v>
      </c>
      <c r="C167" s="108" t="s">
        <v>12</v>
      </c>
      <c r="D167" s="108" t="s">
        <v>10</v>
      </c>
      <c r="E167" s="108" t="s">
        <v>224</v>
      </c>
      <c r="F167" s="108" t="s">
        <v>7</v>
      </c>
      <c r="G167" s="14">
        <f>G168</f>
        <v>707.9</v>
      </c>
      <c r="H167" s="4"/>
      <c r="I167" s="4"/>
    </row>
    <row r="168" spans="1:12" ht="33" x14ac:dyDescent="0.2">
      <c r="A168" s="80" t="s">
        <v>96</v>
      </c>
      <c r="B168" s="108">
        <v>920</v>
      </c>
      <c r="C168" s="108" t="s">
        <v>12</v>
      </c>
      <c r="D168" s="108" t="s">
        <v>10</v>
      </c>
      <c r="E168" s="108" t="s">
        <v>224</v>
      </c>
      <c r="F168" s="108" t="s">
        <v>39</v>
      </c>
      <c r="G168" s="14">
        <f>G169</f>
        <v>707.9</v>
      </c>
      <c r="H168" s="4"/>
      <c r="I168" s="4"/>
      <c r="J168" s="4"/>
      <c r="K168" s="4"/>
      <c r="L168" s="4"/>
    </row>
    <row r="169" spans="1:12" ht="33" x14ac:dyDescent="0.2">
      <c r="A169" s="80" t="s">
        <v>64</v>
      </c>
      <c r="B169" s="108">
        <v>920</v>
      </c>
      <c r="C169" s="108" t="s">
        <v>12</v>
      </c>
      <c r="D169" s="108" t="s">
        <v>10</v>
      </c>
      <c r="E169" s="108" t="s">
        <v>224</v>
      </c>
      <c r="F169" s="108" t="s">
        <v>40</v>
      </c>
      <c r="G169" s="14">
        <f t="shared" ref="G169" si="26">G170</f>
        <v>707.9</v>
      </c>
      <c r="H169" s="4"/>
    </row>
    <row r="170" spans="1:12" ht="16.5" x14ac:dyDescent="0.2">
      <c r="A170" s="89" t="s">
        <v>103</v>
      </c>
      <c r="B170" s="111">
        <v>920</v>
      </c>
      <c r="C170" s="111" t="s">
        <v>12</v>
      </c>
      <c r="D170" s="111" t="s">
        <v>10</v>
      </c>
      <c r="E170" s="111" t="s">
        <v>224</v>
      </c>
      <c r="F170" s="111" t="s">
        <v>31</v>
      </c>
      <c r="G170" s="15">
        <v>707.9</v>
      </c>
      <c r="H170" s="4"/>
    </row>
    <row r="171" spans="1:12" ht="16.5" x14ac:dyDescent="0.2">
      <c r="A171" s="91" t="s">
        <v>48</v>
      </c>
      <c r="B171" s="92" t="s">
        <v>22</v>
      </c>
      <c r="C171" s="92" t="s">
        <v>24</v>
      </c>
      <c r="D171" s="92" t="s">
        <v>25</v>
      </c>
      <c r="E171" s="92"/>
      <c r="F171" s="92" t="s">
        <v>7</v>
      </c>
      <c r="G171" s="16">
        <f>G172+G178</f>
        <v>944.40000000000009</v>
      </c>
      <c r="H171" s="4"/>
      <c r="I171" s="4"/>
    </row>
    <row r="172" spans="1:12" ht="16.5" x14ac:dyDescent="0.2">
      <c r="A172" s="95" t="s">
        <v>26</v>
      </c>
      <c r="B172" s="81" t="s">
        <v>22</v>
      </c>
      <c r="C172" s="81" t="s">
        <v>24</v>
      </c>
      <c r="D172" s="81" t="s">
        <v>9</v>
      </c>
      <c r="E172" s="81"/>
      <c r="F172" s="81"/>
      <c r="G172" s="14">
        <f t="shared" ref="G172" si="27">G173</f>
        <v>623.20000000000005</v>
      </c>
      <c r="H172" s="4"/>
      <c r="I172" s="4"/>
    </row>
    <row r="173" spans="1:12" ht="16.5" x14ac:dyDescent="0.2">
      <c r="A173" s="77" t="s">
        <v>37</v>
      </c>
      <c r="B173" s="81">
        <v>920</v>
      </c>
      <c r="C173" s="81" t="s">
        <v>24</v>
      </c>
      <c r="D173" s="81" t="s">
        <v>9</v>
      </c>
      <c r="E173" s="78" t="s">
        <v>81</v>
      </c>
      <c r="F173" s="81"/>
      <c r="G173" s="14">
        <f t="shared" ref="G173" si="28">G175</f>
        <v>623.20000000000005</v>
      </c>
      <c r="H173" s="4"/>
      <c r="I173" s="4"/>
    </row>
    <row r="174" spans="1:12" ht="33" x14ac:dyDescent="0.2">
      <c r="A174" s="112" t="s">
        <v>67</v>
      </c>
      <c r="B174" s="81" t="s">
        <v>22</v>
      </c>
      <c r="C174" s="81" t="s">
        <v>24</v>
      </c>
      <c r="D174" s="81" t="s">
        <v>9</v>
      </c>
      <c r="E174" s="78" t="s">
        <v>91</v>
      </c>
      <c r="F174" s="81"/>
      <c r="G174" s="14">
        <f t="shared" ref="G174" si="29">G175</f>
        <v>623.20000000000005</v>
      </c>
      <c r="H174" s="4"/>
      <c r="I174" s="4"/>
    </row>
    <row r="175" spans="1:12" ht="16.5" x14ac:dyDescent="0.2">
      <c r="A175" s="113" t="s">
        <v>57</v>
      </c>
      <c r="B175" s="81" t="s">
        <v>22</v>
      </c>
      <c r="C175" s="81" t="s">
        <v>24</v>
      </c>
      <c r="D175" s="81" t="s">
        <v>9</v>
      </c>
      <c r="E175" s="78" t="s">
        <v>91</v>
      </c>
      <c r="F175" s="81" t="s">
        <v>56</v>
      </c>
      <c r="G175" s="14">
        <f>G176</f>
        <v>623.20000000000005</v>
      </c>
      <c r="H175" s="4"/>
      <c r="I175" s="4"/>
    </row>
    <row r="176" spans="1:12" ht="33" x14ac:dyDescent="0.2">
      <c r="A176" s="114" t="s">
        <v>58</v>
      </c>
      <c r="B176" s="81" t="s">
        <v>22</v>
      </c>
      <c r="C176" s="81" t="s">
        <v>24</v>
      </c>
      <c r="D176" s="81" t="s">
        <v>9</v>
      </c>
      <c r="E176" s="78" t="s">
        <v>91</v>
      </c>
      <c r="F176" s="81" t="s">
        <v>59</v>
      </c>
      <c r="G176" s="14">
        <f>G177</f>
        <v>623.20000000000005</v>
      </c>
      <c r="H176" s="4"/>
      <c r="I176" s="4"/>
    </row>
    <row r="177" spans="1:11" ht="16.5" x14ac:dyDescent="0.2">
      <c r="A177" s="82" t="s">
        <v>62</v>
      </c>
      <c r="B177" s="84" t="s">
        <v>22</v>
      </c>
      <c r="C177" s="84" t="s">
        <v>24</v>
      </c>
      <c r="D177" s="84" t="s">
        <v>9</v>
      </c>
      <c r="E177" s="84" t="s">
        <v>91</v>
      </c>
      <c r="F177" s="84" t="s">
        <v>33</v>
      </c>
      <c r="G177" s="15">
        <v>623.20000000000005</v>
      </c>
      <c r="H177" s="4"/>
      <c r="I177" s="4"/>
    </row>
    <row r="178" spans="1:11" ht="16.5" x14ac:dyDescent="0.2">
      <c r="A178" s="95" t="s">
        <v>29</v>
      </c>
      <c r="B178" s="81" t="s">
        <v>22</v>
      </c>
      <c r="C178" s="81" t="s">
        <v>24</v>
      </c>
      <c r="D178" s="81" t="s">
        <v>10</v>
      </c>
      <c r="E178" s="81"/>
      <c r="F178" s="81"/>
      <c r="G178" s="14">
        <f>G179+G186</f>
        <v>321.2</v>
      </c>
      <c r="H178" s="4"/>
      <c r="I178" s="4"/>
    </row>
    <row r="179" spans="1:11" ht="49.5" x14ac:dyDescent="0.2">
      <c r="A179" s="80" t="s">
        <v>140</v>
      </c>
      <c r="B179" s="86" t="s">
        <v>22</v>
      </c>
      <c r="C179" s="86" t="s">
        <v>24</v>
      </c>
      <c r="D179" s="86" t="s">
        <v>10</v>
      </c>
      <c r="E179" s="86" t="s">
        <v>141</v>
      </c>
      <c r="F179" s="81"/>
      <c r="G179" s="14">
        <f>G180</f>
        <v>6</v>
      </c>
      <c r="H179" s="4"/>
      <c r="I179" s="4"/>
    </row>
    <row r="180" spans="1:11" ht="33" x14ac:dyDescent="0.2">
      <c r="A180" s="80" t="s">
        <v>148</v>
      </c>
      <c r="B180" s="81" t="s">
        <v>22</v>
      </c>
      <c r="C180" s="81" t="s">
        <v>24</v>
      </c>
      <c r="D180" s="81" t="s">
        <v>10</v>
      </c>
      <c r="E180" s="81" t="s">
        <v>147</v>
      </c>
      <c r="F180" s="81"/>
      <c r="G180" s="14">
        <f>G181</f>
        <v>6</v>
      </c>
      <c r="H180" s="4"/>
      <c r="I180" s="4"/>
    </row>
    <row r="181" spans="1:11" ht="33" x14ac:dyDescent="0.2">
      <c r="A181" s="95" t="s">
        <v>149</v>
      </c>
      <c r="B181" s="81" t="s">
        <v>22</v>
      </c>
      <c r="C181" s="81" t="s">
        <v>24</v>
      </c>
      <c r="D181" s="81" t="s">
        <v>10</v>
      </c>
      <c r="E181" s="81" t="s">
        <v>134</v>
      </c>
      <c r="F181" s="81"/>
      <c r="G181" s="14">
        <f t="shared" ref="G181" si="30">G182</f>
        <v>6</v>
      </c>
      <c r="H181" s="4"/>
      <c r="I181" s="4"/>
    </row>
    <row r="182" spans="1:11" ht="33" x14ac:dyDescent="0.2">
      <c r="A182" s="95" t="s">
        <v>149</v>
      </c>
      <c r="B182" s="81" t="s">
        <v>22</v>
      </c>
      <c r="C182" s="81" t="s">
        <v>24</v>
      </c>
      <c r="D182" s="81" t="s">
        <v>10</v>
      </c>
      <c r="E182" s="81" t="s">
        <v>162</v>
      </c>
      <c r="F182" s="81"/>
      <c r="G182" s="14">
        <f>G183</f>
        <v>6</v>
      </c>
      <c r="H182" s="4"/>
      <c r="K182" s="4"/>
    </row>
    <row r="183" spans="1:11" ht="16.5" x14ac:dyDescent="0.2">
      <c r="A183" s="113" t="s">
        <v>57</v>
      </c>
      <c r="B183" s="81" t="s">
        <v>22</v>
      </c>
      <c r="C183" s="81" t="s">
        <v>24</v>
      </c>
      <c r="D183" s="81" t="s">
        <v>10</v>
      </c>
      <c r="E183" s="81" t="s">
        <v>162</v>
      </c>
      <c r="F183" s="81" t="s">
        <v>56</v>
      </c>
      <c r="G183" s="14">
        <f t="shared" ref="G183:G184" si="31">G184</f>
        <v>6</v>
      </c>
      <c r="H183" s="4"/>
    </row>
    <row r="184" spans="1:11" ht="33" x14ac:dyDescent="0.2">
      <c r="A184" s="115" t="s">
        <v>61</v>
      </c>
      <c r="B184" s="81" t="s">
        <v>22</v>
      </c>
      <c r="C184" s="81" t="s">
        <v>24</v>
      </c>
      <c r="D184" s="81" t="s">
        <v>10</v>
      </c>
      <c r="E184" s="81" t="s">
        <v>162</v>
      </c>
      <c r="F184" s="81" t="s">
        <v>60</v>
      </c>
      <c r="G184" s="14">
        <f t="shared" si="31"/>
        <v>6</v>
      </c>
      <c r="H184" s="4"/>
      <c r="J184" s="4"/>
      <c r="K184" s="4"/>
    </row>
    <row r="185" spans="1:11" ht="33" x14ac:dyDescent="0.2">
      <c r="A185" s="82" t="s">
        <v>136</v>
      </c>
      <c r="B185" s="84" t="s">
        <v>22</v>
      </c>
      <c r="C185" s="84" t="s">
        <v>24</v>
      </c>
      <c r="D185" s="84" t="s">
        <v>10</v>
      </c>
      <c r="E185" s="88" t="s">
        <v>162</v>
      </c>
      <c r="F185" s="84" t="s">
        <v>135</v>
      </c>
      <c r="G185" s="15">
        <v>6</v>
      </c>
      <c r="H185" s="4"/>
    </row>
    <row r="186" spans="1:11" ht="33" x14ac:dyDescent="0.2">
      <c r="A186" s="77" t="s">
        <v>108</v>
      </c>
      <c r="B186" s="81">
        <v>920</v>
      </c>
      <c r="C186" s="81" t="s">
        <v>24</v>
      </c>
      <c r="D186" s="81" t="s">
        <v>10</v>
      </c>
      <c r="E186" s="78" t="s">
        <v>114</v>
      </c>
      <c r="F186" s="81"/>
      <c r="G186" s="14">
        <f>G187</f>
        <v>315.2</v>
      </c>
      <c r="H186" s="4"/>
    </row>
    <row r="187" spans="1:11" ht="49.5" x14ac:dyDescent="0.2">
      <c r="A187" s="77" t="s">
        <v>70</v>
      </c>
      <c r="B187" s="81" t="s">
        <v>22</v>
      </c>
      <c r="C187" s="81" t="s">
        <v>24</v>
      </c>
      <c r="D187" s="81" t="s">
        <v>10</v>
      </c>
      <c r="E187" s="116" t="s">
        <v>115</v>
      </c>
      <c r="F187" s="81"/>
      <c r="G187" s="14">
        <f t="shared" ref="G187:G189" si="32">G188</f>
        <v>315.2</v>
      </c>
      <c r="H187" s="11"/>
      <c r="I187" s="4"/>
    </row>
    <row r="188" spans="1:11" ht="49.5" x14ac:dyDescent="0.2">
      <c r="A188" s="77" t="s">
        <v>70</v>
      </c>
      <c r="B188" s="81" t="s">
        <v>22</v>
      </c>
      <c r="C188" s="81" t="s">
        <v>24</v>
      </c>
      <c r="D188" s="81" t="s">
        <v>10</v>
      </c>
      <c r="E188" s="116" t="s">
        <v>163</v>
      </c>
      <c r="F188" s="81"/>
      <c r="G188" s="14">
        <f t="shared" si="32"/>
        <v>315.2</v>
      </c>
      <c r="H188" s="4"/>
      <c r="I188" s="4"/>
    </row>
    <row r="189" spans="1:11" ht="16.5" x14ac:dyDescent="0.2">
      <c r="A189" s="113" t="s">
        <v>57</v>
      </c>
      <c r="B189" s="81" t="s">
        <v>22</v>
      </c>
      <c r="C189" s="81" t="s">
        <v>24</v>
      </c>
      <c r="D189" s="81" t="s">
        <v>10</v>
      </c>
      <c r="E189" s="116" t="s">
        <v>163</v>
      </c>
      <c r="F189" s="81" t="s">
        <v>56</v>
      </c>
      <c r="G189" s="14">
        <f t="shared" si="32"/>
        <v>315.2</v>
      </c>
      <c r="H189" s="4"/>
    </row>
    <row r="190" spans="1:11" ht="33" x14ac:dyDescent="0.2">
      <c r="A190" s="115" t="s">
        <v>61</v>
      </c>
      <c r="B190" s="81" t="s">
        <v>22</v>
      </c>
      <c r="C190" s="81" t="s">
        <v>24</v>
      </c>
      <c r="D190" s="81" t="s">
        <v>10</v>
      </c>
      <c r="E190" s="116" t="s">
        <v>163</v>
      </c>
      <c r="F190" s="81" t="s">
        <v>60</v>
      </c>
      <c r="G190" s="14">
        <f>G191</f>
        <v>315.2</v>
      </c>
      <c r="H190" s="4"/>
    </row>
    <row r="191" spans="1:11" ht="33" x14ac:dyDescent="0.2">
      <c r="A191" s="82" t="s">
        <v>63</v>
      </c>
      <c r="B191" s="84" t="s">
        <v>22</v>
      </c>
      <c r="C191" s="84" t="s">
        <v>24</v>
      </c>
      <c r="D191" s="84" t="s">
        <v>10</v>
      </c>
      <c r="E191" s="83" t="s">
        <v>163</v>
      </c>
      <c r="F191" s="84" t="s">
        <v>35</v>
      </c>
      <c r="G191" s="15">
        <v>315.2</v>
      </c>
      <c r="H191" s="4"/>
    </row>
    <row r="192" spans="1:11" ht="33" x14ac:dyDescent="0.2">
      <c r="A192" s="117" t="s">
        <v>49</v>
      </c>
      <c r="B192" s="118" t="s">
        <v>50</v>
      </c>
      <c r="C192" s="119"/>
      <c r="D192" s="119"/>
      <c r="E192" s="118"/>
      <c r="F192" s="118" t="s">
        <v>7</v>
      </c>
      <c r="G192" s="137">
        <f>G193</f>
        <v>82488.399999999994</v>
      </c>
      <c r="H192" s="4"/>
    </row>
    <row r="193" spans="1:9" ht="16.5" x14ac:dyDescent="0.2">
      <c r="A193" s="91" t="s">
        <v>51</v>
      </c>
      <c r="B193" s="120">
        <v>956</v>
      </c>
      <c r="C193" s="121">
        <v>8</v>
      </c>
      <c r="D193" s="92" t="s">
        <v>25</v>
      </c>
      <c r="E193" s="122"/>
      <c r="F193" s="120"/>
      <c r="G193" s="136">
        <f>G194+G234</f>
        <v>82488.399999999994</v>
      </c>
      <c r="H193" s="4"/>
    </row>
    <row r="194" spans="1:9" ht="16.5" x14ac:dyDescent="0.2">
      <c r="A194" s="95" t="s">
        <v>21</v>
      </c>
      <c r="B194" s="123">
        <v>956</v>
      </c>
      <c r="C194" s="124">
        <v>8</v>
      </c>
      <c r="D194" s="124">
        <v>1</v>
      </c>
      <c r="E194" s="125"/>
      <c r="F194" s="123"/>
      <c r="G194" s="109">
        <f t="shared" ref="G194" si="33">G195</f>
        <v>62701.7</v>
      </c>
      <c r="H194" s="4"/>
    </row>
    <row r="195" spans="1:9" ht="33" x14ac:dyDescent="0.2">
      <c r="A195" s="77" t="s">
        <v>153</v>
      </c>
      <c r="B195" s="78" t="s">
        <v>50</v>
      </c>
      <c r="C195" s="74">
        <v>8</v>
      </c>
      <c r="D195" s="74">
        <v>1</v>
      </c>
      <c r="E195" s="78" t="s">
        <v>92</v>
      </c>
      <c r="F195" s="78"/>
      <c r="G195" s="109">
        <f>G196+G205+G210+G219+G224+G229</f>
        <v>62701.7</v>
      </c>
      <c r="H195" s="4"/>
    </row>
    <row r="196" spans="1:9" ht="33" x14ac:dyDescent="0.2">
      <c r="A196" s="126" t="s">
        <v>164</v>
      </c>
      <c r="B196" s="73" t="s">
        <v>50</v>
      </c>
      <c r="C196" s="74">
        <v>8</v>
      </c>
      <c r="D196" s="74">
        <v>1</v>
      </c>
      <c r="E196" s="73" t="s">
        <v>93</v>
      </c>
      <c r="F196" s="78"/>
      <c r="G196" s="109">
        <f>G197+G201</f>
        <v>21617.599999999999</v>
      </c>
      <c r="H196" s="4"/>
    </row>
    <row r="197" spans="1:9" ht="33" x14ac:dyDescent="0.2">
      <c r="A197" s="126" t="s">
        <v>164</v>
      </c>
      <c r="B197" s="73" t="s">
        <v>50</v>
      </c>
      <c r="C197" s="74">
        <v>8</v>
      </c>
      <c r="D197" s="74">
        <v>1</v>
      </c>
      <c r="E197" s="73" t="s">
        <v>165</v>
      </c>
      <c r="F197" s="78"/>
      <c r="G197" s="109">
        <f>G198</f>
        <v>10449.700000000001</v>
      </c>
      <c r="H197" s="4"/>
    </row>
    <row r="198" spans="1:9" ht="33" x14ac:dyDescent="0.2">
      <c r="A198" s="104" t="s">
        <v>52</v>
      </c>
      <c r="B198" s="116" t="s">
        <v>50</v>
      </c>
      <c r="C198" s="74">
        <v>8</v>
      </c>
      <c r="D198" s="74">
        <v>1</v>
      </c>
      <c r="E198" s="116" t="s">
        <v>165</v>
      </c>
      <c r="F198" s="78" t="s">
        <v>53</v>
      </c>
      <c r="G198" s="109">
        <f>G199</f>
        <v>10449.700000000001</v>
      </c>
      <c r="H198" s="4"/>
    </row>
    <row r="199" spans="1:9" ht="16.5" x14ac:dyDescent="0.2">
      <c r="A199" s="104" t="s">
        <v>54</v>
      </c>
      <c r="B199" s="116" t="s">
        <v>50</v>
      </c>
      <c r="C199" s="74">
        <v>8</v>
      </c>
      <c r="D199" s="74">
        <v>1</v>
      </c>
      <c r="E199" s="73" t="s">
        <v>165</v>
      </c>
      <c r="F199" s="78" t="s">
        <v>55</v>
      </c>
      <c r="G199" s="109">
        <f t="shared" ref="G199:G201" si="34">G200</f>
        <v>10449.700000000001</v>
      </c>
      <c r="H199" s="4"/>
    </row>
    <row r="200" spans="1:9" ht="66" x14ac:dyDescent="0.2">
      <c r="A200" s="127" t="s">
        <v>65</v>
      </c>
      <c r="B200" s="83" t="s">
        <v>50</v>
      </c>
      <c r="C200" s="128">
        <v>8</v>
      </c>
      <c r="D200" s="128">
        <v>1</v>
      </c>
      <c r="E200" s="128" t="s">
        <v>165</v>
      </c>
      <c r="F200" s="83" t="s">
        <v>34</v>
      </c>
      <c r="G200" s="135">
        <v>10449.700000000001</v>
      </c>
      <c r="H200" s="4"/>
    </row>
    <row r="201" spans="1:9" ht="66" x14ac:dyDescent="0.2">
      <c r="A201" s="129" t="s">
        <v>124</v>
      </c>
      <c r="B201" s="78" t="s">
        <v>50</v>
      </c>
      <c r="C201" s="74">
        <v>8</v>
      </c>
      <c r="D201" s="74">
        <v>1</v>
      </c>
      <c r="E201" s="78" t="s">
        <v>118</v>
      </c>
      <c r="F201" s="78"/>
      <c r="G201" s="109">
        <f t="shared" si="34"/>
        <v>11167.9</v>
      </c>
      <c r="H201" s="4"/>
      <c r="I201" s="4"/>
    </row>
    <row r="202" spans="1:9" ht="33" x14ac:dyDescent="0.2">
      <c r="A202" s="104" t="s">
        <v>52</v>
      </c>
      <c r="B202" s="116" t="s">
        <v>50</v>
      </c>
      <c r="C202" s="74">
        <v>8</v>
      </c>
      <c r="D202" s="74">
        <v>1</v>
      </c>
      <c r="E202" s="78" t="s">
        <v>118</v>
      </c>
      <c r="F202" s="78" t="s">
        <v>53</v>
      </c>
      <c r="G202" s="109">
        <f>G203</f>
        <v>11167.9</v>
      </c>
      <c r="H202" s="4"/>
      <c r="I202" s="4"/>
    </row>
    <row r="203" spans="1:9" ht="16.5" x14ac:dyDescent="0.2">
      <c r="A203" s="104" t="s">
        <v>54</v>
      </c>
      <c r="B203" s="116" t="s">
        <v>50</v>
      </c>
      <c r="C203" s="74">
        <v>8</v>
      </c>
      <c r="D203" s="74">
        <v>1</v>
      </c>
      <c r="E203" s="78" t="s">
        <v>118</v>
      </c>
      <c r="F203" s="78" t="s">
        <v>55</v>
      </c>
      <c r="G203" s="109">
        <f t="shared" ref="G203:G205" si="35">G204</f>
        <v>11167.9</v>
      </c>
      <c r="H203" s="4"/>
      <c r="I203" s="4"/>
    </row>
    <row r="204" spans="1:9" ht="66" x14ac:dyDescent="0.2">
      <c r="A204" s="127" t="s">
        <v>65</v>
      </c>
      <c r="B204" s="83" t="s">
        <v>50</v>
      </c>
      <c r="C204" s="128">
        <v>8</v>
      </c>
      <c r="D204" s="128">
        <v>1</v>
      </c>
      <c r="E204" s="128" t="s">
        <v>118</v>
      </c>
      <c r="F204" s="83" t="s">
        <v>34</v>
      </c>
      <c r="G204" s="135">
        <v>11167.9</v>
      </c>
      <c r="H204" s="4"/>
      <c r="I204" s="4"/>
    </row>
    <row r="205" spans="1:9" ht="33" x14ac:dyDescent="0.2">
      <c r="A205" s="77" t="s">
        <v>177</v>
      </c>
      <c r="B205" s="116" t="s">
        <v>50</v>
      </c>
      <c r="C205" s="74">
        <v>8</v>
      </c>
      <c r="D205" s="74">
        <v>1</v>
      </c>
      <c r="E205" s="78" t="s">
        <v>175</v>
      </c>
      <c r="F205" s="78"/>
      <c r="G205" s="109">
        <f t="shared" si="35"/>
        <v>289.60000000000002</v>
      </c>
      <c r="H205" s="4"/>
      <c r="I205" s="4"/>
    </row>
    <row r="206" spans="1:9" ht="33" x14ac:dyDescent="0.2">
      <c r="A206" s="77" t="s">
        <v>177</v>
      </c>
      <c r="B206" s="116" t="s">
        <v>50</v>
      </c>
      <c r="C206" s="74">
        <v>8</v>
      </c>
      <c r="D206" s="74">
        <v>1</v>
      </c>
      <c r="E206" s="78" t="s">
        <v>176</v>
      </c>
      <c r="F206" s="78"/>
      <c r="G206" s="109">
        <f>G207</f>
        <v>289.60000000000002</v>
      </c>
      <c r="H206" s="4"/>
      <c r="I206" s="4"/>
    </row>
    <row r="207" spans="1:9" ht="33" x14ac:dyDescent="0.2">
      <c r="A207" s="104" t="s">
        <v>52</v>
      </c>
      <c r="B207" s="116" t="s">
        <v>50</v>
      </c>
      <c r="C207" s="74">
        <v>8</v>
      </c>
      <c r="D207" s="74">
        <v>1</v>
      </c>
      <c r="E207" s="78" t="s">
        <v>176</v>
      </c>
      <c r="F207" s="78" t="s">
        <v>53</v>
      </c>
      <c r="G207" s="109">
        <f>G208</f>
        <v>289.60000000000002</v>
      </c>
      <c r="H207" s="4"/>
    </row>
    <row r="208" spans="1:9" ht="16.5" x14ac:dyDescent="0.2">
      <c r="A208" s="104" t="s">
        <v>54</v>
      </c>
      <c r="B208" s="116" t="s">
        <v>50</v>
      </c>
      <c r="C208" s="74">
        <v>8</v>
      </c>
      <c r="D208" s="74">
        <v>1</v>
      </c>
      <c r="E208" s="78" t="s">
        <v>176</v>
      </c>
      <c r="F208" s="78" t="s">
        <v>55</v>
      </c>
      <c r="G208" s="109">
        <f>G209</f>
        <v>289.60000000000002</v>
      </c>
      <c r="H208" s="4"/>
    </row>
    <row r="209" spans="1:8" ht="16.5" x14ac:dyDescent="0.2">
      <c r="A209" s="127" t="s">
        <v>120</v>
      </c>
      <c r="B209" s="83" t="s">
        <v>50</v>
      </c>
      <c r="C209" s="128">
        <v>8</v>
      </c>
      <c r="D209" s="128">
        <v>1</v>
      </c>
      <c r="E209" s="128" t="s">
        <v>176</v>
      </c>
      <c r="F209" s="83" t="s">
        <v>121</v>
      </c>
      <c r="G209" s="135">
        <v>289.60000000000002</v>
      </c>
      <c r="H209" s="4"/>
    </row>
    <row r="210" spans="1:8" ht="33" x14ac:dyDescent="0.2">
      <c r="A210" s="130" t="s">
        <v>69</v>
      </c>
      <c r="B210" s="116" t="s">
        <v>50</v>
      </c>
      <c r="C210" s="74">
        <v>8</v>
      </c>
      <c r="D210" s="74">
        <v>1</v>
      </c>
      <c r="E210" s="116" t="s">
        <v>94</v>
      </c>
      <c r="F210" s="78"/>
      <c r="G210" s="109">
        <f>G211+G215</f>
        <v>32881.300000000003</v>
      </c>
      <c r="H210" s="4"/>
    </row>
    <row r="211" spans="1:8" ht="33" x14ac:dyDescent="0.2">
      <c r="A211" s="130" t="s">
        <v>69</v>
      </c>
      <c r="B211" s="116" t="s">
        <v>50</v>
      </c>
      <c r="C211" s="74">
        <v>8</v>
      </c>
      <c r="D211" s="74">
        <v>1</v>
      </c>
      <c r="E211" s="116" t="s">
        <v>167</v>
      </c>
      <c r="F211" s="78"/>
      <c r="G211" s="109">
        <f t="shared" ref="G211:G212" si="36">G212</f>
        <v>17711.599999999999</v>
      </c>
      <c r="H211" s="4"/>
    </row>
    <row r="212" spans="1:8" ht="33" x14ac:dyDescent="0.2">
      <c r="A212" s="104" t="s">
        <v>52</v>
      </c>
      <c r="B212" s="116" t="s">
        <v>50</v>
      </c>
      <c r="C212" s="74">
        <v>8</v>
      </c>
      <c r="D212" s="74">
        <v>1</v>
      </c>
      <c r="E212" s="116" t="s">
        <v>167</v>
      </c>
      <c r="F212" s="78" t="s">
        <v>53</v>
      </c>
      <c r="G212" s="109">
        <f t="shared" si="36"/>
        <v>17711.599999999999</v>
      </c>
      <c r="H212" s="4"/>
    </row>
    <row r="213" spans="1:8" ht="16.5" x14ac:dyDescent="0.2">
      <c r="A213" s="104" t="s">
        <v>54</v>
      </c>
      <c r="B213" s="116" t="s">
        <v>50</v>
      </c>
      <c r="C213" s="74">
        <v>8</v>
      </c>
      <c r="D213" s="74">
        <v>1</v>
      </c>
      <c r="E213" s="116" t="s">
        <v>167</v>
      </c>
      <c r="F213" s="78" t="s">
        <v>55</v>
      </c>
      <c r="G213" s="109">
        <f>G214</f>
        <v>17711.599999999999</v>
      </c>
      <c r="H213" s="4"/>
    </row>
    <row r="214" spans="1:8" ht="65.25" customHeight="1" x14ac:dyDescent="0.2">
      <c r="A214" s="127" t="s">
        <v>65</v>
      </c>
      <c r="B214" s="83" t="s">
        <v>50</v>
      </c>
      <c r="C214" s="128">
        <v>8</v>
      </c>
      <c r="D214" s="128">
        <v>1</v>
      </c>
      <c r="E214" s="131" t="s">
        <v>167</v>
      </c>
      <c r="F214" s="83" t="s">
        <v>34</v>
      </c>
      <c r="G214" s="135">
        <v>17711.599999999999</v>
      </c>
      <c r="H214" s="4"/>
    </row>
    <row r="215" spans="1:8" ht="66" x14ac:dyDescent="0.2">
      <c r="A215" s="129" t="s">
        <v>124</v>
      </c>
      <c r="B215" s="78" t="s">
        <v>50</v>
      </c>
      <c r="C215" s="74">
        <v>8</v>
      </c>
      <c r="D215" s="74">
        <v>1</v>
      </c>
      <c r="E215" s="78" t="s">
        <v>119</v>
      </c>
      <c r="F215" s="78"/>
      <c r="G215" s="109">
        <f t="shared" ref="G215" si="37">G217</f>
        <v>15169.7</v>
      </c>
    </row>
    <row r="216" spans="1:8" ht="33" x14ac:dyDescent="0.2">
      <c r="A216" s="104" t="s">
        <v>52</v>
      </c>
      <c r="B216" s="116" t="s">
        <v>50</v>
      </c>
      <c r="C216" s="74">
        <v>8</v>
      </c>
      <c r="D216" s="74">
        <v>1</v>
      </c>
      <c r="E216" s="78" t="s">
        <v>119</v>
      </c>
      <c r="F216" s="78" t="s">
        <v>53</v>
      </c>
      <c r="G216" s="109">
        <f t="shared" ref="G216:G217" si="38">G217</f>
        <v>15169.7</v>
      </c>
    </row>
    <row r="217" spans="1:8" ht="16.5" x14ac:dyDescent="0.2">
      <c r="A217" s="104" t="s">
        <v>54</v>
      </c>
      <c r="B217" s="116" t="s">
        <v>50</v>
      </c>
      <c r="C217" s="74">
        <v>8</v>
      </c>
      <c r="D217" s="74">
        <v>1</v>
      </c>
      <c r="E217" s="78" t="s">
        <v>119</v>
      </c>
      <c r="F217" s="78" t="s">
        <v>55</v>
      </c>
      <c r="G217" s="109">
        <f t="shared" si="38"/>
        <v>15169.7</v>
      </c>
    </row>
    <row r="218" spans="1:8" ht="66" x14ac:dyDescent="0.2">
      <c r="A218" s="127" t="s">
        <v>65</v>
      </c>
      <c r="B218" s="83" t="s">
        <v>50</v>
      </c>
      <c r="C218" s="128">
        <v>8</v>
      </c>
      <c r="D218" s="128">
        <v>1</v>
      </c>
      <c r="E218" s="128" t="s">
        <v>119</v>
      </c>
      <c r="F218" s="83" t="s">
        <v>34</v>
      </c>
      <c r="G218" s="135">
        <v>15169.7</v>
      </c>
    </row>
    <row r="219" spans="1:8" ht="33" x14ac:dyDescent="0.2">
      <c r="A219" s="77" t="s">
        <v>183</v>
      </c>
      <c r="B219" s="78" t="s">
        <v>50</v>
      </c>
      <c r="C219" s="74">
        <v>8</v>
      </c>
      <c r="D219" s="74">
        <v>1</v>
      </c>
      <c r="E219" s="74" t="s">
        <v>184</v>
      </c>
      <c r="F219" s="78"/>
      <c r="G219" s="109">
        <f>G220</f>
        <v>850</v>
      </c>
    </row>
    <row r="220" spans="1:8" ht="33" x14ac:dyDescent="0.2">
      <c r="A220" s="77" t="s">
        <v>183</v>
      </c>
      <c r="B220" s="78" t="s">
        <v>50</v>
      </c>
      <c r="C220" s="74">
        <v>8</v>
      </c>
      <c r="D220" s="74">
        <v>1</v>
      </c>
      <c r="E220" s="74" t="s">
        <v>185</v>
      </c>
      <c r="F220" s="78"/>
      <c r="G220" s="109">
        <f>G222</f>
        <v>850</v>
      </c>
    </row>
    <row r="221" spans="1:8" ht="33" x14ac:dyDescent="0.2">
      <c r="A221" s="104" t="s">
        <v>52</v>
      </c>
      <c r="B221" s="78" t="s">
        <v>50</v>
      </c>
      <c r="C221" s="74">
        <v>8</v>
      </c>
      <c r="D221" s="74">
        <v>1</v>
      </c>
      <c r="E221" s="74" t="s">
        <v>185</v>
      </c>
      <c r="F221" s="78" t="s">
        <v>53</v>
      </c>
      <c r="G221" s="109">
        <f>G222</f>
        <v>850</v>
      </c>
    </row>
    <row r="222" spans="1:8" ht="16.5" x14ac:dyDescent="0.2">
      <c r="A222" s="104" t="s">
        <v>54</v>
      </c>
      <c r="B222" s="78" t="s">
        <v>50</v>
      </c>
      <c r="C222" s="74">
        <v>8</v>
      </c>
      <c r="D222" s="74">
        <v>1</v>
      </c>
      <c r="E222" s="74" t="s">
        <v>185</v>
      </c>
      <c r="F222" s="78" t="s">
        <v>55</v>
      </c>
      <c r="G222" s="109">
        <f>G223</f>
        <v>850</v>
      </c>
    </row>
    <row r="223" spans="1:8" ht="16.5" x14ac:dyDescent="0.2">
      <c r="A223" s="127" t="s">
        <v>120</v>
      </c>
      <c r="B223" s="83" t="s">
        <v>50</v>
      </c>
      <c r="C223" s="128">
        <v>8</v>
      </c>
      <c r="D223" s="128">
        <v>1</v>
      </c>
      <c r="E223" s="128" t="s">
        <v>185</v>
      </c>
      <c r="F223" s="83" t="s">
        <v>121</v>
      </c>
      <c r="G223" s="135">
        <v>850</v>
      </c>
    </row>
    <row r="224" spans="1:8" ht="49.5" x14ac:dyDescent="0.2">
      <c r="A224" s="77" t="s">
        <v>225</v>
      </c>
      <c r="B224" s="78" t="s">
        <v>50</v>
      </c>
      <c r="C224" s="74">
        <v>8</v>
      </c>
      <c r="D224" s="74">
        <v>1</v>
      </c>
      <c r="E224" s="74" t="s">
        <v>226</v>
      </c>
      <c r="F224" s="78"/>
      <c r="G224" s="109">
        <f t="shared" ref="G224:G226" si="39">G225</f>
        <v>100</v>
      </c>
    </row>
    <row r="225" spans="1:7" ht="49.5" x14ac:dyDescent="0.2">
      <c r="A225" s="77" t="s">
        <v>225</v>
      </c>
      <c r="B225" s="78" t="s">
        <v>50</v>
      </c>
      <c r="C225" s="74">
        <v>8</v>
      </c>
      <c r="D225" s="74">
        <v>1</v>
      </c>
      <c r="E225" s="74" t="s">
        <v>227</v>
      </c>
      <c r="F225" s="78"/>
      <c r="G225" s="109">
        <f t="shared" si="39"/>
        <v>100</v>
      </c>
    </row>
    <row r="226" spans="1:7" ht="33" x14ac:dyDescent="0.2">
      <c r="A226" s="104" t="s">
        <v>52</v>
      </c>
      <c r="B226" s="78" t="s">
        <v>50</v>
      </c>
      <c r="C226" s="74">
        <v>8</v>
      </c>
      <c r="D226" s="74">
        <v>1</v>
      </c>
      <c r="E226" s="74" t="s">
        <v>227</v>
      </c>
      <c r="F226" s="78" t="s">
        <v>53</v>
      </c>
      <c r="G226" s="109">
        <f t="shared" si="39"/>
        <v>100</v>
      </c>
    </row>
    <row r="227" spans="1:7" ht="16.5" x14ac:dyDescent="0.2">
      <c r="A227" s="104" t="s">
        <v>54</v>
      </c>
      <c r="B227" s="78" t="s">
        <v>50</v>
      </c>
      <c r="C227" s="74">
        <v>8</v>
      </c>
      <c r="D227" s="74">
        <v>1</v>
      </c>
      <c r="E227" s="74" t="s">
        <v>227</v>
      </c>
      <c r="F227" s="78" t="s">
        <v>55</v>
      </c>
      <c r="G227" s="109">
        <f>G228</f>
        <v>100</v>
      </c>
    </row>
    <row r="228" spans="1:7" ht="16.5" x14ac:dyDescent="0.2">
      <c r="A228" s="127" t="s">
        <v>120</v>
      </c>
      <c r="B228" s="83" t="s">
        <v>50</v>
      </c>
      <c r="C228" s="128">
        <v>8</v>
      </c>
      <c r="D228" s="128">
        <v>1</v>
      </c>
      <c r="E228" s="128" t="s">
        <v>227</v>
      </c>
      <c r="F228" s="83" t="s">
        <v>121</v>
      </c>
      <c r="G228" s="135">
        <v>100</v>
      </c>
    </row>
    <row r="229" spans="1:7" ht="16.5" x14ac:dyDescent="0.2">
      <c r="A229" s="77" t="s">
        <v>187</v>
      </c>
      <c r="B229" s="116" t="s">
        <v>50</v>
      </c>
      <c r="C229" s="74">
        <v>8</v>
      </c>
      <c r="D229" s="74">
        <v>1</v>
      </c>
      <c r="E229" s="74" t="s">
        <v>186</v>
      </c>
      <c r="F229" s="78"/>
      <c r="G229" s="134">
        <f>G230</f>
        <v>6963.2</v>
      </c>
    </row>
    <row r="230" spans="1:7" ht="33" x14ac:dyDescent="0.2">
      <c r="A230" s="77" t="s">
        <v>122</v>
      </c>
      <c r="B230" s="116" t="s">
        <v>50</v>
      </c>
      <c r="C230" s="74">
        <v>8</v>
      </c>
      <c r="D230" s="74">
        <v>1</v>
      </c>
      <c r="E230" s="74" t="s">
        <v>228</v>
      </c>
      <c r="F230" s="78"/>
      <c r="G230" s="109">
        <f>G231</f>
        <v>6963.2</v>
      </c>
    </row>
    <row r="231" spans="1:7" ht="33" x14ac:dyDescent="0.2">
      <c r="A231" s="104" t="s">
        <v>52</v>
      </c>
      <c r="B231" s="116" t="s">
        <v>50</v>
      </c>
      <c r="C231" s="74">
        <v>8</v>
      </c>
      <c r="D231" s="74">
        <v>1</v>
      </c>
      <c r="E231" s="74" t="s">
        <v>228</v>
      </c>
      <c r="F231" s="78" t="s">
        <v>53</v>
      </c>
      <c r="G231" s="109">
        <f>G232</f>
        <v>6963.2</v>
      </c>
    </row>
    <row r="232" spans="1:7" ht="16.5" x14ac:dyDescent="0.2">
      <c r="A232" s="104" t="s">
        <v>54</v>
      </c>
      <c r="B232" s="116" t="s">
        <v>50</v>
      </c>
      <c r="C232" s="74">
        <v>8</v>
      </c>
      <c r="D232" s="74">
        <v>1</v>
      </c>
      <c r="E232" s="74" t="s">
        <v>228</v>
      </c>
      <c r="F232" s="78" t="s">
        <v>55</v>
      </c>
      <c r="G232" s="109">
        <f t="shared" ref="G232" si="40">G233</f>
        <v>6963.2</v>
      </c>
    </row>
    <row r="233" spans="1:7" ht="16.5" x14ac:dyDescent="0.2">
      <c r="A233" s="127" t="s">
        <v>120</v>
      </c>
      <c r="B233" s="83" t="s">
        <v>50</v>
      </c>
      <c r="C233" s="128">
        <v>8</v>
      </c>
      <c r="D233" s="128">
        <v>1</v>
      </c>
      <c r="E233" s="132" t="s">
        <v>228</v>
      </c>
      <c r="F233" s="83" t="s">
        <v>121</v>
      </c>
      <c r="G233" s="135">
        <v>6963.2</v>
      </c>
    </row>
    <row r="234" spans="1:7" ht="16.5" x14ac:dyDescent="0.2">
      <c r="A234" s="95" t="s">
        <v>75</v>
      </c>
      <c r="B234" s="123">
        <v>956</v>
      </c>
      <c r="C234" s="124">
        <v>8</v>
      </c>
      <c r="D234" s="124">
        <v>2</v>
      </c>
      <c r="E234" s="78"/>
      <c r="F234" s="123"/>
      <c r="G234" s="109">
        <f t="shared" ref="G234" si="41">G235</f>
        <v>19786.7</v>
      </c>
    </row>
    <row r="235" spans="1:7" ht="33" x14ac:dyDescent="0.2">
      <c r="A235" s="77" t="s">
        <v>153</v>
      </c>
      <c r="B235" s="78" t="s">
        <v>50</v>
      </c>
      <c r="C235" s="74">
        <v>8</v>
      </c>
      <c r="D235" s="74">
        <v>2</v>
      </c>
      <c r="E235" s="78" t="s">
        <v>92</v>
      </c>
      <c r="F235" s="78"/>
      <c r="G235" s="109">
        <f>G236+G241+G246+G255</f>
        <v>19786.7</v>
      </c>
    </row>
    <row r="236" spans="1:7" ht="33" x14ac:dyDescent="0.2">
      <c r="A236" s="77" t="s">
        <v>177</v>
      </c>
      <c r="B236" s="116" t="s">
        <v>50</v>
      </c>
      <c r="C236" s="74">
        <v>8</v>
      </c>
      <c r="D236" s="74">
        <v>2</v>
      </c>
      <c r="E236" s="78" t="s">
        <v>175</v>
      </c>
      <c r="F236" s="78"/>
      <c r="G236" s="109">
        <f>G237</f>
        <v>38.299999999999997</v>
      </c>
    </row>
    <row r="237" spans="1:7" ht="33" x14ac:dyDescent="0.2">
      <c r="A237" s="77" t="s">
        <v>177</v>
      </c>
      <c r="B237" s="116" t="s">
        <v>50</v>
      </c>
      <c r="C237" s="74">
        <v>8</v>
      </c>
      <c r="D237" s="74">
        <v>2</v>
      </c>
      <c r="E237" s="78" t="s">
        <v>176</v>
      </c>
      <c r="F237" s="78"/>
      <c r="G237" s="109">
        <f>G239</f>
        <v>38.299999999999997</v>
      </c>
    </row>
    <row r="238" spans="1:7" ht="33" x14ac:dyDescent="0.2">
      <c r="A238" s="104" t="s">
        <v>52</v>
      </c>
      <c r="B238" s="116" t="s">
        <v>50</v>
      </c>
      <c r="C238" s="74">
        <v>8</v>
      </c>
      <c r="D238" s="74">
        <v>2</v>
      </c>
      <c r="E238" s="78" t="s">
        <v>176</v>
      </c>
      <c r="F238" s="78" t="s">
        <v>53</v>
      </c>
      <c r="G238" s="109">
        <f>G239</f>
        <v>38.299999999999997</v>
      </c>
    </row>
    <row r="239" spans="1:7" ht="16.5" x14ac:dyDescent="0.2">
      <c r="A239" s="104" t="s">
        <v>72</v>
      </c>
      <c r="B239" s="116" t="s">
        <v>50</v>
      </c>
      <c r="C239" s="74">
        <v>8</v>
      </c>
      <c r="D239" s="74">
        <v>2</v>
      </c>
      <c r="E239" s="78" t="s">
        <v>176</v>
      </c>
      <c r="F239" s="78" t="s">
        <v>71</v>
      </c>
      <c r="G239" s="109">
        <f>G240</f>
        <v>38.299999999999997</v>
      </c>
    </row>
    <row r="240" spans="1:7" ht="16.5" x14ac:dyDescent="0.2">
      <c r="A240" s="127" t="s">
        <v>145</v>
      </c>
      <c r="B240" s="83" t="s">
        <v>50</v>
      </c>
      <c r="C240" s="128">
        <v>8</v>
      </c>
      <c r="D240" s="128">
        <v>2</v>
      </c>
      <c r="E240" s="128" t="s">
        <v>176</v>
      </c>
      <c r="F240" s="83" t="s">
        <v>144</v>
      </c>
      <c r="G240" s="135">
        <v>38.299999999999997</v>
      </c>
    </row>
    <row r="241" spans="1:7" ht="33" x14ac:dyDescent="0.2">
      <c r="A241" s="130" t="s">
        <v>166</v>
      </c>
      <c r="B241" s="116" t="s">
        <v>50</v>
      </c>
      <c r="C241" s="74">
        <v>8</v>
      </c>
      <c r="D241" s="74">
        <v>2</v>
      </c>
      <c r="E241" s="78" t="s">
        <v>150</v>
      </c>
      <c r="F241" s="78"/>
      <c r="G241" s="109">
        <f t="shared" ref="G241:G243" si="42">G242</f>
        <v>114.7</v>
      </c>
    </row>
    <row r="242" spans="1:7" ht="33" x14ac:dyDescent="0.2">
      <c r="A242" s="130" t="s">
        <v>122</v>
      </c>
      <c r="B242" s="116" t="s">
        <v>50</v>
      </c>
      <c r="C242" s="74">
        <v>8</v>
      </c>
      <c r="D242" s="74">
        <v>2</v>
      </c>
      <c r="E242" s="78" t="s">
        <v>123</v>
      </c>
      <c r="F242" s="78"/>
      <c r="G242" s="109">
        <f t="shared" si="42"/>
        <v>114.7</v>
      </c>
    </row>
    <row r="243" spans="1:7" ht="33" x14ac:dyDescent="0.2">
      <c r="A243" s="104" t="s">
        <v>52</v>
      </c>
      <c r="B243" s="116" t="s">
        <v>50</v>
      </c>
      <c r="C243" s="74">
        <v>8</v>
      </c>
      <c r="D243" s="74">
        <v>2</v>
      </c>
      <c r="E243" s="78" t="s">
        <v>123</v>
      </c>
      <c r="F243" s="78" t="s">
        <v>53</v>
      </c>
      <c r="G243" s="109">
        <f t="shared" si="42"/>
        <v>114.7</v>
      </c>
    </row>
    <row r="244" spans="1:7" ht="16.5" x14ac:dyDescent="0.2">
      <c r="A244" s="104" t="s">
        <v>72</v>
      </c>
      <c r="B244" s="116" t="s">
        <v>50</v>
      </c>
      <c r="C244" s="74">
        <v>8</v>
      </c>
      <c r="D244" s="74">
        <v>2</v>
      </c>
      <c r="E244" s="78" t="s">
        <v>123</v>
      </c>
      <c r="F244" s="78" t="s">
        <v>71</v>
      </c>
      <c r="G244" s="109">
        <f>G245</f>
        <v>114.7</v>
      </c>
    </row>
    <row r="245" spans="1:7" ht="16.5" x14ac:dyDescent="0.2">
      <c r="A245" s="127" t="s">
        <v>145</v>
      </c>
      <c r="B245" s="83" t="s">
        <v>50</v>
      </c>
      <c r="C245" s="128">
        <v>8</v>
      </c>
      <c r="D245" s="128">
        <v>2</v>
      </c>
      <c r="E245" s="128" t="s">
        <v>123</v>
      </c>
      <c r="F245" s="83" t="s">
        <v>144</v>
      </c>
      <c r="G245" s="135">
        <v>114.7</v>
      </c>
    </row>
    <row r="246" spans="1:7" ht="33" x14ac:dyDescent="0.2">
      <c r="A246" s="104" t="s">
        <v>69</v>
      </c>
      <c r="B246" s="116" t="s">
        <v>50</v>
      </c>
      <c r="C246" s="124">
        <v>8</v>
      </c>
      <c r="D246" s="124">
        <v>2</v>
      </c>
      <c r="E246" s="116" t="s">
        <v>94</v>
      </c>
      <c r="F246" s="116"/>
      <c r="G246" s="109">
        <f>G247+G251</f>
        <v>19583.7</v>
      </c>
    </row>
    <row r="247" spans="1:7" ht="33" x14ac:dyDescent="0.2">
      <c r="A247" s="104" t="s">
        <v>69</v>
      </c>
      <c r="B247" s="116" t="s">
        <v>50</v>
      </c>
      <c r="C247" s="124">
        <v>8</v>
      </c>
      <c r="D247" s="124">
        <v>2</v>
      </c>
      <c r="E247" s="116" t="s">
        <v>167</v>
      </c>
      <c r="F247" s="116"/>
      <c r="G247" s="109">
        <f t="shared" ref="G247" si="43">G248</f>
        <v>11137.5</v>
      </c>
    </row>
    <row r="248" spans="1:7" ht="33" x14ac:dyDescent="0.2">
      <c r="A248" s="104" t="s">
        <v>52</v>
      </c>
      <c r="B248" s="116" t="s">
        <v>50</v>
      </c>
      <c r="C248" s="124">
        <v>8</v>
      </c>
      <c r="D248" s="124">
        <v>2</v>
      </c>
      <c r="E248" s="116" t="s">
        <v>167</v>
      </c>
      <c r="F248" s="116" t="s">
        <v>53</v>
      </c>
      <c r="G248" s="109">
        <f>G249</f>
        <v>11137.5</v>
      </c>
    </row>
    <row r="249" spans="1:7" ht="16.5" x14ac:dyDescent="0.2">
      <c r="A249" s="104" t="s">
        <v>72</v>
      </c>
      <c r="B249" s="116" t="s">
        <v>50</v>
      </c>
      <c r="C249" s="74">
        <v>8</v>
      </c>
      <c r="D249" s="74">
        <v>2</v>
      </c>
      <c r="E249" s="116" t="s">
        <v>167</v>
      </c>
      <c r="F249" s="78" t="s">
        <v>71</v>
      </c>
      <c r="G249" s="109">
        <f t="shared" ref="G249:G252" si="44">G250</f>
        <v>11137.5</v>
      </c>
    </row>
    <row r="250" spans="1:7" ht="66" x14ac:dyDescent="0.2">
      <c r="A250" s="127" t="s">
        <v>74</v>
      </c>
      <c r="B250" s="83" t="s">
        <v>50</v>
      </c>
      <c r="C250" s="128">
        <v>8</v>
      </c>
      <c r="D250" s="128">
        <v>2</v>
      </c>
      <c r="E250" s="83" t="s">
        <v>167</v>
      </c>
      <c r="F250" s="83" t="s">
        <v>73</v>
      </c>
      <c r="G250" s="135">
        <v>11137.5</v>
      </c>
    </row>
    <row r="251" spans="1:7" ht="66" x14ac:dyDescent="0.2">
      <c r="A251" s="129" t="s">
        <v>124</v>
      </c>
      <c r="B251" s="73" t="s">
        <v>50</v>
      </c>
      <c r="C251" s="133">
        <v>8</v>
      </c>
      <c r="D251" s="133">
        <v>2</v>
      </c>
      <c r="E251" s="73" t="s">
        <v>119</v>
      </c>
      <c r="F251" s="73"/>
      <c r="G251" s="109">
        <f t="shared" si="44"/>
        <v>8446.2000000000007</v>
      </c>
    </row>
    <row r="252" spans="1:7" ht="33" x14ac:dyDescent="0.2">
      <c r="A252" s="104" t="s">
        <v>52</v>
      </c>
      <c r="B252" s="116" t="s">
        <v>50</v>
      </c>
      <c r="C252" s="133">
        <v>8</v>
      </c>
      <c r="D252" s="133">
        <v>2</v>
      </c>
      <c r="E252" s="73" t="s">
        <v>119</v>
      </c>
      <c r="F252" s="73" t="s">
        <v>53</v>
      </c>
      <c r="G252" s="109">
        <f t="shared" si="44"/>
        <v>8446.2000000000007</v>
      </c>
    </row>
    <row r="253" spans="1:7" ht="16.5" x14ac:dyDescent="0.2">
      <c r="A253" s="104" t="s">
        <v>72</v>
      </c>
      <c r="B253" s="116" t="s">
        <v>50</v>
      </c>
      <c r="C253" s="133">
        <v>8</v>
      </c>
      <c r="D253" s="133">
        <v>2</v>
      </c>
      <c r="E253" s="73" t="s">
        <v>119</v>
      </c>
      <c r="F253" s="73" t="s">
        <v>71</v>
      </c>
      <c r="G253" s="109">
        <f>G254</f>
        <v>8446.2000000000007</v>
      </c>
    </row>
    <row r="254" spans="1:7" ht="82.5" x14ac:dyDescent="0.2">
      <c r="A254" s="127" t="s">
        <v>154</v>
      </c>
      <c r="B254" s="83" t="s">
        <v>50</v>
      </c>
      <c r="C254" s="128">
        <v>8</v>
      </c>
      <c r="D254" s="128">
        <v>2</v>
      </c>
      <c r="E254" s="128" t="s">
        <v>119</v>
      </c>
      <c r="F254" s="83" t="s">
        <v>73</v>
      </c>
      <c r="G254" s="135">
        <v>8446.2000000000007</v>
      </c>
    </row>
    <row r="255" spans="1:7" ht="33" x14ac:dyDescent="0.2">
      <c r="A255" s="130" t="s">
        <v>183</v>
      </c>
      <c r="B255" s="116" t="s">
        <v>50</v>
      </c>
      <c r="C255" s="74">
        <v>8</v>
      </c>
      <c r="D255" s="74">
        <v>2</v>
      </c>
      <c r="E255" s="78" t="s">
        <v>184</v>
      </c>
      <c r="F255" s="78"/>
      <c r="G255" s="109">
        <f t="shared" ref="G255:G257" si="45">G256</f>
        <v>50</v>
      </c>
    </row>
    <row r="256" spans="1:7" ht="33" x14ac:dyDescent="0.2">
      <c r="A256" s="130" t="s">
        <v>183</v>
      </c>
      <c r="B256" s="116" t="s">
        <v>50</v>
      </c>
      <c r="C256" s="74">
        <v>8</v>
      </c>
      <c r="D256" s="74">
        <v>2</v>
      </c>
      <c r="E256" s="78" t="s">
        <v>185</v>
      </c>
      <c r="F256" s="78"/>
      <c r="G256" s="109">
        <f t="shared" si="45"/>
        <v>50</v>
      </c>
    </row>
    <row r="257" spans="1:7" ht="33" x14ac:dyDescent="0.2">
      <c r="A257" s="104" t="s">
        <v>52</v>
      </c>
      <c r="B257" s="116" t="s">
        <v>50</v>
      </c>
      <c r="C257" s="74">
        <v>8</v>
      </c>
      <c r="D257" s="74">
        <v>2</v>
      </c>
      <c r="E257" s="78" t="s">
        <v>185</v>
      </c>
      <c r="F257" s="78" t="s">
        <v>53</v>
      </c>
      <c r="G257" s="109">
        <f t="shared" si="45"/>
        <v>50</v>
      </c>
    </row>
    <row r="258" spans="1:7" ht="16.5" x14ac:dyDescent="0.2">
      <c r="A258" s="104" t="s">
        <v>72</v>
      </c>
      <c r="B258" s="116" t="s">
        <v>50</v>
      </c>
      <c r="C258" s="74">
        <v>8</v>
      </c>
      <c r="D258" s="74">
        <v>2</v>
      </c>
      <c r="E258" s="78" t="s">
        <v>185</v>
      </c>
      <c r="F258" s="78" t="s">
        <v>71</v>
      </c>
      <c r="G258" s="109">
        <f>G259</f>
        <v>50</v>
      </c>
    </row>
    <row r="259" spans="1:7" ht="16.5" x14ac:dyDescent="0.2">
      <c r="A259" s="127" t="s">
        <v>145</v>
      </c>
      <c r="B259" s="83" t="s">
        <v>50</v>
      </c>
      <c r="C259" s="128">
        <v>8</v>
      </c>
      <c r="D259" s="128">
        <v>2</v>
      </c>
      <c r="E259" s="128" t="s">
        <v>185</v>
      </c>
      <c r="F259" s="83" t="s">
        <v>144</v>
      </c>
      <c r="G259" s="135">
        <v>50</v>
      </c>
    </row>
    <row r="260" spans="1:7" ht="33" x14ac:dyDescent="0.2">
      <c r="A260" s="117" t="s">
        <v>229</v>
      </c>
      <c r="B260" s="118" t="s">
        <v>230</v>
      </c>
      <c r="C260" s="119"/>
      <c r="D260" s="119"/>
      <c r="E260" s="118"/>
      <c r="F260" s="118"/>
      <c r="G260" s="138">
        <f>G262</f>
        <v>52.5</v>
      </c>
    </row>
    <row r="261" spans="1:7" ht="16.5" x14ac:dyDescent="0.2">
      <c r="A261" s="91" t="s">
        <v>8</v>
      </c>
      <c r="B261" s="120">
        <v>963</v>
      </c>
      <c r="C261" s="121">
        <v>1</v>
      </c>
      <c r="D261" s="92" t="s">
        <v>25</v>
      </c>
      <c r="E261" s="122"/>
      <c r="F261" s="120"/>
      <c r="G261" s="16">
        <f>G262</f>
        <v>52.5</v>
      </c>
    </row>
    <row r="262" spans="1:7" ht="16.5" x14ac:dyDescent="0.2">
      <c r="A262" s="95" t="s">
        <v>27</v>
      </c>
      <c r="B262" s="123">
        <v>963</v>
      </c>
      <c r="C262" s="124">
        <v>1</v>
      </c>
      <c r="D262" s="124">
        <v>13</v>
      </c>
      <c r="E262" s="125"/>
      <c r="F262" s="123"/>
      <c r="G262" s="14">
        <f>G263</f>
        <v>52.5</v>
      </c>
    </row>
    <row r="263" spans="1:7" ht="33" x14ac:dyDescent="0.2">
      <c r="A263" s="77" t="s">
        <v>231</v>
      </c>
      <c r="B263" s="123">
        <v>963</v>
      </c>
      <c r="C263" s="124">
        <v>1</v>
      </c>
      <c r="D263" s="124">
        <v>13</v>
      </c>
      <c r="E263" s="78" t="s">
        <v>232</v>
      </c>
      <c r="F263" s="78"/>
      <c r="G263" s="14">
        <f t="shared" ref="G263:G266" si="46">G264</f>
        <v>52.5</v>
      </c>
    </row>
    <row r="264" spans="1:7" ht="33" x14ac:dyDescent="0.2">
      <c r="A264" s="126" t="s">
        <v>233</v>
      </c>
      <c r="B264" s="123">
        <v>963</v>
      </c>
      <c r="C264" s="124">
        <v>1</v>
      </c>
      <c r="D264" s="124">
        <v>13</v>
      </c>
      <c r="E264" s="73" t="s">
        <v>234</v>
      </c>
      <c r="F264" s="78"/>
      <c r="G264" s="14">
        <f t="shared" si="46"/>
        <v>52.5</v>
      </c>
    </row>
    <row r="265" spans="1:7" ht="33" x14ac:dyDescent="0.2">
      <c r="A265" s="126" t="s">
        <v>235</v>
      </c>
      <c r="B265" s="123">
        <v>963</v>
      </c>
      <c r="C265" s="124">
        <v>1</v>
      </c>
      <c r="D265" s="124">
        <v>13</v>
      </c>
      <c r="E265" s="73" t="s">
        <v>236</v>
      </c>
      <c r="F265" s="78"/>
      <c r="G265" s="14">
        <f t="shared" si="46"/>
        <v>52.5</v>
      </c>
    </row>
    <row r="266" spans="1:7" ht="33" x14ac:dyDescent="0.2">
      <c r="A266" s="126" t="s">
        <v>235</v>
      </c>
      <c r="B266" s="123">
        <v>963</v>
      </c>
      <c r="C266" s="124">
        <v>1</v>
      </c>
      <c r="D266" s="124">
        <v>13</v>
      </c>
      <c r="E266" s="116" t="s">
        <v>237</v>
      </c>
      <c r="F266" s="78"/>
      <c r="G266" s="14">
        <f t="shared" si="46"/>
        <v>52.5</v>
      </c>
    </row>
    <row r="267" spans="1:7" ht="33" x14ac:dyDescent="0.2">
      <c r="A267" s="80" t="s">
        <v>96</v>
      </c>
      <c r="B267" s="123">
        <v>963</v>
      </c>
      <c r="C267" s="124">
        <v>1</v>
      </c>
      <c r="D267" s="124">
        <v>13</v>
      </c>
      <c r="E267" s="116" t="s">
        <v>237</v>
      </c>
      <c r="F267" s="78" t="s">
        <v>39</v>
      </c>
      <c r="G267" s="14">
        <f>G268</f>
        <v>52.5</v>
      </c>
    </row>
    <row r="268" spans="1:7" ht="33" x14ac:dyDescent="0.2">
      <c r="A268" s="80" t="s">
        <v>64</v>
      </c>
      <c r="B268" s="123">
        <v>963</v>
      </c>
      <c r="C268" s="124">
        <v>1</v>
      </c>
      <c r="D268" s="124">
        <v>13</v>
      </c>
      <c r="E268" s="116" t="s">
        <v>237</v>
      </c>
      <c r="F268" s="78" t="s">
        <v>40</v>
      </c>
      <c r="G268" s="14">
        <f>G269</f>
        <v>52.5</v>
      </c>
    </row>
    <row r="269" spans="1:7" ht="16.5" x14ac:dyDescent="0.2">
      <c r="A269" s="82" t="s">
        <v>103</v>
      </c>
      <c r="B269" s="83">
        <v>963</v>
      </c>
      <c r="C269" s="128">
        <v>1</v>
      </c>
      <c r="D269" s="128">
        <v>13</v>
      </c>
      <c r="E269" s="128" t="s">
        <v>237</v>
      </c>
      <c r="F269" s="83" t="s">
        <v>31</v>
      </c>
      <c r="G269" s="15">
        <v>52.5</v>
      </c>
    </row>
  </sheetData>
  <autoFilter ref="A10:L269" xr:uid="{00000000-0009-0000-0000-000000000000}"/>
  <customSheetViews>
    <customSheetView guid="{4CB2AD8A-1395-4EEB-B6E5-ACA1429CF0DB}" showPageBreaks="1" showGridLines="0" printArea="1" showAutoFilter="1" showRuler="0">
      <selection activeCell="H282" sqref="H282"/>
      <pageMargins left="0.9055118110236221" right="0.39370078740157483" top="0.39370078740157483" bottom="0.35433070866141736" header="0.35433070866141736" footer="0.19685039370078741"/>
      <pageSetup paperSize="9" scale="58" orientation="portrait" r:id="rId1"/>
      <headerFooter alignWithMargins="0">
        <oddFooter>&amp;C&amp;P</oddFooter>
      </headerFooter>
      <autoFilter ref="A12:F291" xr:uid="{00000000-0000-0000-0000-000000000000}"/>
    </customSheetView>
    <customSheetView guid="{8E0CAC60-CC3F-47CB-9EF3-039342AC9535}" showPageBreaks="1" showGridLines="0" showAutoFilter="1" view="pageBreakPreview" showRuler="0">
      <pane ySplit="3" topLeftCell="A4" activePane="bottomLeft" state="frozenSplit"/>
      <selection pane="bottomLeft" activeCell="G96" sqref="G96"/>
      <pageMargins left="0.70866141732283472" right="0.19685039370078741" top="0.19685039370078741" bottom="0.15748031496062992" header="0.15748031496062992" footer="0.19685039370078741"/>
      <pageSetup paperSize="9" scale="94" orientation="portrait" r:id="rId2"/>
      <headerFooter alignWithMargins="0">
        <oddFooter>&amp;C&amp;P</oddFooter>
      </headerFooter>
      <autoFilter ref="A6:F211" xr:uid="{00000000-0000-0000-0000-000000000000}"/>
    </customSheetView>
    <customSheetView guid="{2547B61A-57D8-45C6-87E4-2B595BD241A2}" showPageBreaks="1" showGridLines="0" printArea="1" showAutoFilter="1" view="pageBreakPreview" showRuler="0" topLeftCell="A8">
      <selection activeCell="H26" sqref="H26"/>
      <pageMargins left="0.9" right="0.41" top="0.39370078740157483" bottom="0.37" header="0.35433070866141736" footer="0.19685039370078741"/>
      <pageSetup paperSize="9" scale="90" orientation="portrait" r:id="rId3"/>
      <headerFooter alignWithMargins="0">
        <oddFooter>&amp;C&amp;P</oddFooter>
      </headerFooter>
      <autoFilter ref="B1:G1" xr:uid="{00000000-0000-0000-0000-000000000000}"/>
    </customSheetView>
    <customSheetView guid="{A79CDC70-8466-49CB-8C49-C52C08F5C2C3}" showPageBreaks="1" showGridLines="0" printArea="1" showAutoFilter="1" showRuler="0">
      <pane ySplit="8" topLeftCell="A63" activePane="bottomLeft" state="frozenSplit"/>
      <selection pane="bottomLeft" activeCell="G75" sqref="G75"/>
      <pageMargins left="0.9" right="0.41" top="0.39370078740157483" bottom="0.37" header="0.35433070866141736" footer="0.19685039370078741"/>
      <pageSetup paperSize="9" scale="74" orientation="portrait" r:id="rId4"/>
      <headerFooter alignWithMargins="0">
        <oddFooter>&amp;C&amp;P</oddFooter>
      </headerFooter>
      <autoFilter ref="B1:G1" xr:uid="{00000000-0000-0000-0000-000000000000}"/>
    </customSheetView>
    <customSheetView guid="{949DCF8A-4B6C-48DC-A0AF-1508759F4E2C}" showPageBreaks="1" showGridLines="0" showAutoFilter="1" view="pageBreakPreview" showRuler="0">
      <pane ySplit="7" topLeftCell="A8" activePane="bottomLeft" state="frozenSplit"/>
      <selection pane="bottomLeft" activeCell="F7" sqref="F7:F8"/>
      <rowBreaks count="1" manualBreakCount="1">
        <brk id="38" max="6" man="1"/>
      </rowBreaks>
      <pageMargins left="0.9" right="0.41" top="0.39370078740157483" bottom="0.37" header="0.35433070866141736" footer="0.19685039370078741"/>
      <pageSetup paperSize="9" scale="86" orientation="portrait" r:id="rId5"/>
      <headerFooter alignWithMargins="0">
        <oddFooter>&amp;C&amp;P</oddFooter>
      </headerFooter>
      <autoFilter ref="B1:G1" xr:uid="{00000000-0000-0000-0000-000000000000}"/>
    </customSheetView>
    <customSheetView guid="{B3397BCA-1277-4868-806F-2E68EFD73FCF}" showPageBreaks="1" showGridLines="0" printArea="1" showAutoFilter="1" hiddenColumns="1" showRuler="0">
      <pane ySplit="7" topLeftCell="A48" activePane="bottomLeft" state="frozenSplit"/>
      <selection pane="bottomLeft" activeCell="B71" sqref="B71"/>
      <pageMargins left="0.9" right="0.41" top="0.39370078740157483" bottom="0.37" header="0.35433070866141736" footer="0.19685039370078741"/>
      <pageSetup paperSize="9" scale="90" orientation="portrait" r:id="rId6"/>
      <headerFooter alignWithMargins="0">
        <oddFooter>&amp;C&amp;P</oddFooter>
      </headerFooter>
      <autoFilter ref="B1:H1" xr:uid="{00000000-0000-0000-0000-000000000000}"/>
    </customSheetView>
    <customSheetView guid="{E73FB2C8-8889-4BC1-B42C-BB4285892FAC}" showGridLines="0" showAutoFilter="1" hiddenColumns="1" showRuler="0">
      <pane ySplit="7" topLeftCell="A8" activePane="bottomLeft" state="frozenSplit"/>
      <selection pane="bottomLeft" activeCell="G67" sqref="G67"/>
      <pageMargins left="0.9" right="0.41" top="0.39370078740157483" bottom="0.37" header="0.35433070866141736" footer="0.19685039370078741"/>
      <pageSetup paperSize="9" scale="90" orientation="portrait" r:id="rId7"/>
      <headerFooter alignWithMargins="0">
        <oddFooter>&amp;C&amp;P</oddFooter>
      </headerFooter>
      <autoFilter ref="B1:H1" xr:uid="{00000000-0000-0000-0000-000000000000}"/>
    </customSheetView>
    <customSheetView guid="{599A55F8-3816-4A95-B2A0-7EE8B30830DF}" showPageBreaks="1" showGridLines="0" printArea="1" showAutoFilter="1" view="pageBreakPreview" showRuler="0">
      <pane ySplit="7" topLeftCell="A8" activePane="bottomLeft" state="frozenSplit"/>
      <selection pane="bottomLeft" activeCell="G60" sqref="G60"/>
      <pageMargins left="0.9" right="0.41" top="0.39370078740157483" bottom="0.37" header="0.35433070866141736" footer="0.19685039370078741"/>
      <pageSetup paperSize="9" scale="88" orientation="portrait" r:id="rId8"/>
      <headerFooter alignWithMargins="0">
        <oddFooter>&amp;C&amp;P</oddFooter>
      </headerFooter>
      <autoFilter ref="B1:G1" xr:uid="{00000000-0000-0000-0000-000000000000}"/>
    </customSheetView>
    <customSheetView guid="{184D3176-FFF6-4E91-A7DC-D63418B7D0F5}" showPageBreaks="1" showGridLines="0" showAutoFilter="1" showRuler="0">
      <pane ySplit="7" topLeftCell="A65" activePane="bottomLeft" state="frozenSplit"/>
      <selection pane="bottomLeft" activeCell="K83" sqref="K83"/>
      <pageMargins left="0.9" right="0.41" top="0.39370078740157483" bottom="0.37" header="0.35433070866141736" footer="0.19685039370078741"/>
      <pageSetup paperSize="9" scale="90" orientation="portrait" r:id="rId9"/>
      <headerFooter alignWithMargins="0">
        <oddFooter>&amp;C&amp;P</oddFooter>
      </headerFooter>
      <autoFilter ref="B1:G1" xr:uid="{00000000-0000-0000-0000-000000000000}"/>
    </customSheetView>
    <customSheetView guid="{5271CAE7-4D6C-40AB-9A03-5EFB6EFB80FA}" showPageBreaks="1" showGridLines="0" printArea="1" showAutoFilter="1" hiddenColumns="1" view="pageBreakPreview">
      <selection activeCell="E6" sqref="E6"/>
      <pageMargins left="0.9055118110236221" right="0.39370078740157483" top="0.39370078740157483" bottom="0.35433070866141736" header="0.35433070866141736" footer="0.19685039370078741"/>
      <pageSetup paperSize="9" scale="74" orientation="portrait" r:id="rId10"/>
      <headerFooter alignWithMargins="0">
        <oddFooter>&amp;C&amp;P</oddFooter>
      </headerFooter>
      <autoFilter ref="A6:F107" xr:uid="{00000000-0000-0000-0000-000000000000}"/>
    </customSheetView>
    <customSheetView guid="{62BA1D30-83D4-405C-B38E-4A6036DCDF7D}" showPageBreaks="1" showGridLines="0" printArea="1" showAutoFilter="1" hiddenColumns="1" view="pageBreakPreview" showRuler="0">
      <pane ySplit="7" topLeftCell="A14" activePane="bottomLeft" state="frozenSplit"/>
      <selection pane="bottomLeft" activeCell="D3" sqref="D3:I3"/>
      <colBreaks count="1" manualBreakCount="1">
        <brk id="9" max="1048575" man="1"/>
      </colBreaks>
      <pageMargins left="0.9055118110236221" right="0.39370078740157483" top="0.39370078740157483" bottom="0.35433070866141736" header="0.35433070866141736" footer="0.19685039370078741"/>
      <pageSetup paperSize="9" scale="72" orientation="portrait" r:id="rId11"/>
      <headerFooter alignWithMargins="0">
        <oddFooter>&amp;C&amp;P</oddFooter>
      </headerFooter>
      <autoFilter ref="A6:F107" xr:uid="{00000000-0000-0000-0000-000000000000}"/>
    </customSheetView>
    <customSheetView guid="{E021FB0C-A711-4509-BC26-BEE4D6D0121D}" scale="90" showPageBreaks="1" showGridLines="0" printArea="1" showAutoFilter="1" view="pageBreakPreview" showRuler="0">
      <pane ySplit="7" topLeftCell="A170" activePane="bottomLeft" state="frozenSplit"/>
      <selection pane="bottomLeft" activeCell="I3" sqref="I3"/>
      <pageMargins left="0.9055118110236221" right="0.39370078740157483" top="0.39370078740157483" bottom="0.35433070866141736" header="0.35433070866141736" footer="0.19685039370078741"/>
      <pageSetup paperSize="9" scale="89" orientation="portrait" r:id="rId12"/>
      <headerFooter alignWithMargins="0">
        <oddFooter>&amp;C&amp;P</oddFooter>
      </headerFooter>
      <autoFilter ref="A6:F185" xr:uid="{00000000-0000-0000-0000-000000000000}"/>
    </customSheetView>
    <customSheetView guid="{D5451C69-6188-4AB8-99E1-04D2A5F2965F}" scale="90" showPageBreaks="1" showGridLines="0" printArea="1" showAutoFilter="1" view="pageBreakPreview" showRuler="0">
      <pane ySplit="8" topLeftCell="A9" activePane="bottomLeft" state="frozenSplit"/>
      <selection pane="bottomLeft" activeCell="I216" sqref="I216"/>
      <pageMargins left="0.9055118110236221" right="0.39370078740157483" top="0.39370078740157483" bottom="0.35433070866141736" header="0.35433070866141736" footer="0.19685039370078741"/>
      <pageSetup paperSize="9" scale="83" orientation="portrait" r:id="rId13"/>
      <headerFooter alignWithMargins="0">
        <oddFooter>&amp;C&amp;P</oddFooter>
      </headerFooter>
      <autoFilter ref="A6:F215" xr:uid="{00000000-0000-0000-0000-000000000000}"/>
    </customSheetView>
    <customSheetView guid="{9AE4E90B-95AD-4E92-80AE-724EF4B3642C}" showPageBreaks="1" showGridLines="0" printArea="1" showAutoFilter="1" hiddenRows="1" showRuler="0" topLeftCell="A133">
      <selection activeCell="H137" sqref="H137:I137"/>
      <pageMargins left="0.59055118110236227" right="0.19685039370078741" top="0.39370078740157483" bottom="0.35433070866141736" header="0.35433070866141736" footer="0.19685039370078741"/>
      <pageSetup paperSize="9" scale="94" orientation="portrait" r:id="rId14"/>
      <headerFooter alignWithMargins="0">
        <oddFooter>&amp;C&amp;P</oddFooter>
      </headerFooter>
      <autoFilter ref="A6:F166" xr:uid="{00000000-0000-0000-0000-000000000000}"/>
    </customSheetView>
    <customSheetView guid="{265E4B74-F87F-4C11-8F36-BD3184BC15DF}" showPageBreaks="1" showGridLines="0" printArea="1" showAutoFilter="1" view="pageBreakPreview" showRuler="0">
      <pane ySplit="7" topLeftCell="A104" activePane="bottomLeft" state="frozenSplit"/>
      <selection pane="bottomLeft" activeCell="A106" sqref="A106"/>
      <colBreaks count="1" manualBreakCount="1">
        <brk id="9" max="1048575" man="1"/>
      </colBreaks>
      <pageMargins left="0.9055118110236221" right="0" top="0.27559055118110237" bottom="0" header="0.35433070866141736" footer="0.19685039370078741"/>
      <pageSetup paperSize="9" scale="75" orientation="portrait" r:id="rId15"/>
      <headerFooter alignWithMargins="0">
        <oddFooter>&amp;C&amp;P</oddFooter>
      </headerFooter>
      <autoFilter ref="A6:F152" xr:uid="{00000000-0000-0000-0000-000000000000}"/>
    </customSheetView>
    <customSheetView guid="{9984B0C7-561F-4358-8088-AD0C38B83804}" showPageBreaks="1" showGridLines="0" printArea="1" showAutoFilter="1" view="pageBreakPreview" showRuler="0" topLeftCell="A85">
      <selection activeCell="A92" sqref="A92"/>
      <pageMargins left="0.9055118110236221" right="0.39370078740157483" top="0.39370078740157483" bottom="0.35433070866141736" header="0.35433070866141736" footer="0.19685039370078741"/>
      <pageSetup paperSize="9" scale="58" orientation="portrait" r:id="rId16"/>
      <headerFooter alignWithMargins="0">
        <oddFooter>&amp;C&amp;P</oddFooter>
      </headerFooter>
      <autoFilter ref="A8:F234" xr:uid="{00000000-0000-0000-0000-000000000000}"/>
    </customSheetView>
    <customSheetView guid="{C0DCEFD6-4378-4196-8A52-BBAE8937CBA3}" showPageBreaks="1" showGridLines="0" printArea="1" showAutoFilter="1" view="pageBreakPreview" showRuler="0" topLeftCell="C136">
      <selection activeCell="G139" sqref="G139"/>
      <pageMargins left="0.9055118110236221" right="0.39370078740157483" top="0.39370078740157483" bottom="0.35433070866141736" header="0.35433070866141736" footer="0.19685039370078741"/>
      <pageSetup paperSize="9" scale="73" orientation="portrait" r:id="rId17"/>
      <headerFooter alignWithMargins="0">
        <oddFooter>&amp;C&amp;P</oddFooter>
      </headerFooter>
      <autoFilter ref="A10:L240" xr:uid="{00000000-0000-0000-0000-000000000000}"/>
    </customSheetView>
    <customSheetView guid="{DBE9D794-07FB-48E0-9CE7-610421E0CD2A}" showPageBreaks="1" showGridLines="0" printArea="1" showAutoFilter="1" view="pageBreakPreview" showRuler="0">
      <selection activeCell="K13" sqref="K13"/>
      <pageMargins left="0.9055118110236221" right="0.39370078740157483" top="0.39370078740157483" bottom="0.35433070866141736" header="0.35433070866141736" footer="0.19685039370078741"/>
      <pageSetup paperSize="9" scale="73" orientation="portrait" r:id="rId18"/>
      <headerFooter alignWithMargins="0">
        <oddFooter>&amp;C&amp;P</oddFooter>
      </headerFooter>
      <autoFilter ref="A10:L269" xr:uid="{00000000-0000-0000-0000-000000000000}"/>
    </customSheetView>
  </customSheetViews>
  <mergeCells count="10">
    <mergeCell ref="A6:G6"/>
    <mergeCell ref="D1:G1"/>
    <mergeCell ref="E3:G3"/>
    <mergeCell ref="G9:G10"/>
    <mergeCell ref="A9:A10"/>
    <mergeCell ref="B9:B10"/>
    <mergeCell ref="C9:D9"/>
    <mergeCell ref="E9:E10"/>
    <mergeCell ref="F9:F10"/>
    <mergeCell ref="B2:G2"/>
  </mergeCells>
  <phoneticPr fontId="1" type="noConversion"/>
  <pageMargins left="0.9055118110236221" right="0.39370078740157483" top="0.39370078740157483" bottom="0.35433070866141736" header="0.35433070866141736" footer="0.19685039370078741"/>
  <pageSetup paperSize="9" scale="73" orientation="portrait" r:id="rId19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5"/>
  <sheetViews>
    <sheetView view="pageBreakPreview" zoomScale="98" zoomScaleNormal="100" zoomScaleSheetLayoutView="98" workbookViewId="0">
      <selection activeCell="G16" sqref="G16"/>
    </sheetView>
  </sheetViews>
  <sheetFormatPr defaultRowHeight="12.75" x14ac:dyDescent="0.2"/>
  <cols>
    <col min="1" max="1" width="63.5703125" customWidth="1"/>
    <col min="2" max="2" width="10.42578125" customWidth="1"/>
    <col min="3" max="3" width="9.7109375" customWidth="1"/>
    <col min="4" max="4" width="15.28515625" customWidth="1"/>
  </cols>
  <sheetData>
    <row r="1" spans="1:4" ht="15.75" x14ac:dyDescent="0.25">
      <c r="A1" s="17"/>
      <c r="B1" s="140" t="s">
        <v>194</v>
      </c>
      <c r="C1" s="140"/>
      <c r="D1" s="140"/>
    </row>
    <row r="2" spans="1:4" ht="15.75" customHeight="1" x14ac:dyDescent="0.25">
      <c r="A2" s="141" t="s">
        <v>195</v>
      </c>
      <c r="B2" s="141"/>
      <c r="C2" s="141"/>
      <c r="D2" s="141"/>
    </row>
    <row r="3" spans="1:4" ht="15.75" customHeight="1" x14ac:dyDescent="0.25">
      <c r="A3" s="18"/>
      <c r="B3" s="141" t="s">
        <v>238</v>
      </c>
      <c r="C3" s="141"/>
      <c r="D3" s="141"/>
    </row>
    <row r="4" spans="1:4" ht="15.75" x14ac:dyDescent="0.25">
      <c r="A4" s="18"/>
      <c r="B4" s="19"/>
      <c r="C4" s="146"/>
      <c r="D4" s="146"/>
    </row>
    <row r="5" spans="1:4" ht="15.75" x14ac:dyDescent="0.25">
      <c r="A5" s="18"/>
      <c r="B5" s="19"/>
      <c r="C5" s="19"/>
      <c r="D5" s="19"/>
    </row>
    <row r="6" spans="1:4" ht="55.5" customHeight="1" x14ac:dyDescent="0.2">
      <c r="A6" s="147" t="s">
        <v>239</v>
      </c>
      <c r="B6" s="147"/>
      <c r="C6" s="147"/>
      <c r="D6" s="147"/>
    </row>
    <row r="7" spans="1:4" ht="15.75" x14ac:dyDescent="0.25">
      <c r="A7" s="20"/>
      <c r="B7" s="21"/>
      <c r="C7" s="22"/>
      <c r="D7" s="64" t="s">
        <v>196</v>
      </c>
    </row>
    <row r="8" spans="1:4" ht="31.5" x14ac:dyDescent="0.2">
      <c r="A8" s="23" t="s">
        <v>0</v>
      </c>
      <c r="B8" s="24" t="s">
        <v>197</v>
      </c>
      <c r="C8" s="23" t="s">
        <v>198</v>
      </c>
      <c r="D8" s="25" t="s">
        <v>193</v>
      </c>
    </row>
    <row r="9" spans="1:4" ht="15.75" x14ac:dyDescent="0.2">
      <c r="A9" s="65">
        <v>1</v>
      </c>
      <c r="B9" s="65">
        <v>2</v>
      </c>
      <c r="C9" s="65">
        <v>3</v>
      </c>
      <c r="D9" s="66">
        <v>4</v>
      </c>
    </row>
    <row r="10" spans="1:4" ht="15.75" x14ac:dyDescent="0.2">
      <c r="A10" s="26" t="s">
        <v>199</v>
      </c>
      <c r="B10" s="27"/>
      <c r="C10" s="27"/>
      <c r="D10" s="28">
        <f>D12+D16+D19+D24+D29+D33</f>
        <v>229005.4</v>
      </c>
    </row>
    <row r="11" spans="1:4" ht="15.75" x14ac:dyDescent="0.2">
      <c r="A11" s="29"/>
      <c r="B11" s="30"/>
      <c r="C11" s="30"/>
      <c r="D11" s="31"/>
    </row>
    <row r="12" spans="1:4" ht="15.75" x14ac:dyDescent="0.25">
      <c r="A12" s="32" t="s">
        <v>8</v>
      </c>
      <c r="B12" s="33">
        <v>1</v>
      </c>
      <c r="C12" s="33"/>
      <c r="D12" s="34">
        <f>D13+D14</f>
        <v>7836.2</v>
      </c>
    </row>
    <row r="13" spans="1:4" ht="47.25" x14ac:dyDescent="0.2">
      <c r="A13" s="35" t="s">
        <v>15</v>
      </c>
      <c r="B13" s="36">
        <v>1</v>
      </c>
      <c r="C13" s="36">
        <v>3</v>
      </c>
      <c r="D13" s="37">
        <f>'приложение 2'!G15</f>
        <v>516.5</v>
      </c>
    </row>
    <row r="14" spans="1:4" ht="15.75" x14ac:dyDescent="0.25">
      <c r="A14" s="38" t="s">
        <v>27</v>
      </c>
      <c r="B14" s="39">
        <v>1</v>
      </c>
      <c r="C14" s="39">
        <v>13</v>
      </c>
      <c r="D14" s="40">
        <f>'приложение 2'!G21+'приложение 2'!G262</f>
        <v>7319.7</v>
      </c>
    </row>
    <row r="15" spans="1:4" ht="15.75" x14ac:dyDescent="0.2">
      <c r="A15" s="35"/>
      <c r="B15" s="39"/>
      <c r="C15" s="39"/>
      <c r="D15" s="41"/>
    </row>
    <row r="16" spans="1:4" ht="31.5" x14ac:dyDescent="0.25">
      <c r="A16" s="42" t="s">
        <v>200</v>
      </c>
      <c r="B16" s="43">
        <v>3</v>
      </c>
      <c r="C16" s="43"/>
      <c r="D16" s="44">
        <f>D17</f>
        <v>1543.3</v>
      </c>
    </row>
    <row r="17" spans="1:4" ht="36" customHeight="1" x14ac:dyDescent="0.2">
      <c r="A17" s="38" t="s">
        <v>127</v>
      </c>
      <c r="B17" s="36">
        <v>3</v>
      </c>
      <c r="C17" s="36">
        <v>10</v>
      </c>
      <c r="D17" s="37">
        <f>'приложение 2'!G32</f>
        <v>1543.3</v>
      </c>
    </row>
    <row r="18" spans="1:4" ht="15.75" x14ac:dyDescent="0.25">
      <c r="A18" s="38"/>
      <c r="B18" s="39"/>
      <c r="C18" s="39"/>
      <c r="D18" s="40"/>
    </row>
    <row r="19" spans="1:4" ht="15.75" x14ac:dyDescent="0.25">
      <c r="A19" s="45" t="s">
        <v>201</v>
      </c>
      <c r="B19" s="43">
        <v>4</v>
      </c>
      <c r="C19" s="39"/>
      <c r="D19" s="46">
        <f>SUM(D20:D22)</f>
        <v>3923.2</v>
      </c>
    </row>
    <row r="20" spans="1:4" ht="15.75" x14ac:dyDescent="0.25">
      <c r="A20" s="47" t="s">
        <v>102</v>
      </c>
      <c r="B20" s="48">
        <v>4</v>
      </c>
      <c r="C20" s="39">
        <v>8</v>
      </c>
      <c r="D20" s="49">
        <f>'приложение 2'!G46</f>
        <v>318.7</v>
      </c>
    </row>
    <row r="21" spans="1:4" ht="15.75" x14ac:dyDescent="0.25">
      <c r="A21" s="50" t="s">
        <v>30</v>
      </c>
      <c r="B21" s="39">
        <v>4</v>
      </c>
      <c r="C21" s="39">
        <v>9</v>
      </c>
      <c r="D21" s="40">
        <f>'приложение 2'!G54</f>
        <v>3501.5</v>
      </c>
    </row>
    <row r="22" spans="1:4" ht="15.75" x14ac:dyDescent="0.2">
      <c r="A22" s="50" t="s">
        <v>97</v>
      </c>
      <c r="B22" s="39">
        <v>4</v>
      </c>
      <c r="C22" s="39">
        <v>12</v>
      </c>
      <c r="D22" s="51">
        <f>'приложение 2'!G66</f>
        <v>103</v>
      </c>
    </row>
    <row r="23" spans="1:4" ht="15.75" x14ac:dyDescent="0.25">
      <c r="A23" s="35"/>
      <c r="B23" s="39"/>
      <c r="C23" s="39"/>
      <c r="D23" s="40"/>
    </row>
    <row r="24" spans="1:4" ht="15.75" x14ac:dyDescent="0.25">
      <c r="A24" s="32" t="s">
        <v>202</v>
      </c>
      <c r="B24" s="33">
        <v>5</v>
      </c>
      <c r="C24" s="33"/>
      <c r="D24" s="34">
        <f>D26+D27+D25</f>
        <v>132269.9</v>
      </c>
    </row>
    <row r="25" spans="1:4" ht="15.75" x14ac:dyDescent="0.25">
      <c r="A25" s="52" t="s">
        <v>131</v>
      </c>
      <c r="B25" s="48">
        <v>5</v>
      </c>
      <c r="C25" s="48">
        <v>1</v>
      </c>
      <c r="D25" s="49">
        <f>'приложение 2'!G80</f>
        <v>1875.7</v>
      </c>
    </row>
    <row r="26" spans="1:4" ht="15.75" x14ac:dyDescent="0.25">
      <c r="A26" s="53" t="str">
        <f>'[1]Ведомственная Приложение 3'!A57</f>
        <v>Коммунальное хозяйство</v>
      </c>
      <c r="B26" s="48">
        <v>5</v>
      </c>
      <c r="C26" s="48">
        <v>2</v>
      </c>
      <c r="D26" s="49">
        <f>'приложение 2'!G93</f>
        <v>497</v>
      </c>
    </row>
    <row r="27" spans="1:4" ht="15.75" x14ac:dyDescent="0.25">
      <c r="A27" s="54" t="s">
        <v>16</v>
      </c>
      <c r="B27" s="39">
        <v>5</v>
      </c>
      <c r="C27" s="39">
        <v>3</v>
      </c>
      <c r="D27" s="40">
        <f>'приложение 2'!G102</f>
        <v>129897.19999999998</v>
      </c>
    </row>
    <row r="28" spans="1:4" ht="15.75" x14ac:dyDescent="0.25">
      <c r="A28" s="55"/>
      <c r="B28" s="39"/>
      <c r="C28" s="39"/>
      <c r="D28" s="40"/>
    </row>
    <row r="29" spans="1:4" ht="15.75" x14ac:dyDescent="0.25">
      <c r="A29" s="32" t="s">
        <v>203</v>
      </c>
      <c r="B29" s="43">
        <v>8</v>
      </c>
      <c r="C29" s="43"/>
      <c r="D29" s="46">
        <f>SUM(D30:D32)</f>
        <v>82488.399999999994</v>
      </c>
    </row>
    <row r="30" spans="1:4" ht="15.75" x14ac:dyDescent="0.25">
      <c r="A30" s="35" t="s">
        <v>21</v>
      </c>
      <c r="B30" s="39">
        <v>8</v>
      </c>
      <c r="C30" s="39">
        <v>1</v>
      </c>
      <c r="D30" s="40">
        <f>'приложение 2'!G194</f>
        <v>62701.7</v>
      </c>
    </row>
    <row r="31" spans="1:4" ht="15.75" x14ac:dyDescent="0.25">
      <c r="A31" s="35" t="s">
        <v>75</v>
      </c>
      <c r="B31" s="39">
        <v>8</v>
      </c>
      <c r="C31" s="39">
        <v>2</v>
      </c>
      <c r="D31" s="40">
        <f>'приложение 2'!G234</f>
        <v>19786.7</v>
      </c>
    </row>
    <row r="32" spans="1:4" ht="15.75" x14ac:dyDescent="0.25">
      <c r="A32" s="35"/>
      <c r="B32" s="39"/>
      <c r="C32" s="39"/>
      <c r="D32" s="40"/>
    </row>
    <row r="33" spans="1:4" ht="15.75" x14ac:dyDescent="0.25">
      <c r="A33" s="56" t="s">
        <v>204</v>
      </c>
      <c r="B33" s="43">
        <v>10</v>
      </c>
      <c r="C33" s="43"/>
      <c r="D33" s="46">
        <f>D34+D35</f>
        <v>944.40000000000009</v>
      </c>
    </row>
    <row r="34" spans="1:4" ht="15.75" x14ac:dyDescent="0.25">
      <c r="A34" s="57" t="s">
        <v>26</v>
      </c>
      <c r="B34" s="39">
        <v>10</v>
      </c>
      <c r="C34" s="39">
        <v>1</v>
      </c>
      <c r="D34" s="40">
        <f>'приложение 2'!G172</f>
        <v>623.20000000000005</v>
      </c>
    </row>
    <row r="35" spans="1:4" ht="15.75" x14ac:dyDescent="0.25">
      <c r="A35" s="58" t="s">
        <v>29</v>
      </c>
      <c r="B35" s="39">
        <v>10</v>
      </c>
      <c r="C35" s="39">
        <v>3</v>
      </c>
      <c r="D35" s="40">
        <f>'приложение 2'!G178</f>
        <v>321.2</v>
      </c>
    </row>
  </sheetData>
  <customSheetViews>
    <customSheetView guid="{C0DCEFD6-4378-4196-8A52-BBAE8937CBA3}" scale="98" showPageBreaks="1" printArea="1" hiddenColumns="1" view="pageBreakPreview">
      <selection activeCell="B4" sqref="B4"/>
      <pageMargins left="0.7" right="0.7" top="0.75" bottom="0.75" header="0.3" footer="0.3"/>
      <pageSetup paperSize="9" scale="87" orientation="portrait" horizontalDpi="0" verticalDpi="0" r:id="rId1"/>
    </customSheetView>
    <customSheetView guid="{DBE9D794-07FB-48E0-9CE7-610421E0CD2A}" scale="98" showPageBreaks="1" view="pageBreakPreview">
      <selection activeCell="A14" sqref="A14"/>
      <pageMargins left="0.70866141732283472" right="0.70866141732283472" top="0.74803149606299213" bottom="0.74803149606299213" header="0.31496062992125984" footer="0.31496062992125984"/>
      <pageSetup paperSize="9" scale="90" orientation="portrait" horizontalDpi="4294967293" verticalDpi="4294967293" r:id="rId2"/>
    </customSheetView>
  </customSheetViews>
  <mergeCells count="5">
    <mergeCell ref="B1:D1"/>
    <mergeCell ref="A2:D2"/>
    <mergeCell ref="B3:D3"/>
    <mergeCell ref="C4:D4"/>
    <mergeCell ref="A6:D6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4294967293" verticalDpi="4294967293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2</vt:lpstr>
      <vt:lpstr>приложение 3</vt:lpstr>
      <vt:lpstr>'приложение 2'!Заголовки_для_печати</vt:lpstr>
      <vt:lpstr>'приложение 2'!Область_печати</vt:lpstr>
    </vt:vector>
  </TitlesOfParts>
  <Company>Bss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Гость</dc:creator>
  <cp:lastModifiedBy>Лысакова</cp:lastModifiedBy>
  <cp:lastPrinted>2025-03-27T08:02:16Z</cp:lastPrinted>
  <dcterms:created xsi:type="dcterms:W3CDTF">2003-12-05T21:14:57Z</dcterms:created>
  <dcterms:modified xsi:type="dcterms:W3CDTF">2025-03-27T08:02:18Z</dcterms:modified>
</cp:coreProperties>
</file>