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activeTab="2"/>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Доходы!$A$1:$G$217</definedName>
    <definedName name="_xlnm.Print_Area" localSheetId="2">Источники!$A$1:$G$35</definedName>
    <definedName name="_xlnm.Print_Area" localSheetId="1">Расходы!$A$1:$G$359</definedName>
  </definedNames>
  <calcPr calcId="125725"/>
</workbook>
</file>

<file path=xl/calcChain.xml><?xml version="1.0" encoding="utf-8"?>
<calcChain xmlns="http://schemas.openxmlformats.org/spreadsheetml/2006/main">
  <c r="F11" i="4"/>
  <c r="G11"/>
  <c r="F12"/>
  <c r="G12"/>
  <c r="F13"/>
  <c r="G13"/>
  <c r="F14"/>
  <c r="F15"/>
  <c r="F16"/>
  <c r="F17"/>
  <c r="F18"/>
  <c r="F19"/>
  <c r="F20"/>
  <c r="F21"/>
  <c r="F22"/>
  <c r="G22"/>
  <c r="F23"/>
  <c r="G23"/>
  <c r="F24"/>
  <c r="F25"/>
  <c r="F26"/>
  <c r="F27"/>
  <c r="F28"/>
  <c r="F29"/>
  <c r="F30"/>
  <c r="F31"/>
  <c r="F32"/>
  <c r="F33"/>
  <c r="G10"/>
  <c r="F10"/>
  <c r="G8"/>
  <c r="F8"/>
  <c r="G6"/>
  <c r="F6"/>
  <c r="G357" i="3"/>
  <c r="F357"/>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F351"/>
  <c r="G351"/>
  <c r="F352"/>
  <c r="G352"/>
  <c r="F353"/>
  <c r="G353"/>
  <c r="F354"/>
  <c r="G354"/>
  <c r="F355"/>
  <c r="G355"/>
  <c r="G17" i="2"/>
  <c r="G18"/>
  <c r="G19"/>
  <c r="G20"/>
  <c r="G21"/>
  <c r="G22"/>
  <c r="G23"/>
  <c r="G24"/>
  <c r="G25"/>
  <c r="G26"/>
  <c r="G27"/>
  <c r="G28"/>
  <c r="G30"/>
  <c r="G32"/>
  <c r="G33"/>
  <c r="G34"/>
  <c r="G35"/>
  <c r="G36"/>
  <c r="G37"/>
  <c r="G38"/>
  <c r="G39"/>
  <c r="G40"/>
  <c r="G41"/>
  <c r="G42"/>
  <c r="G43"/>
  <c r="G44"/>
  <c r="G45"/>
  <c r="G46"/>
  <c r="G47"/>
  <c r="G48"/>
  <c r="G49"/>
  <c r="G50"/>
  <c r="G51"/>
  <c r="G52"/>
  <c r="G53"/>
  <c r="G54"/>
  <c r="G55"/>
  <c r="G56"/>
  <c r="G57"/>
  <c r="G58"/>
  <c r="G59"/>
  <c r="G60"/>
  <c r="G61"/>
  <c r="G62"/>
  <c r="G63"/>
  <c r="G64"/>
  <c r="G65"/>
  <c r="G66"/>
  <c r="G67"/>
  <c r="G68"/>
  <c r="G69"/>
  <c r="G70"/>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7"/>
  <c r="G128"/>
  <c r="G129"/>
  <c r="G130"/>
  <c r="G131"/>
  <c r="G132"/>
  <c r="G133"/>
  <c r="G134"/>
  <c r="G135"/>
  <c r="G136"/>
  <c r="G137"/>
  <c r="G138"/>
  <c r="G139"/>
  <c r="G140"/>
  <c r="G141"/>
  <c r="G142"/>
  <c r="G143"/>
  <c r="G144"/>
  <c r="G145"/>
  <c r="G146"/>
  <c r="G147"/>
  <c r="G148"/>
  <c r="G149"/>
  <c r="G150"/>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6"/>
  <c r="G207"/>
  <c r="G208"/>
  <c r="G209"/>
  <c r="G210"/>
  <c r="G211"/>
  <c r="G212"/>
  <c r="G213"/>
  <c r="G214"/>
  <c r="G215"/>
  <c r="G16"/>
  <c r="G14"/>
  <c r="G9" i="3"/>
  <c r="F9"/>
  <c r="G8"/>
  <c r="F8"/>
  <c r="G6"/>
  <c r="F6"/>
  <c r="F17" i="2"/>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16"/>
  <c r="F14"/>
</calcChain>
</file>

<file path=xl/sharedStrings.xml><?xml version="1.0" encoding="utf-8"?>
<sst xmlns="http://schemas.openxmlformats.org/spreadsheetml/2006/main" count="1798" uniqueCount="951">
  <si>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</si>
  <si>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</si>
  <si>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</si>
  <si>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</si>
  <si>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</si>
  <si>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</si>
  <si>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</si>
  <si>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</si>
  <si>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</si>
  <si>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</si>
  <si>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</si>
  <si>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</si>
  <si>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</si>
  <si>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</si>
  <si>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</si>
  <si>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</si>
  <si>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</si>
  <si>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</si>
  <si>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</si>
  <si>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</si>
  <si>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</si>
  <si>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</si>
  <si>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</si>
  <si>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</si>
  <si>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</si>
  <si>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</si>
  <si>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</si>
  <si>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</si>
  <si>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</si>
  <si>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</si>
  <si>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</si>
  <si>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</si>
  <si>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</si>
  <si>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</si>
  <si>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</si>
  <si>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</si>
  <si>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</si>
  <si>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</si>
  <si>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</si>
  <si>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</si>
  <si>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</si>
  <si>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</si>
  <si>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</si>
  <si>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</si>
  <si>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</si>
  <si>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</si>
  <si>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</si>
  <si>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</si>
  <si>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</si>
  <si>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</si>
  <si>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</si>
  <si>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</si>
  <si>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</si>
  <si>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 xml:space="preserve"> 000 1010220001 0000 110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</si>
  <si>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</si>
  <si>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</si>
  <si>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</si>
  <si>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</si>
  <si>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</si>
  <si>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</si>
  <si>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</si>
  <si>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</si>
  <si>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</si>
  <si>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</si>
  <si>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</si>
  <si>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</si>
  <si>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</si>
  <si>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</si>
  <si>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</si>
  <si>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</si>
  <si>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</si>
  <si>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</si>
  <si>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</si>
  <si>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</si>
  <si>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</si>
  <si>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</si>
  <si>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</si>
  <si>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</si>
  <si>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</si>
  <si>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</si>
  <si>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</si>
  <si>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</si>
  <si>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</si>
  <si>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</si>
  <si>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</si>
  <si>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</si>
  <si>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</si>
  <si>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</si>
  <si>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</si>
  <si>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</si>
  <si>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</si>
  <si>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</si>
  <si>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</si>
  <si>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</si>
  <si>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</si>
  <si>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</si>
  <si>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</si>
  <si>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</si>
  <si>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</si>
  <si>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</si>
  <si>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</si>
  <si>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</si>
  <si>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</si>
  <si>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</si>
  <si>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</si>
  <si>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</si>
  <si>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</si>
  <si>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</si>
  <si>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</si>
  <si>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</si>
  <si>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</si>
  <si>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</si>
  <si>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</si>
  <si>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</si>
  <si>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</si>
  <si>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</si>
  <si>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</si>
  <si>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</si>
  <si>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</si>
  <si>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</si>
  <si>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</si>
  <si>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</si>
  <si>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</si>
  <si>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</si>
  <si>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</si>
  <si>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</si>
  <si>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</si>
  <si>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</si>
  <si>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</si>
  <si>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</si>
  <si>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</si>
  <si>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</si>
  <si>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</si>
  <si>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</si>
  <si>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</si>
  <si>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</si>
  <si>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</si>
  <si>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</si>
  <si>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</si>
  <si>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</si>
  <si>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</si>
  <si>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</si>
  <si>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</si>
  <si>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</si>
  <si>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 000 1110541000 0000 120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</si>
  <si>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</si>
  <si>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000 1110541013 0000 120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</si>
  <si>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</si>
  <si>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</si>
  <si>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</si>
  <si>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</si>
  <si>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</si>
  <si>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</si>
  <si>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</si>
  <si>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</si>
  <si>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</si>
  <si>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</si>
  <si>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</si>
  <si>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</si>
  <si>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</si>
  <si>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</si>
  <si>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</si>
  <si>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</si>
  <si>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</si>
  <si>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</si>
  <si>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</si>
  <si>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</si>
  <si>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</si>
  <si>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</si>
  <si>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</si>
  <si>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</si>
  <si>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</si>
  <si>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</si>
  <si>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</si>
  <si>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</si>
  <si>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</si>
  <si>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</si>
  <si>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</si>
  <si>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</si>
  <si>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</si>
  <si>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</si>
  <si>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</si>
  <si>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</si>
  <si>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</si>
  <si>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</si>
  <si>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</si>
  <si>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</si>
  <si>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</si>
  <si>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</si>
  <si>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</si>
  <si>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</si>
  <si>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</si>
  <si>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</si>
  <si>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</si>
  <si>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</si>
  <si>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</si>
  <si>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</si>
  <si>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</si>
  <si>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</si>
  <si>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</si>
  <si>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</si>
  <si>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</si>
  <si>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</si>
  <si>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</si>
  <si>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</si>
  <si>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</si>
  <si>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</si>
  <si>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</si>
  <si>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</si>
  <si>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</si>
  <si>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</si>
  <si>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</si>
  <si>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</si>
  <si>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</si>
  <si>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</si>
  <si>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</si>
  <si>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</si>
  <si>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</si>
  <si>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</si>
  <si>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</si>
  <si>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</si>
  <si>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</si>
  <si>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</si>
  <si>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</si>
  <si>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</si>
  <si>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</si>
  <si>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</si>
  <si>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</si>
  <si>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</si>
  <si>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</si>
  <si>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</si>
  <si>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</si>
  <si>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</si>
  <si>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</si>
  <si>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</si>
  <si>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</si>
  <si>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</si>
  <si>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</si>
  <si>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</si>
  <si>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</si>
  <si>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</si>
  <si>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</si>
  <si>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</si>
  <si>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</si>
  <si>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</si>
  <si>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</si>
  <si>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</si>
  <si>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</si>
  <si>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</si>
  <si>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</si>
  <si>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</si>
  <si>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</si>
  <si>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</si>
  <si>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</si>
  <si>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</si>
  <si>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</si>
  <si>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</si>
  <si>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</si>
  <si>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</si>
  <si>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</si>
  <si>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</si>
  <si>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</si>
  <si>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</si>
  <si>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</si>
  <si>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</si>
  <si>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</si>
  <si>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</si>
  <si>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</si>
  <si>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</si>
  <si>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</si>
  <si>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</si>
  <si>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</si>
  <si>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</si>
  <si>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</si>
  <si>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</si>
  <si>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</si>
  <si>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</si>
  <si>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</si>
  <si>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</si>
  <si>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</si>
  <si>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</si>
  <si>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</si>
  <si>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</si>
  <si>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</si>
  <si>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</si>
  <si>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</si>
  <si>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</si>
  <si>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</si>
  <si>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</si>
  <si>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</si>
  <si>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</si>
  <si>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</si>
  <si>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</si>
  <si>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</si>
  <si>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</si>
  <si>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</si>
  <si>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</si>
  <si>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</si>
  <si>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</si>
  <si>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</si>
  <si>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</si>
  <si>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</si>
  <si>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</si>
  <si>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</si>
  <si>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</si>
  <si>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</si>
  <si>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</si>
  <si>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</si>
  <si>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</si>
  <si>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</si>
  <si>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</si>
  <si>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</si>
  <si>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</si>
  <si>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</si>
  <si>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</si>
  <si>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</si>
  <si>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</si>
  <si>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</si>
  <si>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</si>
  <si>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</si>
  <si>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мероприятий по модернизации коммунальной инфраструктуры</t>
  </si>
  <si>
    <t xml:space="preserve"> 000 2022515400 0000 150</t>
  </si>
  <si>
    <t xml:space="preserve">  Субсидии бюджетам муниципальных районов на реализацию мероприятий по модернизации коммунальной инфраструктуры</t>
  </si>
  <si>
    <t xml:space="preserve"> 000 2022515405 0000 150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</si>
  <si>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</si>
  <si>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</si>
  <si>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</si>
  <si>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</si>
  <si>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</si>
  <si>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</si>
  <si>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</si>
  <si>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</si>
  <si>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</si>
  <si>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</si>
  <si>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</si>
  <si>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</si>
  <si>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</si>
  <si>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</si>
  <si>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</si>
  <si>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</si>
  <si>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</si>
  <si>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</si>
  <si>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</si>
  <si>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</si>
  <si>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</si>
  <si>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</si>
  <si>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</si>
  <si>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</si>
  <si>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</si>
  <si>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</si>
  <si>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</si>
  <si>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</si>
  <si>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</si>
  <si>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</si>
  <si>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</si>
  <si>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</si>
  <si>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</si>
  <si>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</si>
  <si>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</si>
  <si>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</si>
  <si>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</si>
  <si>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</si>
  <si>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</si>
  <si>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</si>
  <si>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</si>
  <si>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</si>
  <si>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</si>
  <si>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</si>
  <si>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</si>
  <si>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</si>
  <si>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</si>
  <si>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</si>
  <si>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</si>
  <si>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</si>
  <si>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</si>
  <si>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</si>
  <si>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</si>
  <si>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</si>
  <si>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</si>
  <si>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</si>
  <si>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</si>
  <si>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</si>
  <si>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</si>
  <si>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</si>
  <si>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</si>
  <si>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</si>
  <si>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</si>
  <si>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</si>
  <si>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</si>
  <si>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</si>
  <si>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</si>
  <si>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</si>
  <si>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</si>
  <si>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</si>
  <si>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</si>
  <si>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</si>
  <si>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</si>
  <si>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</si>
  <si>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</si>
  <si>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</si>
  <si>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</si>
  <si>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</si>
  <si>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</si>
  <si>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</si>
  <si>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</si>
  <si>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</si>
  <si>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</si>
  <si>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</si>
  <si>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</si>
  <si>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</si>
  <si>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</si>
  <si>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</si>
  <si>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</si>
  <si>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</si>
  <si>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</si>
  <si>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</si>
  <si>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</si>
  <si>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</si>
  <si>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</si>
  <si>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</si>
  <si>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</si>
  <si>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</si>
  <si>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</si>
  <si>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</si>
  <si>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</si>
  <si>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</si>
  <si>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</si>
  <si>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</si>
  <si>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</si>
  <si>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</si>
  <si>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</si>
  <si>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</si>
  <si>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</si>
  <si>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</si>
  <si>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</si>
  <si>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</si>
  <si>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</si>
  <si>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</si>
  <si>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</si>
  <si>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</si>
  <si>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</si>
  <si>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</si>
  <si>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</si>
  <si>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</si>
  <si>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</si>
  <si>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</si>
  <si>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</si>
  <si>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</si>
  <si>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</si>
  <si>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</si>
  <si>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</si>
  <si>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</si>
  <si>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</si>
  <si>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</si>
  <si>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</si>
  <si>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</si>
  <si>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</si>
  <si>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</si>
  <si>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</si>
  <si>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</si>
  <si>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</si>
  <si>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</si>
  <si>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</si>
  <si>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</si>
  <si>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</si>
  <si>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</si>
  <si>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</si>
  <si>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</si>
  <si>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Социальное обеспечение и иные выплаты населению
</t>
  </si>
  <si>
    <t xml:space="preserve"> 000 0104 0000000000 300</t>
  </si>
  <si>
    <t xml:space="preserve">  
Социальные выплаты гражданам, кроме публичных нормативных социальных выплат
</t>
  </si>
  <si>
    <t xml:space="preserve"> 000 0104 0000000000 320</t>
  </si>
  <si>
    <t xml:space="preserve">  
Пособия, компенсации и иные социальные выплаты гражданам, кроме публичных нормативных обязательств
</t>
  </si>
  <si>
    <t xml:space="preserve"> 000 0104 0000000000 321</t>
  </si>
  <si>
    <t xml:space="preserve">  
Межбюджетные трансферты
</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</si>
  <si>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</si>
  <si>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</si>
  <si>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</si>
  <si>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</si>
  <si>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</si>
  <si>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</si>
  <si>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</si>
  <si>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</si>
  <si>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</si>
  <si>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</si>
  <si>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</si>
  <si>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</si>
  <si>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</si>
  <si>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</si>
  <si>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</si>
  <si>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</si>
  <si>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</si>
  <si>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</si>
  <si>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</si>
  <si>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</si>
  <si>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</si>
  <si>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</si>
  <si>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</si>
  <si>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</si>
  <si>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</si>
  <si>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</si>
  <si>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</si>
  <si>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</si>
  <si>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</si>
  <si>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</si>
  <si>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</si>
  <si>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</si>
  <si>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</si>
  <si>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</si>
  <si>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</si>
  <si>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</si>
  <si>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</si>
  <si>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</si>
  <si>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</si>
  <si>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</si>
  <si>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</si>
  <si>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</si>
  <si>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000 0113 0000000000 300</t>
  </si>
  <si>
    <t xml:space="preserve"> 000 0113 0000000000 320</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</si>
  <si>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</si>
  <si>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</si>
  <si>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</si>
  <si>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</si>
  <si>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</si>
  <si>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</si>
  <si>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</si>
  <si>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</si>
  <si>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</si>
  <si>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</si>
  <si>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</si>
  <si>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</si>
  <si>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</si>
  <si>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</si>
  <si>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</si>
  <si>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</si>
  <si>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</si>
  <si>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</si>
  <si>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</si>
  <si>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</si>
  <si>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</si>
  <si>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</si>
  <si>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</si>
  <si>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</si>
  <si>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</si>
  <si>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</si>
  <si>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</si>
  <si>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</si>
  <si>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</si>
  <si>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</si>
  <si>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</si>
  <si>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</si>
  <si>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</si>
  <si>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</si>
  <si>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</si>
  <si>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</si>
  <si>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</si>
  <si>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</si>
  <si>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</si>
  <si>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</si>
  <si>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</si>
  <si>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</si>
  <si>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</si>
  <si>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</si>
  <si>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</si>
  <si>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</si>
  <si>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</si>
  <si>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</si>
  <si>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</si>
  <si>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</si>
  <si>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</si>
  <si>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</si>
  <si>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</si>
  <si>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</si>
  <si>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</si>
  <si>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</si>
  <si>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</si>
  <si>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</si>
  <si>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</si>
  <si>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</si>
  <si>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</si>
  <si>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</si>
  <si>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</si>
  <si>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</si>
  <si>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</si>
  <si>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</si>
  <si>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</si>
  <si>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</si>
  <si>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</si>
  <si>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</si>
  <si>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</si>
  <si>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</si>
  <si>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</si>
  <si>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</si>
  <si>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</si>
  <si>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</si>
  <si>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</si>
  <si>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</si>
  <si>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</si>
  <si>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</si>
  <si>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</si>
  <si>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</si>
  <si>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</si>
  <si>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</si>
  <si>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</si>
  <si>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</si>
  <si>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</si>
  <si>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</si>
  <si>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</si>
  <si>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</si>
  <si>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</si>
  <si>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</si>
  <si>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</si>
  <si>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</si>
  <si>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</si>
  <si>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</si>
  <si>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</si>
  <si>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</si>
  <si>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</si>
  <si>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</si>
  <si>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</si>
  <si>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</si>
  <si>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</si>
  <si>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</si>
  <si>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</si>
  <si>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</si>
  <si>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</si>
  <si>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</si>
  <si>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</si>
  <si>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</si>
  <si>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</si>
  <si>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</si>
  <si>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</si>
  <si>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</si>
  <si>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</si>
  <si>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</si>
  <si>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</si>
  <si>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</si>
  <si>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</si>
  <si>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</si>
  <si>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</si>
  <si>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</si>
  <si>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</si>
  <si>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</si>
  <si>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</si>
  <si>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</si>
  <si>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</si>
  <si>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</si>
  <si>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</si>
  <si>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</si>
  <si>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</si>
  <si>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</si>
  <si>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</si>
  <si>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</si>
  <si>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</si>
  <si>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</si>
  <si>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</si>
  <si>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</si>
  <si>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</si>
  <si>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</si>
  <si>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</si>
  <si>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</si>
  <si>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</si>
  <si>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</si>
  <si>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</si>
  <si>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</si>
  <si>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</si>
  <si>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</si>
  <si>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</si>
  <si>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</si>
  <si>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</si>
  <si>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</si>
  <si>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</si>
  <si>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</si>
  <si>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</si>
  <si>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</si>
  <si>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</si>
  <si>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</si>
  <si>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</si>
  <si>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</si>
  <si>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</si>
  <si>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</si>
  <si>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</si>
  <si>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</si>
  <si>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</si>
  <si>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</si>
  <si>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</si>
  <si>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</si>
  <si>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</si>
  <si>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</si>
  <si>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</si>
  <si>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</si>
  <si>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</si>
  <si>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</si>
  <si>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</si>
  <si>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</si>
  <si>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</si>
  <si>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000 0702 0000000000 243</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</si>
  <si>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</si>
  <si>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</si>
  <si>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</si>
  <si>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</si>
  <si>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</si>
  <si>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</si>
  <si>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</si>
  <si>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</si>
  <si>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</si>
  <si>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</si>
  <si>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</si>
  <si>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</si>
  <si>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</si>
  <si>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</si>
  <si>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</si>
  <si>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</si>
  <si>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</si>
  <si>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</si>
  <si>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</si>
  <si>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</si>
  <si>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</si>
  <si>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</si>
  <si>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</si>
  <si>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</si>
  <si>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</si>
  <si>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000 0705 0000000000 300</t>
  </si>
  <si>
    <t xml:space="preserve">  
Стипендии
</t>
  </si>
  <si>
    <t xml:space="preserve"> 000 0705 0000000000 340</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</si>
  <si>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</si>
  <si>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</si>
  <si>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</si>
  <si>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</si>
  <si>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</si>
  <si>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</si>
  <si>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</si>
  <si>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</si>
  <si>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</si>
  <si>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</si>
  <si>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</si>
  <si>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</si>
  <si>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</si>
  <si>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</si>
  <si>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</si>
  <si>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</si>
  <si>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</si>
  <si>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</si>
  <si>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</si>
  <si>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</si>
  <si>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</si>
  <si>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</si>
  <si>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</si>
  <si>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</si>
  <si>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</si>
  <si>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</si>
  <si>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</si>
  <si>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</si>
  <si>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</si>
  <si>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</si>
  <si>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</si>
  <si>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</si>
  <si>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</si>
  <si>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</si>
  <si>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</si>
  <si>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</si>
  <si>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</si>
  <si>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</si>
  <si>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</si>
  <si>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</si>
  <si>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</si>
  <si>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</si>
  <si>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</si>
  <si>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</si>
  <si>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</si>
  <si>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</si>
  <si>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</si>
  <si>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</si>
  <si>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</si>
  <si>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</si>
  <si>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</si>
  <si>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</si>
  <si>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</si>
  <si>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</si>
  <si>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</si>
  <si>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</si>
  <si>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</si>
  <si>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</si>
  <si>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</si>
  <si>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</si>
  <si>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</si>
  <si>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</si>
  <si>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</si>
  <si>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</si>
  <si>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</si>
  <si>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</si>
  <si>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</si>
  <si>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</si>
  <si>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</si>
  <si>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</si>
  <si>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</si>
  <si>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</si>
  <si>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</si>
  <si>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</si>
  <si>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</si>
  <si>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</si>
  <si>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</si>
  <si>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</si>
  <si>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</si>
  <si>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</si>
  <si>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</si>
  <si>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</si>
  <si>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</si>
  <si>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</si>
  <si>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</si>
  <si>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</si>
  <si>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</si>
  <si>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</si>
  <si>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</si>
  <si>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</si>
  <si>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</si>
  <si>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</si>
  <si>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</si>
  <si>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</si>
  <si>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</si>
  <si>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</si>
  <si>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</si>
  <si>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</si>
  <si>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</si>
  <si>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</si>
  <si>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</si>
  <si>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</si>
  <si>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</si>
  <si>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</si>
  <si>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</si>
  <si>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</si>
  <si>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</si>
  <si>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</si>
  <si>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</si>
  <si>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</si>
  <si>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</si>
  <si>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</si>
  <si>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</si>
  <si>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</si>
  <si>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</si>
  <si>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</si>
  <si>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</si>
  <si>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</si>
  <si>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</si>
  <si>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</si>
  <si>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</si>
  <si>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</si>
  <si>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</si>
  <si>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</si>
  <si>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</si>
  <si>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</si>
  <si>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</si>
  <si>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</si>
  <si>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</si>
  <si>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</si>
  <si>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</si>
  <si>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</si>
  <si>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</si>
  <si>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</si>
  <si>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</si>
  <si>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</si>
  <si>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</si>
  <si>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</si>
  <si>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</si>
  <si>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</si>
  <si>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</si>
  <si>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</si>
  <si>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</si>
  <si>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</si>
  <si>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</si>
  <si>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</si>
  <si>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</si>
  <si>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</si>
  <si>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</si>
  <si>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</si>
  <si>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</si>
  <si>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</si>
  <si>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</si>
  <si>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</si>
  <si>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</si>
  <si>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</si>
  <si>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</si>
  <si>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</si>
  <si>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</si>
  <si>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</si>
  <si>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</si>
  <si>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</si>
  <si>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</si>
  <si>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</si>
  <si>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</si>
  <si>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</si>
  <si>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</si>
  <si>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</si>
  <si>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</si>
  <si>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</si>
  <si>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</si>
  <si>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</si>
  <si>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</si>
  <si>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</si>
  <si>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</si>
  <si>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</si>
  <si>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</si>
  <si>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</si>
  <si>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</si>
  <si>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  
Иные источники внутреннего финансирования дефицитов бюджетов
</t>
  </si>
  <si>
    <t xml:space="preserve"> 000 0106000000 0000 000</t>
  </si>
  <si>
    <t xml:space="preserve">  
Операции по управлению остатками средств на единых счетах бюджетов
</t>
  </si>
  <si>
    <t xml:space="preserve"> 000 0106100000 0000 000</t>
  </si>
  <si>
    <t xml:space="preserve">  
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
</t>
  </si>
  <si>
    <t xml:space="preserve"> 000 0106100200 0000 500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</si>
  <si>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t>
  </si>
  <si>
    <t xml:space="preserve"> 000 0106100205 0000 550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</si>
  <si>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t>
  </si>
  <si>
    <t xml:space="preserve"> 000 0106100205 0001 550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</si>
  <si>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
</t>
  </si>
  <si>
    <t xml:space="preserve"> 000 0106100205 0002 550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</si>
  <si>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</si>
  <si>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</si>
  <si>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</si>
  <si>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</si>
  <si>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</si>
  <si>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</si>
  <si>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</si>
  <si>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</si>
  <si>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</si>
  <si>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</si>
  <si>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</si>
  <si>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</si>
  <si>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</si>
  <si>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</si>
  <si>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</si>
  <si>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</si>
  <si>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</si>
  <si>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</si>
  <si>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</si>
  <si>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</si>
  <si>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</si>
  <si>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</si>
  <si>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</si>
  <si>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</si>
  <si>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</si>
  <si>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</si>
  <si>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</si>
  <si>
    <t>Код стро-ки</t>
  </si>
  <si>
    <t>Неисполненные назначения</t>
  </si>
  <si>
    <t>% исполнения</t>
  </si>
  <si>
    <t xml:space="preserve">ОТЧЕТ ОБ ИСПОЛНЕНИИ БЮДЖЕТА </t>
  </si>
  <si>
    <t>0503117</t>
  </si>
  <si>
    <t>Управление финансов МР "Печора"</t>
  </si>
  <si>
    <t>Бюджет МО МР "Печора"</t>
  </si>
  <si>
    <t>на  1 ноября  2025 г.</t>
  </si>
</sst>
</file>

<file path=xl/styles.xml><?xml version="1.0" encoding="utf-8"?>
<styleSheet xmlns="http://schemas.openxmlformats.org/spreadsheetml/2006/main">
  <numFmts count="1">
    <numFmt numFmtId="164" formatCode="dd\.mm\.yyyy"/>
  </numFmts>
  <fonts count="30">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sz val="11"/>
      <color rgb="FF000000"/>
      <name val="Calibri"/>
      <family val="2"/>
      <charset val="204"/>
      <scheme val="minor"/>
    </font>
    <font>
      <b/>
      <sz val="8"/>
      <color rgb="FF000000"/>
      <name val="Arial"/>
      <family val="2"/>
      <charset val="204"/>
    </font>
    <font>
      <b/>
      <sz val="10"/>
      <name val="Arial"/>
      <family val="2"/>
      <charset val="204"/>
    </font>
    <font>
      <sz val="8"/>
      <color rgb="FF000000"/>
      <name val="Arial"/>
      <family val="2"/>
      <charset val="204"/>
    </font>
    <font>
      <sz val="10"/>
      <name val="Arial"/>
      <family val="2"/>
      <charset val="204"/>
    </font>
    <font>
      <sz val="8"/>
      <name val="Arial"/>
      <family val="2"/>
      <charset val="204"/>
    </font>
    <font>
      <b/>
      <sz val="12"/>
      <color rgb="FF000000"/>
      <name val="Arial"/>
      <family val="2"/>
      <charset val="204"/>
    </font>
    <font>
      <b/>
      <sz val="10"/>
      <color rgb="FF000000"/>
      <name val="Calibri"/>
      <family val="2"/>
      <charset val="204"/>
      <scheme val="minor"/>
    </font>
    <font>
      <b/>
      <sz val="10"/>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diagonal/>
    </border>
    <border>
      <left/>
      <right/>
      <top style="hair">
        <color rgb="FF000000"/>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16" fillId="0" borderId="1"/>
    <xf numFmtId="0" fontId="22" fillId="0" borderId="1"/>
    <xf numFmtId="0" fontId="24" fillId="0" borderId="1">
      <alignment horizontal="left"/>
    </xf>
    <xf numFmtId="49" fontId="24" fillId="0" borderId="30">
      <alignment horizontal="center"/>
    </xf>
    <xf numFmtId="49" fontId="24" fillId="0" borderId="11">
      <alignment horizontal="center"/>
    </xf>
    <xf numFmtId="0" fontId="18" fillId="0" borderId="1"/>
    <xf numFmtId="0" fontId="18" fillId="0" borderId="5"/>
    <xf numFmtId="0" fontId="24" fillId="0" borderId="23">
      <alignment horizontal="left" wrapText="1"/>
    </xf>
    <xf numFmtId="0" fontId="24" fillId="0" borderId="1"/>
    <xf numFmtId="0" fontId="18" fillId="0" borderId="8"/>
    <xf numFmtId="0" fontId="24" fillId="0" borderId="28">
      <alignment horizontal="left" wrapText="1" indent="1"/>
    </xf>
    <xf numFmtId="49" fontId="24" fillId="0" borderId="9">
      <alignment horizontal="center"/>
    </xf>
    <xf numFmtId="0" fontId="24" fillId="0" borderId="9">
      <alignment horizontal="left" wrapText="1" indent="2"/>
    </xf>
    <xf numFmtId="0" fontId="24" fillId="2" borderId="61"/>
    <xf numFmtId="0" fontId="27" fillId="0" borderId="1">
      <alignment horizontal="left" wrapText="1"/>
    </xf>
    <xf numFmtId="49" fontId="24" fillId="0" borderId="1"/>
    <xf numFmtId="0" fontId="24" fillId="0" borderId="1">
      <alignment horizontal="center"/>
    </xf>
    <xf numFmtId="49" fontId="18" fillId="0" borderId="1"/>
    <xf numFmtId="0" fontId="24" fillId="0" borderId="2">
      <alignment wrapText="1"/>
    </xf>
    <xf numFmtId="0" fontId="24" fillId="0" borderId="1">
      <alignment horizontal="right"/>
    </xf>
  </cellStyleXfs>
  <cellXfs count="108">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49" fontId="18" fillId="0" borderId="16" xfId="35" applyNumberFormat="1" applyFont="1" applyAlignment="1" applyProtection="1">
      <alignment horizontal="center" vertical="center" wrapText="1"/>
    </xf>
    <xf numFmtId="4" fontId="18" fillId="0" borderId="16" xfId="42"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5" xfId="51"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2" xfId="62" applyNumberFormat="1" applyFont="1" applyAlignment="1" applyProtection="1">
      <alignment horizontal="left" vertical="center"/>
    </xf>
    <xf numFmtId="49" fontId="18" fillId="0" borderId="2" xfId="63" applyNumberFormat="1" applyFont="1" applyAlignment="1" applyProtection="1">
      <alignment vertical="center"/>
    </xf>
    <xf numFmtId="4" fontId="18"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49" fontId="18" fillId="0" borderId="16" xfId="186" applyNumberFormat="1" applyFont="1" applyFill="1" applyBorder="1" applyAlignment="1" applyProtection="1">
      <alignment horizontal="center" vertical="center" wrapText="1"/>
    </xf>
    <xf numFmtId="49" fontId="18" fillId="0" borderId="29" xfId="186" applyNumberFormat="1" applyFont="1" applyFill="1" applyBorder="1" applyAlignment="1" applyProtection="1">
      <alignment horizontal="center" vertical="center" wrapText="1"/>
    </xf>
    <xf numFmtId="0" fontId="18" fillId="0" borderId="60" xfId="186" applyFont="1" applyBorder="1" applyAlignment="1">
      <alignment horizontal="center" vertical="center" wrapText="1"/>
    </xf>
    <xf numFmtId="0" fontId="18" fillId="0" borderId="60" xfId="186" applyFont="1" applyBorder="1" applyAlignment="1">
      <alignment horizontal="center" vertical="center"/>
    </xf>
    <xf numFmtId="0" fontId="19" fillId="0" borderId="1" xfId="187" applyNumberFormat="1" applyFont="1" applyAlignment="1" applyProtection="1">
      <alignment vertical="center"/>
    </xf>
    <xf numFmtId="0" fontId="20" fillId="0" borderId="1" xfId="0" applyFont="1" applyBorder="1" applyAlignment="1" applyProtection="1">
      <alignment vertical="center"/>
      <protection locked="0"/>
    </xf>
    <xf numFmtId="49" fontId="18" fillId="0" borderId="4" xfId="35" applyNumberFormat="1" applyFont="1" applyBorder="1" applyAlignment="1" applyProtection="1">
      <alignment horizontal="center" vertical="center" wrapText="1"/>
    </xf>
    <xf numFmtId="0" fontId="20" fillId="0" borderId="1" xfId="188" applyFont="1" applyBorder="1" applyAlignment="1" applyProtection="1">
      <alignment vertical="center"/>
      <protection locked="0"/>
    </xf>
    <xf numFmtId="0" fontId="23" fillId="0" borderId="1" xfId="189" applyNumberFormat="1" applyFont="1" applyBorder="1" applyAlignment="1" applyProtection="1">
      <alignment horizontal="center" vertical="center"/>
    </xf>
    <xf numFmtId="0" fontId="18" fillId="0" borderId="1" xfId="190" applyNumberFormat="1" applyFont="1" applyBorder="1" applyAlignment="1" applyProtection="1">
      <alignment horizontal="left" vertical="center"/>
      <protection locked="0"/>
    </xf>
    <xf numFmtId="0" fontId="18" fillId="0" borderId="1" xfId="191" applyNumberFormat="1" applyFont="1" applyBorder="1" applyAlignment="1" applyProtection="1">
      <alignment horizontal="center" vertical="center"/>
      <protection locked="0"/>
    </xf>
    <xf numFmtId="49" fontId="18" fillId="0" borderId="1" xfId="192" applyNumberFormat="1" applyFont="1" applyBorder="1" applyAlignment="1" applyProtection="1">
      <alignment horizontal="right" vertical="center"/>
      <protection locked="0"/>
    </xf>
    <xf numFmtId="0" fontId="18" fillId="0" borderId="1" xfId="193" applyNumberFormat="1" applyFont="1" applyBorder="1" applyAlignment="1" applyProtection="1">
      <alignment vertical="center"/>
      <protection locked="0"/>
    </xf>
    <xf numFmtId="49" fontId="25" fillId="0" borderId="6" xfId="194" applyNumberFormat="1" applyFont="1" applyBorder="1" applyAlignment="1" applyProtection="1">
      <alignment horizontal="right" vertical="center"/>
    </xf>
    <xf numFmtId="49" fontId="25" fillId="0" borderId="7" xfId="195" applyNumberFormat="1" applyFont="1" applyBorder="1" applyAlignment="1" applyProtection="1">
      <alignment horizontal="center" vertical="center"/>
    </xf>
    <xf numFmtId="0" fontId="18" fillId="0" borderId="1" xfId="196" applyNumberFormat="1" applyFont="1" applyBorder="1" applyAlignment="1" applyProtection="1">
      <alignment vertical="center"/>
      <protection locked="0"/>
    </xf>
    <xf numFmtId="0" fontId="18" fillId="0" borderId="1" xfId="186" applyNumberFormat="1" applyFont="1" applyFill="1" applyBorder="1" applyAlignment="1" applyProtection="1">
      <alignment horizontal="center"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90" applyNumberFormat="1" applyFont="1" applyBorder="1" applyAlignment="1" applyProtection="1">
      <alignment horizontal="left" vertical="center"/>
    </xf>
    <xf numFmtId="0" fontId="18" fillId="0" borderId="2" xfId="18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8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9" applyNumberFormat="1" applyFont="1" applyAlignment="1" applyProtection="1">
      <alignment vertical="center"/>
    </xf>
    <xf numFmtId="0" fontId="18" fillId="0" borderId="1" xfId="190" applyNumberFormat="1" applyFont="1" applyAlignment="1" applyProtection="1">
      <alignment horizontal="left" vertical="center"/>
    </xf>
    <xf numFmtId="0" fontId="18" fillId="0" borderId="1" xfId="193" applyNumberFormat="1" applyFont="1" applyAlignment="1" applyProtection="1">
      <alignment vertical="center"/>
    </xf>
    <xf numFmtId="0" fontId="17" fillId="0" borderId="32" xfId="65" applyNumberFormat="1" applyFont="1" applyAlignment="1" applyProtection="1">
      <alignment horizontal="left" vertical="center" wrapText="1"/>
    </xf>
    <xf numFmtId="49" fontId="17" fillId="0" borderId="20" xfId="40" applyNumberFormat="1" applyFont="1" applyAlignment="1" applyProtection="1">
      <alignment horizontal="center" vertical="center" wrapText="1"/>
    </xf>
    <xf numFmtId="49" fontId="17" fillId="0" borderId="21" xfId="66" applyNumberFormat="1" applyFont="1" applyAlignment="1" applyProtection="1">
      <alignment horizontal="center" vertical="center" wrapText="1"/>
    </xf>
    <xf numFmtId="4" fontId="17" fillId="0" borderId="18" xfId="67" applyNumberFormat="1" applyFont="1" applyAlignment="1" applyProtection="1">
      <alignment horizontal="right" vertical="center"/>
    </xf>
    <xf numFmtId="0" fontId="28" fillId="0" borderId="1" xfId="7" applyNumberFormat="1" applyFont="1" applyAlignment="1" applyProtection="1">
      <alignment vertical="center"/>
    </xf>
    <xf numFmtId="0" fontId="29" fillId="0" borderId="0" xfId="0" applyFont="1" applyAlignment="1" applyProtection="1">
      <alignment vertical="center"/>
      <protection locked="0"/>
    </xf>
    <xf numFmtId="4" fontId="17" fillId="0" borderId="49" xfId="45" applyNumberFormat="1" applyFont="1" applyBorder="1" applyAlignment="1" applyProtection="1">
      <alignment horizontal="right" vertical="center"/>
    </xf>
    <xf numFmtId="10" fontId="17" fillId="0" borderId="38" xfId="42" applyNumberFormat="1" applyFont="1" applyBorder="1" applyAlignment="1" applyProtection="1">
      <alignment horizontal="right" vertical="center"/>
    </xf>
    <xf numFmtId="49" fontId="18" fillId="0" borderId="29" xfId="50" applyNumberFormat="1" applyFont="1" applyBorder="1" applyAlignment="1" applyProtection="1">
      <alignment horizontal="center" vertical="center"/>
    </xf>
    <xf numFmtId="10" fontId="18" fillId="0" borderId="59" xfId="51" applyNumberFormat="1" applyFont="1" applyBorder="1" applyAlignment="1" applyProtection="1">
      <alignment horizontal="center" vertical="center"/>
    </xf>
    <xf numFmtId="4" fontId="18" fillId="0" borderId="24" xfId="45" applyNumberFormat="1" applyFont="1" applyBorder="1" applyAlignment="1" applyProtection="1">
      <alignment horizontal="right" vertical="center"/>
    </xf>
    <xf numFmtId="10" fontId="18" fillId="0" borderId="22" xfId="42" applyNumberFormat="1" applyFont="1" applyBorder="1" applyAlignment="1" applyProtection="1">
      <alignment horizontal="right" vertical="center"/>
    </xf>
    <xf numFmtId="49" fontId="18" fillId="0" borderId="27" xfId="35" applyNumberFormat="1" applyFont="1" applyBorder="1" applyAlignment="1" applyProtection="1">
      <alignment horizontal="center" vertical="center" wrapText="1"/>
    </xf>
    <xf numFmtId="0" fontId="18" fillId="0" borderId="1" xfId="81" applyNumberFormat="1" applyFont="1" applyAlignment="1" applyProtection="1">
      <alignment horizontal="center" vertical="center" wrapText="1"/>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0" fontId="17" fillId="0" borderId="1" xfId="83" applyNumberFormat="1" applyFont="1" applyBorder="1" applyAlignment="1" applyProtection="1">
      <alignment vertical="center"/>
    </xf>
    <xf numFmtId="49" fontId="18" fillId="0" borderId="1" xfId="84" applyNumberFormat="1" applyFont="1" applyBorder="1" applyAlignment="1" applyProtection="1">
      <alignment horizontal="left" vertical="center"/>
    </xf>
    <xf numFmtId="0" fontId="18" fillId="0" borderId="1" xfId="64" applyNumberFormat="1" applyFont="1" applyBorder="1" applyAlignment="1" applyProtection="1">
      <alignment vertical="center"/>
    </xf>
    <xf numFmtId="49" fontId="18" fillId="0" borderId="1" xfId="63" applyNumberFormat="1" applyFont="1" applyBorder="1" applyAlignment="1" applyProtection="1">
      <alignment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0" fontId="18" fillId="0" borderId="25" xfId="94" applyNumberFormat="1" applyFont="1" applyAlignment="1" applyProtection="1">
      <alignment horizontal="left" vertical="center" wrapText="1"/>
    </xf>
    <xf numFmtId="49" fontId="18" fillId="0" borderId="39" xfId="87" applyNumberFormat="1" applyFont="1" applyAlignment="1" applyProtection="1">
      <alignment horizontal="center" vertical="center"/>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xf numFmtId="4" fontId="18" fillId="0" borderId="52" xfId="45" applyNumberFormat="1" applyFont="1" applyBorder="1" applyAlignment="1" applyProtection="1">
      <alignment horizontal="right" vertical="center"/>
    </xf>
    <xf numFmtId="10" fontId="18" fillId="0" borderId="33" xfId="42" applyNumberFormat="1" applyFont="1" applyBorder="1" applyAlignment="1" applyProtection="1">
      <alignment horizontal="right" vertical="center"/>
    </xf>
    <xf numFmtId="10" fontId="18" fillId="0" borderId="39" xfId="51" applyNumberFormat="1" applyFont="1" applyBorder="1" applyAlignment="1" applyProtection="1">
      <alignment horizontal="center" vertical="center"/>
    </xf>
    <xf numFmtId="0" fontId="17" fillId="0" borderId="19" xfId="39" applyNumberFormat="1" applyFont="1" applyAlignment="1" applyProtection="1">
      <alignment horizontal="left" vertical="center" wrapText="1"/>
    </xf>
    <xf numFmtId="49" fontId="17" fillId="0" borderId="21" xfId="41" applyNumberFormat="1" applyFont="1" applyAlignment="1" applyProtection="1">
      <alignment horizontal="center" vertical="center"/>
    </xf>
    <xf numFmtId="4" fontId="17" fillId="0" borderId="16" xfId="42" applyNumberFormat="1" applyFont="1" applyAlignment="1" applyProtection="1">
      <alignment horizontal="right" vertical="center"/>
    </xf>
    <xf numFmtId="49" fontId="17" fillId="0" borderId="20" xfId="40" applyNumberFormat="1" applyFont="1" applyBorder="1" applyAlignment="1" applyProtection="1">
      <alignment horizontal="center" vertical="center" wrapText="1"/>
    </xf>
    <xf numFmtId="49" fontId="17" fillId="0" borderId="21" xfId="41" applyNumberFormat="1" applyFont="1" applyBorder="1" applyAlignment="1" applyProtection="1">
      <alignment horizontal="center" vertical="center"/>
    </xf>
    <xf numFmtId="4" fontId="17" fillId="0" borderId="21" xfId="42" applyNumberFormat="1" applyFont="1" applyBorder="1" applyAlignment="1" applyProtection="1">
      <alignment horizontal="righ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9"/>
    <cellStyle name="xl23" xfId="8"/>
    <cellStyle name="xl24" xfId="12"/>
    <cellStyle name="xl24 2" xfId="190"/>
    <cellStyle name="xl25" xfId="19"/>
    <cellStyle name="xl25 2" xfId="196"/>
    <cellStyle name="xl26" xfId="7"/>
    <cellStyle name="xl27" xfId="5"/>
    <cellStyle name="xl27 2" xfId="193"/>
    <cellStyle name="xl28" xfId="35"/>
    <cellStyle name="xl29" xfId="39"/>
    <cellStyle name="xl30" xfId="46"/>
    <cellStyle name="xl31" xfId="53"/>
    <cellStyle name="xl32" xfId="185"/>
    <cellStyle name="xl32 2" xfId="187"/>
    <cellStyle name="xl33" xfId="13"/>
    <cellStyle name="xl34" xfId="30"/>
    <cellStyle name="xl35" xfId="40"/>
    <cellStyle name="xl36" xfId="47"/>
    <cellStyle name="xl37" xfId="54"/>
    <cellStyle name="xl37 2" xfId="191"/>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2"/>
    <cellStyle name="xl62" xfId="29"/>
    <cellStyle name="xl62 2" xfId="199"/>
    <cellStyle name="xl63" xfId="32"/>
    <cellStyle name="xl64" xfId="33"/>
    <cellStyle name="xl65" xfId="4"/>
    <cellStyle name="xl66" xfId="11"/>
    <cellStyle name="xl66 2" xfId="194"/>
    <cellStyle name="xl67" xfId="16"/>
    <cellStyle name="xl67 2" xfId="197"/>
    <cellStyle name="xl68" xfId="43"/>
    <cellStyle name="xl69" xfId="6"/>
    <cellStyle name="xl70" xfId="17"/>
    <cellStyle name="xl70 2" xfId="195"/>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86"/>
    <cellStyle name="Обычный 6" xfId="18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17"/>
  <sheetViews>
    <sheetView zoomScale="90" zoomScaleNormal="90" zoomScaleSheetLayoutView="70" zoomScalePageLayoutView="70" workbookViewId="0">
      <selection activeCell="A14" sqref="A14:F14"/>
    </sheetView>
  </sheetViews>
  <sheetFormatPr defaultRowHeight="12.75"/>
  <cols>
    <col min="1" max="1" width="50.85546875" style="4" customWidth="1"/>
    <col min="2" max="2" width="7.42578125" style="4" customWidth="1"/>
    <col min="3" max="3" width="25.42578125" style="4" customWidth="1"/>
    <col min="4" max="4" width="17.140625" style="4" customWidth="1"/>
    <col min="5" max="5" width="16.42578125" style="4" customWidth="1"/>
    <col min="6" max="6" width="15.85546875" style="4" customWidth="1"/>
    <col min="7" max="7" width="10.42578125" style="4" customWidth="1"/>
    <col min="8" max="8" width="9.140625" style="4" customWidth="1"/>
    <col min="9" max="16384" width="9.140625" style="4"/>
  </cols>
  <sheetData>
    <row r="1" spans="1:8" s="40" customFormat="1" ht="17.100000000000001" customHeight="1">
      <c r="A1" s="42"/>
      <c r="B1" s="42"/>
      <c r="C1" s="42"/>
      <c r="D1" s="42"/>
      <c r="E1" s="42"/>
      <c r="F1" s="42"/>
      <c r="G1" s="42"/>
      <c r="H1" s="42"/>
    </row>
    <row r="2" spans="1:8" s="40" customFormat="1" ht="10.5" customHeight="1">
      <c r="A2" s="43" t="s">
        <v>946</v>
      </c>
      <c r="B2" s="43"/>
      <c r="C2" s="43"/>
      <c r="D2" s="43"/>
      <c r="E2" s="43"/>
      <c r="F2" s="43"/>
      <c r="G2" s="43"/>
      <c r="H2" s="39"/>
    </row>
    <row r="3" spans="1:8" s="40" customFormat="1" ht="14.1" customHeight="1" thickBot="1">
      <c r="A3" s="43"/>
      <c r="B3" s="43"/>
      <c r="C3" s="43"/>
      <c r="D3" s="43"/>
      <c r="E3" s="43"/>
      <c r="F3" s="43"/>
      <c r="G3" s="43"/>
      <c r="H3" s="39"/>
    </row>
    <row r="4" spans="1:8" s="40" customFormat="1" ht="14.1" customHeight="1">
      <c r="A4" s="44"/>
      <c r="B4" s="45"/>
      <c r="C4" s="45"/>
      <c r="D4" s="46"/>
      <c r="E4" s="47"/>
      <c r="F4" s="48" t="s">
        <v>0</v>
      </c>
      <c r="G4" s="49" t="s">
        <v>947</v>
      </c>
      <c r="H4" s="39"/>
    </row>
    <row r="5" spans="1:8" s="40" customFormat="1" ht="14.1" customHeight="1">
      <c r="A5" s="50"/>
      <c r="B5" s="50"/>
      <c r="C5" s="51" t="s">
        <v>950</v>
      </c>
      <c r="D5" s="51"/>
      <c r="E5" s="47"/>
      <c r="F5" s="52" t="s">
        <v>1</v>
      </c>
      <c r="G5" s="53">
        <v>45962</v>
      </c>
      <c r="H5" s="39"/>
    </row>
    <row r="6" spans="1:8" s="40" customFormat="1" ht="15.2" customHeight="1">
      <c r="A6" s="44"/>
      <c r="B6" s="44"/>
      <c r="C6" s="44"/>
      <c r="D6" s="54"/>
      <c r="E6" s="47"/>
      <c r="F6" s="52"/>
      <c r="G6" s="55"/>
      <c r="H6" s="39"/>
    </row>
    <row r="7" spans="1:8" s="40" customFormat="1" ht="15.2" customHeight="1">
      <c r="A7" s="56" t="s">
        <v>2</v>
      </c>
      <c r="B7" s="57" t="s">
        <v>948</v>
      </c>
      <c r="C7" s="57"/>
      <c r="D7" s="57"/>
      <c r="E7" s="47"/>
      <c r="F7" s="52" t="s">
        <v>3</v>
      </c>
      <c r="G7" s="58" t="s">
        <v>942</v>
      </c>
      <c r="H7" s="39"/>
    </row>
    <row r="8" spans="1:8" s="40" customFormat="1" ht="14.1" customHeight="1">
      <c r="A8" s="56" t="s">
        <v>4</v>
      </c>
      <c r="B8" s="59" t="s">
        <v>949</v>
      </c>
      <c r="C8" s="59"/>
      <c r="D8" s="59"/>
      <c r="E8" s="47"/>
      <c r="F8" s="52" t="s">
        <v>5</v>
      </c>
      <c r="G8" s="60" t="s">
        <v>942</v>
      </c>
      <c r="H8" s="39"/>
    </row>
    <row r="9" spans="1:8" s="40" customFormat="1" ht="14.1" customHeight="1">
      <c r="A9" s="56" t="s">
        <v>6</v>
      </c>
      <c r="B9" s="61"/>
      <c r="C9" s="62" t="s">
        <v>942</v>
      </c>
      <c r="D9" s="63"/>
      <c r="E9" s="47"/>
      <c r="F9" s="52"/>
      <c r="G9" s="64"/>
      <c r="H9" s="39"/>
    </row>
    <row r="10" spans="1:8" s="40" customFormat="1" ht="15" customHeight="1" thickBot="1">
      <c r="A10" s="56" t="s">
        <v>7</v>
      </c>
      <c r="B10" s="56"/>
      <c r="C10" s="65" t="s">
        <v>942</v>
      </c>
      <c r="D10" s="63"/>
      <c r="E10" s="47"/>
      <c r="F10" s="52" t="s">
        <v>8</v>
      </c>
      <c r="G10" s="66" t="s">
        <v>9</v>
      </c>
      <c r="H10" s="39"/>
    </row>
    <row r="11" spans="1:8" s="40" customFormat="1" ht="12.95" customHeight="1">
      <c r="A11" s="67" t="s">
        <v>10</v>
      </c>
      <c r="B11" s="67"/>
      <c r="C11" s="68"/>
      <c r="D11" s="68"/>
      <c r="E11" s="69"/>
      <c r="F11" s="69"/>
      <c r="G11" s="69"/>
      <c r="H11" s="39"/>
    </row>
    <row r="12" spans="1:8" s="40" customFormat="1" ht="51.75" customHeight="1">
      <c r="A12" s="35" t="s">
        <v>11</v>
      </c>
      <c r="B12" s="35" t="s">
        <v>943</v>
      </c>
      <c r="C12" s="36" t="s">
        <v>12</v>
      </c>
      <c r="D12" s="37" t="s">
        <v>13</v>
      </c>
      <c r="E12" s="38" t="s">
        <v>14</v>
      </c>
      <c r="F12" s="37" t="s">
        <v>944</v>
      </c>
      <c r="G12" s="37" t="s">
        <v>945</v>
      </c>
      <c r="H12" s="39"/>
    </row>
    <row r="13" spans="1:8" s="40" customFormat="1" ht="15.75" customHeight="1" thickBot="1">
      <c r="A13" s="10" t="s">
        <v>15</v>
      </c>
      <c r="B13" s="10" t="s">
        <v>16</v>
      </c>
      <c r="C13" s="10" t="s">
        <v>17</v>
      </c>
      <c r="D13" s="41" t="s">
        <v>18</v>
      </c>
      <c r="E13" s="41" t="s">
        <v>19</v>
      </c>
      <c r="F13" s="41" t="s">
        <v>20</v>
      </c>
      <c r="G13" s="41" t="s">
        <v>21</v>
      </c>
    </row>
    <row r="14" spans="1:8" ht="21.75" customHeight="1">
      <c r="A14" s="102" t="s">
        <v>22</v>
      </c>
      <c r="B14" s="71" t="s">
        <v>23</v>
      </c>
      <c r="C14" s="103" t="s">
        <v>24</v>
      </c>
      <c r="D14" s="104">
        <v>2769211080.1100001</v>
      </c>
      <c r="E14" s="104">
        <v>2402865119.6300001</v>
      </c>
      <c r="F14" s="104">
        <f>D14-E14</f>
        <v>366345960.48000002</v>
      </c>
      <c r="G14" s="77">
        <f>E14/D14</f>
        <v>0.86770746256531384</v>
      </c>
      <c r="H14" s="3"/>
    </row>
    <row r="15" spans="1:8" ht="15" customHeight="1">
      <c r="A15" s="12" t="s">
        <v>25</v>
      </c>
      <c r="B15" s="13"/>
      <c r="C15" s="14"/>
      <c r="D15" s="14"/>
      <c r="E15" s="14"/>
      <c r="F15" s="15"/>
      <c r="G15" s="79"/>
      <c r="H15" s="3"/>
    </row>
    <row r="16" spans="1:8">
      <c r="A16" s="17" t="s">
        <v>26</v>
      </c>
      <c r="B16" s="18" t="s">
        <v>23</v>
      </c>
      <c r="C16" s="19" t="s">
        <v>27</v>
      </c>
      <c r="D16" s="11">
        <v>1268310000</v>
      </c>
      <c r="E16" s="11">
        <v>1082979952.76</v>
      </c>
      <c r="F16" s="11">
        <f>D16-E16</f>
        <v>185330047.24000001</v>
      </c>
      <c r="G16" s="81">
        <f>E16/D16</f>
        <v>0.85387638097941354</v>
      </c>
      <c r="H16" s="3"/>
    </row>
    <row r="17" spans="1:8">
      <c r="A17" s="17" t="s">
        <v>28</v>
      </c>
      <c r="B17" s="18" t="s">
        <v>23</v>
      </c>
      <c r="C17" s="19" t="s">
        <v>29</v>
      </c>
      <c r="D17" s="11">
        <v>964398000</v>
      </c>
      <c r="E17" s="11">
        <v>773804976.26999998</v>
      </c>
      <c r="F17" s="11">
        <f t="shared" ref="F17:F66" si="0">D17-E17</f>
        <v>190593023.73000002</v>
      </c>
      <c r="G17" s="81">
        <f t="shared" ref="G17:G80" si="1">E17/D17</f>
        <v>0.80237098819159725</v>
      </c>
      <c r="H17" s="3"/>
    </row>
    <row r="18" spans="1:8">
      <c r="A18" s="17" t="s">
        <v>30</v>
      </c>
      <c r="B18" s="18" t="s">
        <v>23</v>
      </c>
      <c r="C18" s="19" t="s">
        <v>31</v>
      </c>
      <c r="D18" s="11">
        <v>964398000</v>
      </c>
      <c r="E18" s="11">
        <v>773804976.26999998</v>
      </c>
      <c r="F18" s="11">
        <f t="shared" si="0"/>
        <v>190593023.73000002</v>
      </c>
      <c r="G18" s="81">
        <f t="shared" si="1"/>
        <v>0.80237098819159725</v>
      </c>
      <c r="H18" s="3"/>
    </row>
    <row r="19" spans="1:8" ht="229.5">
      <c r="A19" s="17" t="s">
        <v>32</v>
      </c>
      <c r="B19" s="18" t="s">
        <v>23</v>
      </c>
      <c r="C19" s="19" t="s">
        <v>33</v>
      </c>
      <c r="D19" s="11">
        <v>524015000</v>
      </c>
      <c r="E19" s="11">
        <v>436116110.95999998</v>
      </c>
      <c r="F19" s="11">
        <f t="shared" si="0"/>
        <v>87898889.040000021</v>
      </c>
      <c r="G19" s="81">
        <f t="shared" si="1"/>
        <v>0.83225883030065928</v>
      </c>
      <c r="H19" s="3"/>
    </row>
    <row r="20" spans="1:8" ht="165.75">
      <c r="A20" s="17" t="s">
        <v>34</v>
      </c>
      <c r="B20" s="18" t="s">
        <v>23</v>
      </c>
      <c r="C20" s="19" t="s">
        <v>35</v>
      </c>
      <c r="D20" s="11">
        <v>1231000</v>
      </c>
      <c r="E20" s="11">
        <v>1332670.6100000001</v>
      </c>
      <c r="F20" s="11">
        <f t="shared" si="0"/>
        <v>-101670.6100000001</v>
      </c>
      <c r="G20" s="81">
        <f t="shared" si="1"/>
        <v>1.0825918846466289</v>
      </c>
      <c r="H20" s="3"/>
    </row>
    <row r="21" spans="1:8" ht="153">
      <c r="A21" s="17" t="s">
        <v>36</v>
      </c>
      <c r="B21" s="18" t="s">
        <v>23</v>
      </c>
      <c r="C21" s="19" t="s">
        <v>37</v>
      </c>
      <c r="D21" s="11">
        <v>259000</v>
      </c>
      <c r="E21" s="11">
        <v>446318.84</v>
      </c>
      <c r="F21" s="11">
        <f t="shared" si="0"/>
        <v>-187318.84000000003</v>
      </c>
      <c r="G21" s="81">
        <f t="shared" si="1"/>
        <v>1.7232387644787646</v>
      </c>
      <c r="H21" s="3"/>
    </row>
    <row r="22" spans="1:8" ht="153">
      <c r="A22" s="17" t="s">
        <v>38</v>
      </c>
      <c r="B22" s="18" t="s">
        <v>23</v>
      </c>
      <c r="C22" s="19" t="s">
        <v>39</v>
      </c>
      <c r="D22" s="11">
        <v>89000</v>
      </c>
      <c r="E22" s="11">
        <v>131171.6</v>
      </c>
      <c r="F22" s="11">
        <f t="shared" si="0"/>
        <v>-42171.600000000006</v>
      </c>
      <c r="G22" s="81">
        <f t="shared" si="1"/>
        <v>1.473838202247191</v>
      </c>
      <c r="H22" s="3"/>
    </row>
    <row r="23" spans="1:8" ht="140.25">
      <c r="A23" s="17" t="s">
        <v>40</v>
      </c>
      <c r="B23" s="18" t="s">
        <v>23</v>
      </c>
      <c r="C23" s="19" t="s">
        <v>41</v>
      </c>
      <c r="D23" s="11">
        <v>3373000</v>
      </c>
      <c r="E23" s="11">
        <v>3013921.23</v>
      </c>
      <c r="F23" s="11">
        <f t="shared" si="0"/>
        <v>359078.77</v>
      </c>
      <c r="G23" s="81">
        <f t="shared" si="1"/>
        <v>0.89354320486214056</v>
      </c>
      <c r="H23" s="3"/>
    </row>
    <row r="24" spans="1:8" ht="89.25">
      <c r="A24" s="17" t="s">
        <v>42</v>
      </c>
      <c r="B24" s="18" t="s">
        <v>23</v>
      </c>
      <c r="C24" s="19" t="s">
        <v>43</v>
      </c>
      <c r="D24" s="11">
        <v>550000</v>
      </c>
      <c r="E24" s="11">
        <v>1111297.8</v>
      </c>
      <c r="F24" s="11">
        <f t="shared" si="0"/>
        <v>-561297.80000000005</v>
      </c>
      <c r="G24" s="81">
        <f t="shared" si="1"/>
        <v>2.0205414545454548</v>
      </c>
      <c r="H24" s="3"/>
    </row>
    <row r="25" spans="1:8" ht="306">
      <c r="A25" s="17" t="s">
        <v>44</v>
      </c>
      <c r="B25" s="18" t="s">
        <v>23</v>
      </c>
      <c r="C25" s="19" t="s">
        <v>45</v>
      </c>
      <c r="D25" s="11">
        <v>3020000</v>
      </c>
      <c r="E25" s="11">
        <v>2508845.92</v>
      </c>
      <c r="F25" s="11">
        <f t="shared" si="0"/>
        <v>511154.08000000007</v>
      </c>
      <c r="G25" s="81">
        <f t="shared" si="1"/>
        <v>0.83074368211920524</v>
      </c>
      <c r="H25" s="3"/>
    </row>
    <row r="26" spans="1:8" ht="114.75">
      <c r="A26" s="17" t="s">
        <v>46</v>
      </c>
      <c r="B26" s="18" t="s">
        <v>23</v>
      </c>
      <c r="C26" s="19" t="s">
        <v>47</v>
      </c>
      <c r="D26" s="11">
        <v>2888000</v>
      </c>
      <c r="E26" s="11">
        <v>1723593.24</v>
      </c>
      <c r="F26" s="11">
        <f t="shared" si="0"/>
        <v>1164406.76</v>
      </c>
      <c r="G26" s="81">
        <f t="shared" si="1"/>
        <v>0.59681206371191131</v>
      </c>
      <c r="H26" s="3"/>
    </row>
    <row r="27" spans="1:8" ht="114.75">
      <c r="A27" s="17" t="s">
        <v>48</v>
      </c>
      <c r="B27" s="18" t="s">
        <v>23</v>
      </c>
      <c r="C27" s="19" t="s">
        <v>49</v>
      </c>
      <c r="D27" s="11">
        <v>3106000</v>
      </c>
      <c r="E27" s="11">
        <v>2489622.8199999998</v>
      </c>
      <c r="F27" s="11">
        <f t="shared" si="0"/>
        <v>616377.18000000017</v>
      </c>
      <c r="G27" s="81">
        <f t="shared" si="1"/>
        <v>0.80155274307791369</v>
      </c>
      <c r="H27" s="3"/>
    </row>
    <row r="28" spans="1:8" ht="293.25">
      <c r="A28" s="17" t="s">
        <v>50</v>
      </c>
      <c r="B28" s="18" t="s">
        <v>23</v>
      </c>
      <c r="C28" s="19" t="s">
        <v>51</v>
      </c>
      <c r="D28" s="11">
        <v>317000</v>
      </c>
      <c r="E28" s="11">
        <v>358055.18</v>
      </c>
      <c r="F28" s="11">
        <f t="shared" si="0"/>
        <v>-41055.179999999993</v>
      </c>
      <c r="G28" s="81">
        <f t="shared" si="1"/>
        <v>1.1295116088328077</v>
      </c>
      <c r="H28" s="3"/>
    </row>
    <row r="29" spans="1:8" ht="76.5">
      <c r="A29" s="17" t="s">
        <v>52</v>
      </c>
      <c r="B29" s="18" t="s">
        <v>23</v>
      </c>
      <c r="C29" s="19" t="s">
        <v>53</v>
      </c>
      <c r="D29" s="11">
        <v>0</v>
      </c>
      <c r="E29" s="11">
        <v>4415.09</v>
      </c>
      <c r="F29" s="11">
        <f t="shared" si="0"/>
        <v>-4415.09</v>
      </c>
      <c r="G29" s="81">
        <v>0</v>
      </c>
      <c r="H29" s="3"/>
    </row>
    <row r="30" spans="1:8" ht="51">
      <c r="A30" s="17" t="s">
        <v>54</v>
      </c>
      <c r="B30" s="18" t="s">
        <v>23</v>
      </c>
      <c r="C30" s="19" t="s">
        <v>55</v>
      </c>
      <c r="D30" s="11">
        <v>425550000</v>
      </c>
      <c r="E30" s="11">
        <v>324522654.31999999</v>
      </c>
      <c r="F30" s="11">
        <f t="shared" si="0"/>
        <v>101027345.68000001</v>
      </c>
      <c r="G30" s="81">
        <f t="shared" si="1"/>
        <v>0.7625958273293385</v>
      </c>
      <c r="H30" s="3"/>
    </row>
    <row r="31" spans="1:8" ht="63.75">
      <c r="A31" s="17" t="s">
        <v>56</v>
      </c>
      <c r="B31" s="18" t="s">
        <v>23</v>
      </c>
      <c r="C31" s="19" t="s">
        <v>57</v>
      </c>
      <c r="D31" s="11">
        <v>0</v>
      </c>
      <c r="E31" s="11">
        <v>46298.66</v>
      </c>
      <c r="F31" s="11">
        <f t="shared" si="0"/>
        <v>-46298.66</v>
      </c>
      <c r="G31" s="81">
        <v>0</v>
      </c>
      <c r="H31" s="3"/>
    </row>
    <row r="32" spans="1:8" ht="38.25">
      <c r="A32" s="17" t="s">
        <v>58</v>
      </c>
      <c r="B32" s="18" t="s">
        <v>23</v>
      </c>
      <c r="C32" s="19" t="s">
        <v>59</v>
      </c>
      <c r="D32" s="11">
        <v>10193000</v>
      </c>
      <c r="E32" s="11">
        <v>8364371.6100000003</v>
      </c>
      <c r="F32" s="11">
        <f t="shared" si="0"/>
        <v>1828628.3899999997</v>
      </c>
      <c r="G32" s="81">
        <f t="shared" si="1"/>
        <v>0.82059958893358187</v>
      </c>
      <c r="H32" s="3"/>
    </row>
    <row r="33" spans="1:8" ht="25.5">
      <c r="A33" s="17" t="s">
        <v>60</v>
      </c>
      <c r="B33" s="18" t="s">
        <v>23</v>
      </c>
      <c r="C33" s="19" t="s">
        <v>61</v>
      </c>
      <c r="D33" s="11">
        <v>10193000</v>
      </c>
      <c r="E33" s="11">
        <v>8364371.6100000003</v>
      </c>
      <c r="F33" s="11">
        <f t="shared" si="0"/>
        <v>1828628.3899999997</v>
      </c>
      <c r="G33" s="81">
        <f t="shared" si="1"/>
        <v>0.82059958893358187</v>
      </c>
      <c r="H33" s="3"/>
    </row>
    <row r="34" spans="1:8" ht="76.5">
      <c r="A34" s="17" t="s">
        <v>62</v>
      </c>
      <c r="B34" s="18" t="s">
        <v>23</v>
      </c>
      <c r="C34" s="19" t="s">
        <v>63</v>
      </c>
      <c r="D34" s="11">
        <v>5331000</v>
      </c>
      <c r="E34" s="11">
        <v>4243620.54</v>
      </c>
      <c r="F34" s="11">
        <f t="shared" si="0"/>
        <v>1087379.46</v>
      </c>
      <c r="G34" s="81">
        <f t="shared" si="1"/>
        <v>0.79602711311198648</v>
      </c>
      <c r="H34" s="3"/>
    </row>
    <row r="35" spans="1:8" ht="114.75">
      <c r="A35" s="17" t="s">
        <v>64</v>
      </c>
      <c r="B35" s="18" t="s">
        <v>23</v>
      </c>
      <c r="C35" s="19" t="s">
        <v>65</v>
      </c>
      <c r="D35" s="11">
        <v>5331000</v>
      </c>
      <c r="E35" s="11">
        <v>4243620.54</v>
      </c>
      <c r="F35" s="11">
        <f t="shared" si="0"/>
        <v>1087379.46</v>
      </c>
      <c r="G35" s="81">
        <f t="shared" si="1"/>
        <v>0.79602711311198648</v>
      </c>
      <c r="H35" s="3"/>
    </row>
    <row r="36" spans="1:8" ht="89.25">
      <c r="A36" s="17" t="s">
        <v>66</v>
      </c>
      <c r="B36" s="18" t="s">
        <v>23</v>
      </c>
      <c r="C36" s="19" t="s">
        <v>67</v>
      </c>
      <c r="D36" s="11">
        <v>24000</v>
      </c>
      <c r="E36" s="11">
        <v>24662.33</v>
      </c>
      <c r="F36" s="11">
        <f t="shared" si="0"/>
        <v>-662.33000000000175</v>
      </c>
      <c r="G36" s="81">
        <f t="shared" si="1"/>
        <v>1.0275970833333334</v>
      </c>
      <c r="H36" s="3"/>
    </row>
    <row r="37" spans="1:8" ht="127.5">
      <c r="A37" s="17" t="s">
        <v>68</v>
      </c>
      <c r="B37" s="18" t="s">
        <v>23</v>
      </c>
      <c r="C37" s="19" t="s">
        <v>69</v>
      </c>
      <c r="D37" s="11">
        <v>24000</v>
      </c>
      <c r="E37" s="11">
        <v>24662.33</v>
      </c>
      <c r="F37" s="11">
        <f t="shared" si="0"/>
        <v>-662.33000000000175</v>
      </c>
      <c r="G37" s="81">
        <f t="shared" si="1"/>
        <v>1.0275970833333334</v>
      </c>
      <c r="H37" s="3"/>
    </row>
    <row r="38" spans="1:8" ht="76.5">
      <c r="A38" s="17" t="s">
        <v>70</v>
      </c>
      <c r="B38" s="18" t="s">
        <v>23</v>
      </c>
      <c r="C38" s="19" t="s">
        <v>71</v>
      </c>
      <c r="D38" s="11">
        <v>5384000</v>
      </c>
      <c r="E38" s="11">
        <v>4518340.3</v>
      </c>
      <c r="F38" s="11">
        <f t="shared" si="0"/>
        <v>865659.70000000019</v>
      </c>
      <c r="G38" s="81">
        <f t="shared" si="1"/>
        <v>0.83921625185735504</v>
      </c>
      <c r="H38" s="3"/>
    </row>
    <row r="39" spans="1:8" ht="114.75">
      <c r="A39" s="17" t="s">
        <v>72</v>
      </c>
      <c r="B39" s="18" t="s">
        <v>23</v>
      </c>
      <c r="C39" s="19" t="s">
        <v>73</v>
      </c>
      <c r="D39" s="11">
        <v>5384000</v>
      </c>
      <c r="E39" s="11">
        <v>4518340.3</v>
      </c>
      <c r="F39" s="11">
        <f t="shared" si="0"/>
        <v>865659.70000000019</v>
      </c>
      <c r="G39" s="81">
        <f t="shared" si="1"/>
        <v>0.83921625185735504</v>
      </c>
      <c r="H39" s="3"/>
    </row>
    <row r="40" spans="1:8" ht="76.5">
      <c r="A40" s="17" t="s">
        <v>74</v>
      </c>
      <c r="B40" s="18" t="s">
        <v>23</v>
      </c>
      <c r="C40" s="19" t="s">
        <v>75</v>
      </c>
      <c r="D40" s="11">
        <v>-546000</v>
      </c>
      <c r="E40" s="11">
        <v>-422251.56</v>
      </c>
      <c r="F40" s="11">
        <f t="shared" si="0"/>
        <v>-123748.44</v>
      </c>
      <c r="G40" s="81">
        <f t="shared" si="1"/>
        <v>0.77335450549450546</v>
      </c>
      <c r="H40" s="3"/>
    </row>
    <row r="41" spans="1:8" ht="114.75">
      <c r="A41" s="17" t="s">
        <v>76</v>
      </c>
      <c r="B41" s="18" t="s">
        <v>23</v>
      </c>
      <c r="C41" s="19" t="s">
        <v>77</v>
      </c>
      <c r="D41" s="11">
        <v>-546000</v>
      </c>
      <c r="E41" s="11">
        <v>-422251.56</v>
      </c>
      <c r="F41" s="11">
        <f t="shared" si="0"/>
        <v>-123748.44</v>
      </c>
      <c r="G41" s="81">
        <f t="shared" si="1"/>
        <v>0.77335450549450546</v>
      </c>
      <c r="H41" s="3"/>
    </row>
    <row r="42" spans="1:8">
      <c r="A42" s="17" t="s">
        <v>78</v>
      </c>
      <c r="B42" s="18" t="s">
        <v>23</v>
      </c>
      <c r="C42" s="19" t="s">
        <v>79</v>
      </c>
      <c r="D42" s="11">
        <v>150991000</v>
      </c>
      <c r="E42" s="11">
        <v>150177908.25</v>
      </c>
      <c r="F42" s="11">
        <f t="shared" si="0"/>
        <v>813091.75</v>
      </c>
      <c r="G42" s="81">
        <f t="shared" si="1"/>
        <v>0.99461496546151762</v>
      </c>
      <c r="H42" s="3"/>
    </row>
    <row r="43" spans="1:8" ht="25.5">
      <c r="A43" s="17" t="s">
        <v>80</v>
      </c>
      <c r="B43" s="18" t="s">
        <v>23</v>
      </c>
      <c r="C43" s="19" t="s">
        <v>81</v>
      </c>
      <c r="D43" s="11">
        <v>141000000</v>
      </c>
      <c r="E43" s="11">
        <v>141486745.12</v>
      </c>
      <c r="F43" s="11">
        <f t="shared" si="0"/>
        <v>-486745.12000000477</v>
      </c>
      <c r="G43" s="81">
        <f t="shared" si="1"/>
        <v>1.0034520930496453</v>
      </c>
      <c r="H43" s="3"/>
    </row>
    <row r="44" spans="1:8" ht="38.25">
      <c r="A44" s="17" t="s">
        <v>82</v>
      </c>
      <c r="B44" s="18" t="s">
        <v>23</v>
      </c>
      <c r="C44" s="19" t="s">
        <v>83</v>
      </c>
      <c r="D44" s="11">
        <v>116000000</v>
      </c>
      <c r="E44" s="11">
        <v>117210562.37</v>
      </c>
      <c r="F44" s="11">
        <f t="shared" si="0"/>
        <v>-1210562.3700000048</v>
      </c>
      <c r="G44" s="81">
        <f t="shared" si="1"/>
        <v>1.0104358824999999</v>
      </c>
      <c r="H44" s="3"/>
    </row>
    <row r="45" spans="1:8" ht="38.25">
      <c r="A45" s="17" t="s">
        <v>82</v>
      </c>
      <c r="B45" s="18" t="s">
        <v>23</v>
      </c>
      <c r="C45" s="19" t="s">
        <v>84</v>
      </c>
      <c r="D45" s="11">
        <v>116000000</v>
      </c>
      <c r="E45" s="11">
        <v>117210562.37</v>
      </c>
      <c r="F45" s="11">
        <f t="shared" si="0"/>
        <v>-1210562.3700000048</v>
      </c>
      <c r="G45" s="81">
        <f t="shared" si="1"/>
        <v>1.0104358824999999</v>
      </c>
      <c r="H45" s="3"/>
    </row>
    <row r="46" spans="1:8" ht="38.25">
      <c r="A46" s="17" t="s">
        <v>85</v>
      </c>
      <c r="B46" s="18" t="s">
        <v>23</v>
      </c>
      <c r="C46" s="19" t="s">
        <v>86</v>
      </c>
      <c r="D46" s="11">
        <v>25000000</v>
      </c>
      <c r="E46" s="11">
        <v>24276182.75</v>
      </c>
      <c r="F46" s="11">
        <f t="shared" si="0"/>
        <v>723817.25</v>
      </c>
      <c r="G46" s="81">
        <f t="shared" si="1"/>
        <v>0.97104731</v>
      </c>
      <c r="H46" s="3"/>
    </row>
    <row r="47" spans="1:8" ht="63.75">
      <c r="A47" s="17" t="s">
        <v>87</v>
      </c>
      <c r="B47" s="18" t="s">
        <v>23</v>
      </c>
      <c r="C47" s="19" t="s">
        <v>88</v>
      </c>
      <c r="D47" s="11">
        <v>25000000</v>
      </c>
      <c r="E47" s="11">
        <v>24276182.75</v>
      </c>
      <c r="F47" s="11">
        <f t="shared" si="0"/>
        <v>723817.25</v>
      </c>
      <c r="G47" s="81">
        <f t="shared" si="1"/>
        <v>0.97104731</v>
      </c>
      <c r="H47" s="3"/>
    </row>
    <row r="48" spans="1:8" ht="25.5">
      <c r="A48" s="17" t="s">
        <v>89</v>
      </c>
      <c r="B48" s="18" t="s">
        <v>23</v>
      </c>
      <c r="C48" s="19" t="s">
        <v>90</v>
      </c>
      <c r="D48" s="11">
        <v>15000</v>
      </c>
      <c r="E48" s="11">
        <v>19729.52</v>
      </c>
      <c r="F48" s="11">
        <f t="shared" si="0"/>
        <v>-4729.5200000000004</v>
      </c>
      <c r="G48" s="81">
        <f t="shared" si="1"/>
        <v>1.3153013333333334</v>
      </c>
      <c r="H48" s="3"/>
    </row>
    <row r="49" spans="1:8" ht="25.5">
      <c r="A49" s="17" t="s">
        <v>89</v>
      </c>
      <c r="B49" s="18" t="s">
        <v>23</v>
      </c>
      <c r="C49" s="19" t="s">
        <v>91</v>
      </c>
      <c r="D49" s="11">
        <v>15000</v>
      </c>
      <c r="E49" s="11">
        <v>19729.52</v>
      </c>
      <c r="F49" s="11">
        <f t="shared" si="0"/>
        <v>-4729.5200000000004</v>
      </c>
      <c r="G49" s="81">
        <f t="shared" si="1"/>
        <v>1.3153013333333334</v>
      </c>
      <c r="H49" s="3"/>
    </row>
    <row r="50" spans="1:8">
      <c r="A50" s="17" t="s">
        <v>92</v>
      </c>
      <c r="B50" s="18" t="s">
        <v>23</v>
      </c>
      <c r="C50" s="19" t="s">
        <v>93</v>
      </c>
      <c r="D50" s="11">
        <v>161000</v>
      </c>
      <c r="E50" s="11">
        <v>156652</v>
      </c>
      <c r="F50" s="11">
        <f t="shared" si="0"/>
        <v>4348</v>
      </c>
      <c r="G50" s="81">
        <f t="shared" si="1"/>
        <v>0.97299378881987575</v>
      </c>
      <c r="H50" s="3"/>
    </row>
    <row r="51" spans="1:8">
      <c r="A51" s="17" t="s">
        <v>92</v>
      </c>
      <c r="B51" s="18" t="s">
        <v>23</v>
      </c>
      <c r="C51" s="19" t="s">
        <v>94</v>
      </c>
      <c r="D51" s="11">
        <v>161000</v>
      </c>
      <c r="E51" s="11">
        <v>156652</v>
      </c>
      <c r="F51" s="11">
        <f t="shared" si="0"/>
        <v>4348</v>
      </c>
      <c r="G51" s="81">
        <f t="shared" si="1"/>
        <v>0.97299378881987575</v>
      </c>
      <c r="H51" s="3"/>
    </row>
    <row r="52" spans="1:8" ht="25.5">
      <c r="A52" s="17" t="s">
        <v>95</v>
      </c>
      <c r="B52" s="18" t="s">
        <v>23</v>
      </c>
      <c r="C52" s="19" t="s">
        <v>96</v>
      </c>
      <c r="D52" s="11">
        <v>8975000</v>
      </c>
      <c r="E52" s="11">
        <v>7843978.8799999999</v>
      </c>
      <c r="F52" s="11">
        <f t="shared" si="0"/>
        <v>1131021.1200000001</v>
      </c>
      <c r="G52" s="81">
        <f t="shared" si="1"/>
        <v>0.8739809337047354</v>
      </c>
      <c r="H52" s="3"/>
    </row>
    <row r="53" spans="1:8" ht="38.25">
      <c r="A53" s="17" t="s">
        <v>97</v>
      </c>
      <c r="B53" s="18" t="s">
        <v>23</v>
      </c>
      <c r="C53" s="19" t="s">
        <v>98</v>
      </c>
      <c r="D53" s="11">
        <v>8975000</v>
      </c>
      <c r="E53" s="11">
        <v>7843978.8799999999</v>
      </c>
      <c r="F53" s="11">
        <f t="shared" si="0"/>
        <v>1131021.1200000001</v>
      </c>
      <c r="G53" s="81">
        <f t="shared" si="1"/>
        <v>0.8739809337047354</v>
      </c>
      <c r="H53" s="3"/>
    </row>
    <row r="54" spans="1:8" ht="38.25">
      <c r="A54" s="17" t="s">
        <v>99</v>
      </c>
      <c r="B54" s="18" t="s">
        <v>23</v>
      </c>
      <c r="C54" s="19" t="s">
        <v>100</v>
      </c>
      <c r="D54" s="11">
        <v>840000</v>
      </c>
      <c r="E54" s="11">
        <v>670802.73</v>
      </c>
      <c r="F54" s="11">
        <f t="shared" si="0"/>
        <v>169197.27000000002</v>
      </c>
      <c r="G54" s="81">
        <f t="shared" si="1"/>
        <v>0.7985746785714285</v>
      </c>
      <c r="H54" s="3"/>
    </row>
    <row r="55" spans="1:8">
      <c r="A55" s="17" t="s">
        <v>101</v>
      </c>
      <c r="B55" s="18" t="s">
        <v>23</v>
      </c>
      <c r="C55" s="19" t="s">
        <v>102</v>
      </c>
      <c r="D55" s="11">
        <v>33750000</v>
      </c>
      <c r="E55" s="11">
        <v>31273705.469999999</v>
      </c>
      <c r="F55" s="11">
        <f t="shared" si="0"/>
        <v>2476294.5300000012</v>
      </c>
      <c r="G55" s="81">
        <f t="shared" si="1"/>
        <v>0.92662831022222214</v>
      </c>
      <c r="H55" s="3"/>
    </row>
    <row r="56" spans="1:8" ht="38.25">
      <c r="A56" s="17" t="s">
        <v>103</v>
      </c>
      <c r="B56" s="18" t="s">
        <v>23</v>
      </c>
      <c r="C56" s="19" t="s">
        <v>104</v>
      </c>
      <c r="D56" s="11">
        <v>33750000</v>
      </c>
      <c r="E56" s="11">
        <v>31273705.469999999</v>
      </c>
      <c r="F56" s="11">
        <f t="shared" si="0"/>
        <v>2476294.5300000012</v>
      </c>
      <c r="G56" s="81">
        <f t="shared" si="1"/>
        <v>0.92662831022222214</v>
      </c>
      <c r="H56" s="3"/>
    </row>
    <row r="57" spans="1:8" ht="51">
      <c r="A57" s="17" t="s">
        <v>105</v>
      </c>
      <c r="B57" s="18" t="s">
        <v>23</v>
      </c>
      <c r="C57" s="19" t="s">
        <v>106</v>
      </c>
      <c r="D57" s="11">
        <v>33750000</v>
      </c>
      <c r="E57" s="11">
        <v>31273705.469999999</v>
      </c>
      <c r="F57" s="11">
        <f t="shared" si="0"/>
        <v>2476294.5300000012</v>
      </c>
      <c r="G57" s="81">
        <f t="shared" si="1"/>
        <v>0.92662831022222214</v>
      </c>
      <c r="H57" s="3"/>
    </row>
    <row r="58" spans="1:8" ht="38.25">
      <c r="A58" s="17" t="s">
        <v>107</v>
      </c>
      <c r="B58" s="18" t="s">
        <v>23</v>
      </c>
      <c r="C58" s="19" t="s">
        <v>108</v>
      </c>
      <c r="D58" s="11">
        <v>29852000</v>
      </c>
      <c r="E58" s="11">
        <v>26317833.82</v>
      </c>
      <c r="F58" s="11">
        <f t="shared" si="0"/>
        <v>3534166.1799999997</v>
      </c>
      <c r="G58" s="81">
        <f t="shared" si="1"/>
        <v>0.88161040533297608</v>
      </c>
      <c r="H58" s="3"/>
    </row>
    <row r="59" spans="1:8" ht="76.5">
      <c r="A59" s="17" t="s">
        <v>109</v>
      </c>
      <c r="B59" s="18" t="s">
        <v>23</v>
      </c>
      <c r="C59" s="19" t="s">
        <v>110</v>
      </c>
      <c r="D59" s="11">
        <v>694000</v>
      </c>
      <c r="E59" s="11">
        <v>694305.21</v>
      </c>
      <c r="F59" s="11">
        <f t="shared" si="0"/>
        <v>-305.20999999996275</v>
      </c>
      <c r="G59" s="81">
        <f t="shared" si="1"/>
        <v>1.0004397838616714</v>
      </c>
      <c r="H59" s="3"/>
    </row>
    <row r="60" spans="1:8" ht="51">
      <c r="A60" s="17" t="s">
        <v>111</v>
      </c>
      <c r="B60" s="18" t="s">
        <v>23</v>
      </c>
      <c r="C60" s="19" t="s">
        <v>112</v>
      </c>
      <c r="D60" s="11">
        <v>694000</v>
      </c>
      <c r="E60" s="11">
        <v>694305.21</v>
      </c>
      <c r="F60" s="11">
        <f t="shared" si="0"/>
        <v>-305.20999999996275</v>
      </c>
      <c r="G60" s="81">
        <f t="shared" si="1"/>
        <v>1.0004397838616714</v>
      </c>
      <c r="H60" s="3"/>
    </row>
    <row r="61" spans="1:8" ht="89.25">
      <c r="A61" s="17" t="s">
        <v>113</v>
      </c>
      <c r="B61" s="18" t="s">
        <v>23</v>
      </c>
      <c r="C61" s="19" t="s">
        <v>114</v>
      </c>
      <c r="D61" s="11">
        <v>23657000</v>
      </c>
      <c r="E61" s="11">
        <v>20250230.129999999</v>
      </c>
      <c r="F61" s="11">
        <f t="shared" si="0"/>
        <v>3406769.870000001</v>
      </c>
      <c r="G61" s="81">
        <f t="shared" si="1"/>
        <v>0.8559931576277634</v>
      </c>
      <c r="H61" s="3"/>
    </row>
    <row r="62" spans="1:8" ht="63.75">
      <c r="A62" s="17" t="s">
        <v>115</v>
      </c>
      <c r="B62" s="18" t="s">
        <v>23</v>
      </c>
      <c r="C62" s="19" t="s">
        <v>116</v>
      </c>
      <c r="D62" s="11">
        <v>8600000</v>
      </c>
      <c r="E62" s="11">
        <v>5682539.9199999999</v>
      </c>
      <c r="F62" s="11">
        <f t="shared" si="0"/>
        <v>2917460.08</v>
      </c>
      <c r="G62" s="81">
        <f t="shared" si="1"/>
        <v>0.66076045581395348</v>
      </c>
      <c r="H62" s="3"/>
    </row>
    <row r="63" spans="1:8" ht="89.25">
      <c r="A63" s="17" t="s">
        <v>117</v>
      </c>
      <c r="B63" s="18" t="s">
        <v>23</v>
      </c>
      <c r="C63" s="19" t="s">
        <v>118</v>
      </c>
      <c r="D63" s="11">
        <v>5600000</v>
      </c>
      <c r="E63" s="11">
        <v>3357814.12</v>
      </c>
      <c r="F63" s="11">
        <f t="shared" si="0"/>
        <v>2242185.88</v>
      </c>
      <c r="G63" s="81">
        <f t="shared" si="1"/>
        <v>0.59960966428571427</v>
      </c>
      <c r="H63" s="3"/>
    </row>
    <row r="64" spans="1:8" ht="76.5">
      <c r="A64" s="17" t="s">
        <v>119</v>
      </c>
      <c r="B64" s="18" t="s">
        <v>23</v>
      </c>
      <c r="C64" s="19" t="s">
        <v>120</v>
      </c>
      <c r="D64" s="11">
        <v>3000000</v>
      </c>
      <c r="E64" s="11">
        <v>2324725.7999999998</v>
      </c>
      <c r="F64" s="11">
        <f t="shared" si="0"/>
        <v>675274.20000000019</v>
      </c>
      <c r="G64" s="81">
        <f t="shared" si="1"/>
        <v>0.77490859999999995</v>
      </c>
      <c r="H64" s="3"/>
    </row>
    <row r="65" spans="1:8" ht="76.5">
      <c r="A65" s="17" t="s">
        <v>121</v>
      </c>
      <c r="B65" s="18" t="s">
        <v>23</v>
      </c>
      <c r="C65" s="19" t="s">
        <v>122</v>
      </c>
      <c r="D65" s="11">
        <v>267000</v>
      </c>
      <c r="E65" s="11">
        <v>220855.86</v>
      </c>
      <c r="F65" s="11">
        <f t="shared" si="0"/>
        <v>46144.140000000014</v>
      </c>
      <c r="G65" s="81">
        <f t="shared" si="1"/>
        <v>0.82717550561797748</v>
      </c>
      <c r="H65" s="3"/>
    </row>
    <row r="66" spans="1:8" ht="76.5">
      <c r="A66" s="17" t="s">
        <v>123</v>
      </c>
      <c r="B66" s="18" t="s">
        <v>23</v>
      </c>
      <c r="C66" s="19" t="s">
        <v>124</v>
      </c>
      <c r="D66" s="11">
        <v>267000</v>
      </c>
      <c r="E66" s="11">
        <v>220855.86</v>
      </c>
      <c r="F66" s="11">
        <f t="shared" si="0"/>
        <v>46144.140000000014</v>
      </c>
      <c r="G66" s="81">
        <f t="shared" si="1"/>
        <v>0.82717550561797748</v>
      </c>
      <c r="H66" s="3"/>
    </row>
    <row r="67" spans="1:8" ht="89.25">
      <c r="A67" s="17" t="s">
        <v>125</v>
      </c>
      <c r="B67" s="18" t="s">
        <v>23</v>
      </c>
      <c r="C67" s="19" t="s">
        <v>126</v>
      </c>
      <c r="D67" s="11">
        <v>330000</v>
      </c>
      <c r="E67" s="11">
        <v>508268.94</v>
      </c>
      <c r="F67" s="11">
        <f t="shared" ref="F67:F111" si="2">D67-E67</f>
        <v>-178268.94</v>
      </c>
      <c r="G67" s="81">
        <f t="shared" si="1"/>
        <v>1.540208909090909</v>
      </c>
      <c r="H67" s="3"/>
    </row>
    <row r="68" spans="1:8" ht="63.75">
      <c r="A68" s="17" t="s">
        <v>127</v>
      </c>
      <c r="B68" s="18" t="s">
        <v>23</v>
      </c>
      <c r="C68" s="19" t="s">
        <v>128</v>
      </c>
      <c r="D68" s="11">
        <v>330000</v>
      </c>
      <c r="E68" s="11">
        <v>508268.94</v>
      </c>
      <c r="F68" s="11">
        <f t="shared" si="2"/>
        <v>-178268.94</v>
      </c>
      <c r="G68" s="81">
        <f t="shared" si="1"/>
        <v>1.540208909090909</v>
      </c>
      <c r="H68" s="3"/>
    </row>
    <row r="69" spans="1:8" ht="38.25">
      <c r="A69" s="17" t="s">
        <v>129</v>
      </c>
      <c r="B69" s="18" t="s">
        <v>23</v>
      </c>
      <c r="C69" s="19" t="s">
        <v>130</v>
      </c>
      <c r="D69" s="11">
        <v>14460000</v>
      </c>
      <c r="E69" s="11">
        <v>13838565.41</v>
      </c>
      <c r="F69" s="11">
        <f t="shared" si="2"/>
        <v>621434.58999999985</v>
      </c>
      <c r="G69" s="81">
        <f t="shared" si="1"/>
        <v>0.95702388727524201</v>
      </c>
      <c r="H69" s="3"/>
    </row>
    <row r="70" spans="1:8" ht="38.25">
      <c r="A70" s="17" t="s">
        <v>131</v>
      </c>
      <c r="B70" s="18" t="s">
        <v>23</v>
      </c>
      <c r="C70" s="19" t="s">
        <v>132</v>
      </c>
      <c r="D70" s="11">
        <v>14460000</v>
      </c>
      <c r="E70" s="11">
        <v>13838565.41</v>
      </c>
      <c r="F70" s="11">
        <f t="shared" si="2"/>
        <v>621434.58999999985</v>
      </c>
      <c r="G70" s="81">
        <f t="shared" si="1"/>
        <v>0.95702388727524201</v>
      </c>
      <c r="H70" s="3"/>
    </row>
    <row r="71" spans="1:8" ht="38.25">
      <c r="A71" s="17" t="s">
        <v>133</v>
      </c>
      <c r="B71" s="18" t="s">
        <v>23</v>
      </c>
      <c r="C71" s="19" t="s">
        <v>134</v>
      </c>
      <c r="D71" s="11">
        <v>0</v>
      </c>
      <c r="E71" s="11">
        <v>1599.32</v>
      </c>
      <c r="F71" s="11">
        <f t="shared" si="2"/>
        <v>-1599.32</v>
      </c>
      <c r="G71" s="81">
        <v>0</v>
      </c>
      <c r="H71" s="3"/>
    </row>
    <row r="72" spans="1:8" ht="38.25">
      <c r="A72" s="17" t="s">
        <v>135</v>
      </c>
      <c r="B72" s="18" t="s">
        <v>23</v>
      </c>
      <c r="C72" s="19" t="s">
        <v>136</v>
      </c>
      <c r="D72" s="11">
        <v>0</v>
      </c>
      <c r="E72" s="11">
        <v>1599.32</v>
      </c>
      <c r="F72" s="11">
        <f t="shared" si="2"/>
        <v>-1599.32</v>
      </c>
      <c r="G72" s="81">
        <v>0</v>
      </c>
      <c r="H72" s="3"/>
    </row>
    <row r="73" spans="1:8" ht="140.25">
      <c r="A73" s="17" t="s">
        <v>137</v>
      </c>
      <c r="B73" s="18" t="s">
        <v>23</v>
      </c>
      <c r="C73" s="19" t="s">
        <v>138</v>
      </c>
      <c r="D73" s="11">
        <v>0</v>
      </c>
      <c r="E73" s="11">
        <v>212.18</v>
      </c>
      <c r="F73" s="11">
        <f t="shared" si="2"/>
        <v>-212.18</v>
      </c>
      <c r="G73" s="81">
        <v>0</v>
      </c>
      <c r="H73" s="3"/>
    </row>
    <row r="74" spans="1:8" ht="102">
      <c r="A74" s="17" t="s">
        <v>139</v>
      </c>
      <c r="B74" s="18" t="s">
        <v>23</v>
      </c>
      <c r="C74" s="19" t="s">
        <v>140</v>
      </c>
      <c r="D74" s="11">
        <v>0</v>
      </c>
      <c r="E74" s="11">
        <v>1387.14</v>
      </c>
      <c r="F74" s="11">
        <f t="shared" si="2"/>
        <v>-1387.14</v>
      </c>
      <c r="G74" s="81">
        <v>0</v>
      </c>
      <c r="H74" s="3"/>
    </row>
    <row r="75" spans="1:8" ht="63.75">
      <c r="A75" s="17" t="s">
        <v>141</v>
      </c>
      <c r="B75" s="18" t="s">
        <v>23</v>
      </c>
      <c r="C75" s="19" t="s">
        <v>142</v>
      </c>
      <c r="D75" s="11">
        <v>0</v>
      </c>
      <c r="E75" s="11">
        <v>331.74</v>
      </c>
      <c r="F75" s="11">
        <f t="shared" si="2"/>
        <v>-331.74</v>
      </c>
      <c r="G75" s="81">
        <v>0</v>
      </c>
      <c r="H75" s="3"/>
    </row>
    <row r="76" spans="1:8" ht="63.75">
      <c r="A76" s="17" t="s">
        <v>143</v>
      </c>
      <c r="B76" s="18" t="s">
        <v>23</v>
      </c>
      <c r="C76" s="19" t="s">
        <v>144</v>
      </c>
      <c r="D76" s="11">
        <v>0</v>
      </c>
      <c r="E76" s="11">
        <v>331.74</v>
      </c>
      <c r="F76" s="11">
        <f t="shared" si="2"/>
        <v>-331.74</v>
      </c>
      <c r="G76" s="81">
        <v>0</v>
      </c>
      <c r="H76" s="3"/>
    </row>
    <row r="77" spans="1:8" ht="153">
      <c r="A77" s="17" t="s">
        <v>145</v>
      </c>
      <c r="B77" s="18" t="s">
        <v>23</v>
      </c>
      <c r="C77" s="19" t="s">
        <v>146</v>
      </c>
      <c r="D77" s="11">
        <v>0</v>
      </c>
      <c r="E77" s="11">
        <v>331.74</v>
      </c>
      <c r="F77" s="11">
        <f t="shared" si="2"/>
        <v>-331.74</v>
      </c>
      <c r="G77" s="81">
        <v>0</v>
      </c>
      <c r="H77" s="3"/>
    </row>
    <row r="78" spans="1:8" ht="25.5">
      <c r="A78" s="17" t="s">
        <v>147</v>
      </c>
      <c r="B78" s="18" t="s">
        <v>23</v>
      </c>
      <c r="C78" s="19" t="s">
        <v>148</v>
      </c>
      <c r="D78" s="11">
        <v>1000</v>
      </c>
      <c r="E78" s="11">
        <v>603.79999999999995</v>
      </c>
      <c r="F78" s="11">
        <f t="shared" si="2"/>
        <v>396.20000000000005</v>
      </c>
      <c r="G78" s="81">
        <f t="shared" si="1"/>
        <v>0.6038</v>
      </c>
      <c r="H78" s="3"/>
    </row>
    <row r="79" spans="1:8" ht="51">
      <c r="A79" s="17" t="s">
        <v>149</v>
      </c>
      <c r="B79" s="18" t="s">
        <v>23</v>
      </c>
      <c r="C79" s="19" t="s">
        <v>150</v>
      </c>
      <c r="D79" s="11">
        <v>1000</v>
      </c>
      <c r="E79" s="11">
        <v>603.79999999999995</v>
      </c>
      <c r="F79" s="11">
        <f t="shared" si="2"/>
        <v>396.20000000000005</v>
      </c>
      <c r="G79" s="81">
        <f t="shared" si="1"/>
        <v>0.6038</v>
      </c>
      <c r="H79" s="3"/>
    </row>
    <row r="80" spans="1:8" ht="51">
      <c r="A80" s="17" t="s">
        <v>151</v>
      </c>
      <c r="B80" s="18" t="s">
        <v>23</v>
      </c>
      <c r="C80" s="19" t="s">
        <v>152</v>
      </c>
      <c r="D80" s="11">
        <v>1000</v>
      </c>
      <c r="E80" s="11">
        <v>603.79999999999995</v>
      </c>
      <c r="F80" s="11">
        <f t="shared" si="2"/>
        <v>396.20000000000005</v>
      </c>
      <c r="G80" s="81">
        <f t="shared" si="1"/>
        <v>0.6038</v>
      </c>
      <c r="H80" s="3"/>
    </row>
    <row r="81" spans="1:8" ht="76.5">
      <c r="A81" s="17" t="s">
        <v>153</v>
      </c>
      <c r="B81" s="18" t="s">
        <v>23</v>
      </c>
      <c r="C81" s="19" t="s">
        <v>154</v>
      </c>
      <c r="D81" s="11">
        <v>5500000</v>
      </c>
      <c r="E81" s="11">
        <v>5370763.6200000001</v>
      </c>
      <c r="F81" s="11">
        <f t="shared" si="2"/>
        <v>129236.37999999989</v>
      </c>
      <c r="G81" s="81">
        <f t="shared" ref="G81:G144" si="3">E81/D81</f>
        <v>0.97650247636363641</v>
      </c>
      <c r="H81" s="3"/>
    </row>
    <row r="82" spans="1:8" ht="76.5">
      <c r="A82" s="17" t="s">
        <v>155</v>
      </c>
      <c r="B82" s="18" t="s">
        <v>23</v>
      </c>
      <c r="C82" s="19" t="s">
        <v>156</v>
      </c>
      <c r="D82" s="11">
        <v>5500000</v>
      </c>
      <c r="E82" s="11">
        <v>5370763.6200000001</v>
      </c>
      <c r="F82" s="11">
        <f t="shared" si="2"/>
        <v>129236.37999999989</v>
      </c>
      <c r="G82" s="81">
        <f t="shared" si="3"/>
        <v>0.97650247636363641</v>
      </c>
      <c r="H82" s="3"/>
    </row>
    <row r="83" spans="1:8" ht="76.5">
      <c r="A83" s="17" t="s">
        <v>157</v>
      </c>
      <c r="B83" s="18" t="s">
        <v>23</v>
      </c>
      <c r="C83" s="19" t="s">
        <v>158</v>
      </c>
      <c r="D83" s="11">
        <v>5500000</v>
      </c>
      <c r="E83" s="11">
        <v>5370763.6200000001</v>
      </c>
      <c r="F83" s="11">
        <f t="shared" si="2"/>
        <v>129236.37999999989</v>
      </c>
      <c r="G83" s="81">
        <f t="shared" si="3"/>
        <v>0.97650247636363641</v>
      </c>
      <c r="H83" s="3"/>
    </row>
    <row r="84" spans="1:8" ht="25.5">
      <c r="A84" s="17" t="s">
        <v>159</v>
      </c>
      <c r="B84" s="18" t="s">
        <v>23</v>
      </c>
      <c r="C84" s="19" t="s">
        <v>160</v>
      </c>
      <c r="D84" s="11">
        <v>44730000</v>
      </c>
      <c r="E84" s="11">
        <v>47505334.57</v>
      </c>
      <c r="F84" s="11">
        <f t="shared" si="2"/>
        <v>-2775334.5700000003</v>
      </c>
      <c r="G84" s="81">
        <f t="shared" si="3"/>
        <v>1.062046379834563</v>
      </c>
      <c r="H84" s="3"/>
    </row>
    <row r="85" spans="1:8" ht="25.5">
      <c r="A85" s="17" t="s">
        <v>161</v>
      </c>
      <c r="B85" s="18" t="s">
        <v>23</v>
      </c>
      <c r="C85" s="19" t="s">
        <v>162</v>
      </c>
      <c r="D85" s="11">
        <v>44730000</v>
      </c>
      <c r="E85" s="11">
        <v>47505334.57</v>
      </c>
      <c r="F85" s="11">
        <f t="shared" si="2"/>
        <v>-2775334.5700000003</v>
      </c>
      <c r="G85" s="81">
        <f t="shared" si="3"/>
        <v>1.062046379834563</v>
      </c>
      <c r="H85" s="3"/>
    </row>
    <row r="86" spans="1:8" ht="25.5">
      <c r="A86" s="17" t="s">
        <v>163</v>
      </c>
      <c r="B86" s="18" t="s">
        <v>23</v>
      </c>
      <c r="C86" s="19" t="s">
        <v>164</v>
      </c>
      <c r="D86" s="11">
        <v>1300000</v>
      </c>
      <c r="E86" s="11">
        <v>1512749.03</v>
      </c>
      <c r="F86" s="11">
        <f t="shared" si="2"/>
        <v>-212749.03000000003</v>
      </c>
      <c r="G86" s="81">
        <f t="shared" si="3"/>
        <v>1.1636531000000001</v>
      </c>
      <c r="H86" s="3"/>
    </row>
    <row r="87" spans="1:8" ht="25.5">
      <c r="A87" s="17" t="s">
        <v>165</v>
      </c>
      <c r="B87" s="18" t="s">
        <v>23</v>
      </c>
      <c r="C87" s="19" t="s">
        <v>166</v>
      </c>
      <c r="D87" s="11">
        <v>5400000</v>
      </c>
      <c r="E87" s="11">
        <v>7994254.3899999997</v>
      </c>
      <c r="F87" s="11">
        <f t="shared" si="2"/>
        <v>-2594254.3899999997</v>
      </c>
      <c r="G87" s="81">
        <f t="shared" si="3"/>
        <v>1.4804174796296297</v>
      </c>
      <c r="H87" s="3"/>
    </row>
    <row r="88" spans="1:8" ht="25.5">
      <c r="A88" s="17" t="s">
        <v>167</v>
      </c>
      <c r="B88" s="18" t="s">
        <v>23</v>
      </c>
      <c r="C88" s="19" t="s">
        <v>168</v>
      </c>
      <c r="D88" s="11">
        <v>530000</v>
      </c>
      <c r="E88" s="11">
        <v>527031.41</v>
      </c>
      <c r="F88" s="11">
        <f t="shared" si="2"/>
        <v>2968.5899999999674</v>
      </c>
      <c r="G88" s="81">
        <f t="shared" si="3"/>
        <v>0.99439888679245292</v>
      </c>
      <c r="H88" s="3"/>
    </row>
    <row r="89" spans="1:8">
      <c r="A89" s="17" t="s">
        <v>169</v>
      </c>
      <c r="B89" s="18" t="s">
        <v>23</v>
      </c>
      <c r="C89" s="19" t="s">
        <v>170</v>
      </c>
      <c r="D89" s="11">
        <v>400000</v>
      </c>
      <c r="E89" s="11">
        <v>406051.48</v>
      </c>
      <c r="F89" s="11">
        <f t="shared" si="2"/>
        <v>-6051.4799999999814</v>
      </c>
      <c r="G89" s="81">
        <f t="shared" si="3"/>
        <v>1.0151287</v>
      </c>
      <c r="H89" s="3"/>
    </row>
    <row r="90" spans="1:8" ht="25.5">
      <c r="A90" s="17" t="s">
        <v>171</v>
      </c>
      <c r="B90" s="18" t="s">
        <v>23</v>
      </c>
      <c r="C90" s="19" t="s">
        <v>172</v>
      </c>
      <c r="D90" s="11">
        <v>130000</v>
      </c>
      <c r="E90" s="11">
        <v>120979.93</v>
      </c>
      <c r="F90" s="11">
        <f t="shared" si="2"/>
        <v>9020.070000000007</v>
      </c>
      <c r="G90" s="81">
        <f t="shared" si="3"/>
        <v>0.93061484615384615</v>
      </c>
      <c r="H90" s="3"/>
    </row>
    <row r="91" spans="1:8" ht="38.25">
      <c r="A91" s="17" t="s">
        <v>173</v>
      </c>
      <c r="B91" s="18" t="s">
        <v>23</v>
      </c>
      <c r="C91" s="19" t="s">
        <v>174</v>
      </c>
      <c r="D91" s="11">
        <v>37500000</v>
      </c>
      <c r="E91" s="11">
        <v>37471299.740000002</v>
      </c>
      <c r="F91" s="11">
        <f t="shared" si="2"/>
        <v>28700.259999997914</v>
      </c>
      <c r="G91" s="81">
        <f t="shared" si="3"/>
        <v>0.99923465973333336</v>
      </c>
      <c r="H91" s="3"/>
    </row>
    <row r="92" spans="1:8" ht="25.5">
      <c r="A92" s="17" t="s">
        <v>175</v>
      </c>
      <c r="B92" s="18" t="s">
        <v>23</v>
      </c>
      <c r="C92" s="19" t="s">
        <v>176</v>
      </c>
      <c r="D92" s="11">
        <v>880000</v>
      </c>
      <c r="E92" s="11">
        <v>813425.31</v>
      </c>
      <c r="F92" s="11">
        <f t="shared" si="2"/>
        <v>66574.689999999944</v>
      </c>
      <c r="G92" s="81">
        <f t="shared" si="3"/>
        <v>0.9243469431818182</v>
      </c>
      <c r="H92" s="3"/>
    </row>
    <row r="93" spans="1:8">
      <c r="A93" s="17" t="s">
        <v>177</v>
      </c>
      <c r="B93" s="18" t="s">
        <v>23</v>
      </c>
      <c r="C93" s="19" t="s">
        <v>178</v>
      </c>
      <c r="D93" s="11">
        <v>178000</v>
      </c>
      <c r="E93" s="11">
        <v>177846.03</v>
      </c>
      <c r="F93" s="11">
        <f t="shared" si="2"/>
        <v>153.97000000000116</v>
      </c>
      <c r="G93" s="81">
        <f t="shared" si="3"/>
        <v>0.999135</v>
      </c>
      <c r="H93" s="3"/>
    </row>
    <row r="94" spans="1:8">
      <c r="A94" s="17" t="s">
        <v>179</v>
      </c>
      <c r="B94" s="18" t="s">
        <v>23</v>
      </c>
      <c r="C94" s="19" t="s">
        <v>180</v>
      </c>
      <c r="D94" s="11">
        <v>178000</v>
      </c>
      <c r="E94" s="11">
        <v>177846.03</v>
      </c>
      <c r="F94" s="11">
        <f t="shared" si="2"/>
        <v>153.97000000000116</v>
      </c>
      <c r="G94" s="81">
        <f t="shared" si="3"/>
        <v>0.999135</v>
      </c>
      <c r="H94" s="3"/>
    </row>
    <row r="95" spans="1:8" ht="38.25">
      <c r="A95" s="17" t="s">
        <v>181</v>
      </c>
      <c r="B95" s="18" t="s">
        <v>23</v>
      </c>
      <c r="C95" s="19" t="s">
        <v>182</v>
      </c>
      <c r="D95" s="11">
        <v>178000</v>
      </c>
      <c r="E95" s="11">
        <v>177846.03</v>
      </c>
      <c r="F95" s="11">
        <f t="shared" si="2"/>
        <v>153.97000000000116</v>
      </c>
      <c r="G95" s="81">
        <f t="shared" si="3"/>
        <v>0.999135</v>
      </c>
      <c r="H95" s="3"/>
    </row>
    <row r="96" spans="1:8">
      <c r="A96" s="17" t="s">
        <v>183</v>
      </c>
      <c r="B96" s="18" t="s">
        <v>23</v>
      </c>
      <c r="C96" s="19" t="s">
        <v>184</v>
      </c>
      <c r="D96" s="11">
        <v>702000</v>
      </c>
      <c r="E96" s="11">
        <v>635579.28</v>
      </c>
      <c r="F96" s="11">
        <f t="shared" si="2"/>
        <v>66420.719999999972</v>
      </c>
      <c r="G96" s="81">
        <f t="shared" si="3"/>
        <v>0.90538358974358979</v>
      </c>
      <c r="H96" s="3"/>
    </row>
    <row r="97" spans="1:8" ht="38.25">
      <c r="A97" s="17" t="s">
        <v>185</v>
      </c>
      <c r="B97" s="18" t="s">
        <v>23</v>
      </c>
      <c r="C97" s="19" t="s">
        <v>186</v>
      </c>
      <c r="D97" s="11">
        <v>286000</v>
      </c>
      <c r="E97" s="11">
        <v>266869.65999999997</v>
      </c>
      <c r="F97" s="11">
        <f t="shared" si="2"/>
        <v>19130.340000000026</v>
      </c>
      <c r="G97" s="81">
        <f t="shared" si="3"/>
        <v>0.93311069930069923</v>
      </c>
      <c r="H97" s="3"/>
    </row>
    <row r="98" spans="1:8" ht="38.25">
      <c r="A98" s="17" t="s">
        <v>187</v>
      </c>
      <c r="B98" s="18" t="s">
        <v>23</v>
      </c>
      <c r="C98" s="19" t="s">
        <v>188</v>
      </c>
      <c r="D98" s="11">
        <v>286000</v>
      </c>
      <c r="E98" s="11">
        <v>266869.65999999997</v>
      </c>
      <c r="F98" s="11">
        <f t="shared" si="2"/>
        <v>19130.340000000026</v>
      </c>
      <c r="G98" s="81">
        <f t="shared" si="3"/>
        <v>0.93311069930069923</v>
      </c>
      <c r="H98" s="3"/>
    </row>
    <row r="99" spans="1:8">
      <c r="A99" s="17" t="s">
        <v>189</v>
      </c>
      <c r="B99" s="18" t="s">
        <v>23</v>
      </c>
      <c r="C99" s="19" t="s">
        <v>190</v>
      </c>
      <c r="D99" s="11">
        <v>416000</v>
      </c>
      <c r="E99" s="11">
        <v>368709.62</v>
      </c>
      <c r="F99" s="11">
        <f t="shared" si="2"/>
        <v>47290.380000000005</v>
      </c>
      <c r="G99" s="81">
        <f t="shared" si="3"/>
        <v>0.88632120192307695</v>
      </c>
      <c r="H99" s="3"/>
    </row>
    <row r="100" spans="1:8" ht="25.5">
      <c r="A100" s="17" t="s">
        <v>191</v>
      </c>
      <c r="B100" s="18" t="s">
        <v>23</v>
      </c>
      <c r="C100" s="19" t="s">
        <v>192</v>
      </c>
      <c r="D100" s="11">
        <v>416000</v>
      </c>
      <c r="E100" s="11">
        <v>368709.62</v>
      </c>
      <c r="F100" s="11">
        <f t="shared" si="2"/>
        <v>47290.380000000005</v>
      </c>
      <c r="G100" s="81">
        <f t="shared" si="3"/>
        <v>0.88632120192307695</v>
      </c>
      <c r="H100" s="3"/>
    </row>
    <row r="101" spans="1:8" ht="25.5">
      <c r="A101" s="17" t="s">
        <v>193</v>
      </c>
      <c r="B101" s="18" t="s">
        <v>23</v>
      </c>
      <c r="C101" s="19" t="s">
        <v>194</v>
      </c>
      <c r="D101" s="11">
        <v>5401000</v>
      </c>
      <c r="E101" s="11">
        <v>4969156.62</v>
      </c>
      <c r="F101" s="11">
        <f t="shared" si="2"/>
        <v>431843.37999999989</v>
      </c>
      <c r="G101" s="81">
        <f t="shared" si="3"/>
        <v>0.92004381040548044</v>
      </c>
      <c r="H101" s="3"/>
    </row>
    <row r="102" spans="1:8" ht="76.5">
      <c r="A102" s="17" t="s">
        <v>195</v>
      </c>
      <c r="B102" s="18" t="s">
        <v>23</v>
      </c>
      <c r="C102" s="19" t="s">
        <v>196</v>
      </c>
      <c r="D102" s="11">
        <v>4379000</v>
      </c>
      <c r="E102" s="11">
        <v>3970838.38</v>
      </c>
      <c r="F102" s="11">
        <f t="shared" si="2"/>
        <v>408161.62000000011</v>
      </c>
      <c r="G102" s="81">
        <f t="shared" si="3"/>
        <v>0.90679113496232011</v>
      </c>
      <c r="H102" s="3"/>
    </row>
    <row r="103" spans="1:8" ht="89.25">
      <c r="A103" s="17" t="s">
        <v>197</v>
      </c>
      <c r="B103" s="18" t="s">
        <v>23</v>
      </c>
      <c r="C103" s="19" t="s">
        <v>198</v>
      </c>
      <c r="D103" s="11">
        <v>4379000</v>
      </c>
      <c r="E103" s="11">
        <v>3970838.38</v>
      </c>
      <c r="F103" s="11">
        <f t="shared" si="2"/>
        <v>408161.62000000011</v>
      </c>
      <c r="G103" s="81">
        <f t="shared" si="3"/>
        <v>0.90679113496232011</v>
      </c>
      <c r="H103" s="3"/>
    </row>
    <row r="104" spans="1:8" ht="89.25">
      <c r="A104" s="17" t="s">
        <v>199</v>
      </c>
      <c r="B104" s="18" t="s">
        <v>23</v>
      </c>
      <c r="C104" s="19" t="s">
        <v>200</v>
      </c>
      <c r="D104" s="11">
        <v>4379000</v>
      </c>
      <c r="E104" s="11">
        <v>3970838.38</v>
      </c>
      <c r="F104" s="11">
        <f t="shared" si="2"/>
        <v>408161.62000000011</v>
      </c>
      <c r="G104" s="81">
        <f t="shared" si="3"/>
        <v>0.90679113496232011</v>
      </c>
      <c r="H104" s="3"/>
    </row>
    <row r="105" spans="1:8" ht="38.25">
      <c r="A105" s="17" t="s">
        <v>201</v>
      </c>
      <c r="B105" s="18" t="s">
        <v>23</v>
      </c>
      <c r="C105" s="19" t="s">
        <v>202</v>
      </c>
      <c r="D105" s="11">
        <v>836000</v>
      </c>
      <c r="E105" s="11">
        <v>660118.99</v>
      </c>
      <c r="F105" s="11">
        <f t="shared" si="2"/>
        <v>175881.01</v>
      </c>
      <c r="G105" s="81">
        <f t="shared" si="3"/>
        <v>0.78961601674641146</v>
      </c>
      <c r="H105" s="3"/>
    </row>
    <row r="106" spans="1:8" ht="38.25">
      <c r="A106" s="17" t="s">
        <v>203</v>
      </c>
      <c r="B106" s="18" t="s">
        <v>23</v>
      </c>
      <c r="C106" s="19" t="s">
        <v>204</v>
      </c>
      <c r="D106" s="11">
        <v>618000</v>
      </c>
      <c r="E106" s="11">
        <v>478941.79</v>
      </c>
      <c r="F106" s="11">
        <f t="shared" si="2"/>
        <v>139058.21000000002</v>
      </c>
      <c r="G106" s="81">
        <f t="shared" si="3"/>
        <v>0.774986715210356</v>
      </c>
      <c r="H106" s="3"/>
    </row>
    <row r="107" spans="1:8" ht="63.75">
      <c r="A107" s="17" t="s">
        <v>205</v>
      </c>
      <c r="B107" s="18" t="s">
        <v>23</v>
      </c>
      <c r="C107" s="19" t="s">
        <v>206</v>
      </c>
      <c r="D107" s="11">
        <v>32000</v>
      </c>
      <c r="E107" s="11">
        <v>11478.75</v>
      </c>
      <c r="F107" s="11">
        <f t="shared" si="2"/>
        <v>20521.25</v>
      </c>
      <c r="G107" s="81">
        <f t="shared" si="3"/>
        <v>0.35871093749999999</v>
      </c>
      <c r="H107" s="3"/>
    </row>
    <row r="108" spans="1:8" ht="51">
      <c r="A108" s="17" t="s">
        <v>207</v>
      </c>
      <c r="B108" s="18" t="s">
        <v>23</v>
      </c>
      <c r="C108" s="19" t="s">
        <v>208</v>
      </c>
      <c r="D108" s="11">
        <v>586000</v>
      </c>
      <c r="E108" s="11">
        <v>467463.04</v>
      </c>
      <c r="F108" s="11">
        <f t="shared" si="2"/>
        <v>118536.96000000002</v>
      </c>
      <c r="G108" s="81">
        <f t="shared" si="3"/>
        <v>0.79771849829351538</v>
      </c>
      <c r="H108" s="3"/>
    </row>
    <row r="109" spans="1:8" ht="51">
      <c r="A109" s="17" t="s">
        <v>209</v>
      </c>
      <c r="B109" s="18" t="s">
        <v>23</v>
      </c>
      <c r="C109" s="19" t="s">
        <v>210</v>
      </c>
      <c r="D109" s="11">
        <v>218000</v>
      </c>
      <c r="E109" s="11">
        <v>181177.2</v>
      </c>
      <c r="F109" s="11">
        <f t="shared" si="2"/>
        <v>36822.799999999988</v>
      </c>
      <c r="G109" s="81">
        <f t="shared" si="3"/>
        <v>0.83108807339449542</v>
      </c>
      <c r="H109" s="3"/>
    </row>
    <row r="110" spans="1:8" ht="51">
      <c r="A110" s="17" t="s">
        <v>211</v>
      </c>
      <c r="B110" s="18" t="s">
        <v>23</v>
      </c>
      <c r="C110" s="19" t="s">
        <v>212</v>
      </c>
      <c r="D110" s="11">
        <v>218000</v>
      </c>
      <c r="E110" s="11">
        <v>181177.2</v>
      </c>
      <c r="F110" s="11">
        <f t="shared" si="2"/>
        <v>36822.799999999988</v>
      </c>
      <c r="G110" s="81">
        <f t="shared" si="3"/>
        <v>0.83108807339449542</v>
      </c>
      <c r="H110" s="3"/>
    </row>
    <row r="111" spans="1:8" ht="63.75">
      <c r="A111" s="17" t="s">
        <v>213</v>
      </c>
      <c r="B111" s="18" t="s">
        <v>23</v>
      </c>
      <c r="C111" s="19" t="s">
        <v>214</v>
      </c>
      <c r="D111" s="11">
        <v>186000</v>
      </c>
      <c r="E111" s="11">
        <v>338199.25</v>
      </c>
      <c r="F111" s="11">
        <f t="shared" si="2"/>
        <v>-152199.25</v>
      </c>
      <c r="G111" s="81">
        <f t="shared" si="3"/>
        <v>1.8182755376344086</v>
      </c>
      <c r="H111" s="3"/>
    </row>
    <row r="112" spans="1:8" ht="63.75">
      <c r="A112" s="17" t="s">
        <v>215</v>
      </c>
      <c r="B112" s="18" t="s">
        <v>23</v>
      </c>
      <c r="C112" s="19" t="s">
        <v>216</v>
      </c>
      <c r="D112" s="11">
        <v>186000</v>
      </c>
      <c r="E112" s="11">
        <v>338199.25</v>
      </c>
      <c r="F112" s="11">
        <f t="shared" ref="F112:F165" si="4">D112-E112</f>
        <v>-152199.25</v>
      </c>
      <c r="G112" s="81">
        <f t="shared" si="3"/>
        <v>1.8182755376344086</v>
      </c>
      <c r="H112" s="3"/>
    </row>
    <row r="113" spans="1:8" ht="89.25">
      <c r="A113" s="17" t="s">
        <v>217</v>
      </c>
      <c r="B113" s="18" t="s">
        <v>23</v>
      </c>
      <c r="C113" s="19" t="s">
        <v>218</v>
      </c>
      <c r="D113" s="11">
        <v>36000</v>
      </c>
      <c r="E113" s="11">
        <v>113302.54</v>
      </c>
      <c r="F113" s="11">
        <f t="shared" si="4"/>
        <v>-77302.539999999994</v>
      </c>
      <c r="G113" s="81">
        <f t="shared" si="3"/>
        <v>3.1472927777777775</v>
      </c>
      <c r="H113" s="3"/>
    </row>
    <row r="114" spans="1:8" ht="76.5">
      <c r="A114" s="17" t="s">
        <v>219</v>
      </c>
      <c r="B114" s="18" t="s">
        <v>23</v>
      </c>
      <c r="C114" s="19" t="s">
        <v>220</v>
      </c>
      <c r="D114" s="11">
        <v>150000</v>
      </c>
      <c r="E114" s="11">
        <v>224896.71</v>
      </c>
      <c r="F114" s="11">
        <f t="shared" si="4"/>
        <v>-74896.709999999992</v>
      </c>
      <c r="G114" s="81">
        <f t="shared" si="3"/>
        <v>1.4993113999999998</v>
      </c>
      <c r="H114" s="3"/>
    </row>
    <row r="115" spans="1:8">
      <c r="A115" s="17" t="s">
        <v>221</v>
      </c>
      <c r="B115" s="18" t="s">
        <v>23</v>
      </c>
      <c r="C115" s="19" t="s">
        <v>222</v>
      </c>
      <c r="D115" s="11">
        <v>28115000</v>
      </c>
      <c r="E115" s="11">
        <v>39753240.840000004</v>
      </c>
      <c r="F115" s="11">
        <f t="shared" si="4"/>
        <v>-11638240.840000004</v>
      </c>
      <c r="G115" s="81">
        <f t="shared" si="3"/>
        <v>1.4139513014405123</v>
      </c>
      <c r="H115" s="3"/>
    </row>
    <row r="116" spans="1:8" ht="38.25">
      <c r="A116" s="17" t="s">
        <v>223</v>
      </c>
      <c r="B116" s="18" t="s">
        <v>23</v>
      </c>
      <c r="C116" s="19" t="s">
        <v>224</v>
      </c>
      <c r="D116" s="11">
        <v>23618000</v>
      </c>
      <c r="E116" s="11">
        <v>34095046.890000001</v>
      </c>
      <c r="F116" s="11">
        <f t="shared" si="4"/>
        <v>-10477046.890000001</v>
      </c>
      <c r="G116" s="81">
        <f t="shared" si="3"/>
        <v>1.443604322550597</v>
      </c>
      <c r="H116" s="3"/>
    </row>
    <row r="117" spans="1:8" ht="51">
      <c r="A117" s="17" t="s">
        <v>225</v>
      </c>
      <c r="B117" s="18" t="s">
        <v>23</v>
      </c>
      <c r="C117" s="19" t="s">
        <v>226</v>
      </c>
      <c r="D117" s="11">
        <v>103000</v>
      </c>
      <c r="E117" s="11">
        <v>75968.3</v>
      </c>
      <c r="F117" s="11">
        <f t="shared" si="4"/>
        <v>27031.699999999997</v>
      </c>
      <c r="G117" s="81">
        <f t="shared" si="3"/>
        <v>0.73755631067961169</v>
      </c>
      <c r="H117" s="3"/>
    </row>
    <row r="118" spans="1:8" ht="76.5">
      <c r="A118" s="17" t="s">
        <v>227</v>
      </c>
      <c r="B118" s="18" t="s">
        <v>23</v>
      </c>
      <c r="C118" s="19" t="s">
        <v>228</v>
      </c>
      <c r="D118" s="11">
        <v>103000</v>
      </c>
      <c r="E118" s="11">
        <v>75968.3</v>
      </c>
      <c r="F118" s="11">
        <f t="shared" si="4"/>
        <v>27031.699999999997</v>
      </c>
      <c r="G118" s="81">
        <f t="shared" si="3"/>
        <v>0.73755631067961169</v>
      </c>
      <c r="H118" s="3"/>
    </row>
    <row r="119" spans="1:8" ht="76.5">
      <c r="A119" s="17" t="s">
        <v>229</v>
      </c>
      <c r="B119" s="18" t="s">
        <v>23</v>
      </c>
      <c r="C119" s="19" t="s">
        <v>230</v>
      </c>
      <c r="D119" s="11">
        <v>750000</v>
      </c>
      <c r="E119" s="11">
        <v>597055.28</v>
      </c>
      <c r="F119" s="11">
        <f t="shared" si="4"/>
        <v>152944.71999999997</v>
      </c>
      <c r="G119" s="81">
        <f t="shared" si="3"/>
        <v>0.79607370666666666</v>
      </c>
      <c r="H119" s="3"/>
    </row>
    <row r="120" spans="1:8" ht="102">
      <c r="A120" s="17" t="s">
        <v>231</v>
      </c>
      <c r="B120" s="18" t="s">
        <v>23</v>
      </c>
      <c r="C120" s="19" t="s">
        <v>232</v>
      </c>
      <c r="D120" s="11">
        <v>750000</v>
      </c>
      <c r="E120" s="11">
        <v>597055.28</v>
      </c>
      <c r="F120" s="11">
        <f t="shared" si="4"/>
        <v>152944.71999999997</v>
      </c>
      <c r="G120" s="81">
        <f t="shared" si="3"/>
        <v>0.79607370666666666</v>
      </c>
      <c r="H120" s="3"/>
    </row>
    <row r="121" spans="1:8" ht="51">
      <c r="A121" s="17" t="s">
        <v>233</v>
      </c>
      <c r="B121" s="18" t="s">
        <v>23</v>
      </c>
      <c r="C121" s="19" t="s">
        <v>234</v>
      </c>
      <c r="D121" s="11">
        <v>310000</v>
      </c>
      <c r="E121" s="11">
        <v>120743.98</v>
      </c>
      <c r="F121" s="11">
        <f t="shared" si="4"/>
        <v>189256.02000000002</v>
      </c>
      <c r="G121" s="81">
        <f t="shared" si="3"/>
        <v>0.38949670967741934</v>
      </c>
      <c r="H121" s="3"/>
    </row>
    <row r="122" spans="1:8" ht="76.5">
      <c r="A122" s="17" t="s">
        <v>235</v>
      </c>
      <c r="B122" s="18" t="s">
        <v>23</v>
      </c>
      <c r="C122" s="19" t="s">
        <v>236</v>
      </c>
      <c r="D122" s="11">
        <v>310000</v>
      </c>
      <c r="E122" s="11">
        <v>120743.98</v>
      </c>
      <c r="F122" s="11">
        <f t="shared" si="4"/>
        <v>189256.02000000002</v>
      </c>
      <c r="G122" s="81">
        <f t="shared" si="3"/>
        <v>0.38949670967741934</v>
      </c>
      <c r="H122" s="3"/>
    </row>
    <row r="123" spans="1:8" ht="76.5">
      <c r="A123" s="17" t="s">
        <v>237</v>
      </c>
      <c r="B123" s="18" t="s">
        <v>23</v>
      </c>
      <c r="C123" s="19" t="s">
        <v>238</v>
      </c>
      <c r="D123" s="11">
        <v>50000</v>
      </c>
      <c r="E123" s="11">
        <v>39650</v>
      </c>
      <c r="F123" s="11">
        <f t="shared" si="4"/>
        <v>10350</v>
      </c>
      <c r="G123" s="81">
        <f t="shared" si="3"/>
        <v>0.79300000000000004</v>
      </c>
      <c r="H123" s="3"/>
    </row>
    <row r="124" spans="1:8" ht="102">
      <c r="A124" s="17" t="s">
        <v>239</v>
      </c>
      <c r="B124" s="18" t="s">
        <v>23</v>
      </c>
      <c r="C124" s="19" t="s">
        <v>240</v>
      </c>
      <c r="D124" s="11">
        <v>50000</v>
      </c>
      <c r="E124" s="11">
        <v>39650</v>
      </c>
      <c r="F124" s="11">
        <f t="shared" si="4"/>
        <v>10350</v>
      </c>
      <c r="G124" s="81">
        <f t="shared" si="3"/>
        <v>0.79300000000000004</v>
      </c>
      <c r="H124" s="3"/>
    </row>
    <row r="125" spans="1:8" ht="63.75">
      <c r="A125" s="17" t="s">
        <v>241</v>
      </c>
      <c r="B125" s="18" t="s">
        <v>23</v>
      </c>
      <c r="C125" s="19" t="s">
        <v>242</v>
      </c>
      <c r="D125" s="11">
        <v>0</v>
      </c>
      <c r="E125" s="11">
        <v>5000</v>
      </c>
      <c r="F125" s="11">
        <f t="shared" si="4"/>
        <v>-5000</v>
      </c>
      <c r="G125" s="81">
        <v>0</v>
      </c>
      <c r="H125" s="3"/>
    </row>
    <row r="126" spans="1:8" ht="89.25">
      <c r="A126" s="17" t="s">
        <v>243</v>
      </c>
      <c r="B126" s="18" t="s">
        <v>23</v>
      </c>
      <c r="C126" s="19" t="s">
        <v>244</v>
      </c>
      <c r="D126" s="11">
        <v>0</v>
      </c>
      <c r="E126" s="11">
        <v>5000</v>
      </c>
      <c r="F126" s="11">
        <f t="shared" si="4"/>
        <v>-5000</v>
      </c>
      <c r="G126" s="81">
        <v>0</v>
      </c>
      <c r="H126" s="3"/>
    </row>
    <row r="127" spans="1:8" ht="63.75">
      <c r="A127" s="17" t="s">
        <v>245</v>
      </c>
      <c r="B127" s="18" t="s">
        <v>23</v>
      </c>
      <c r="C127" s="19" t="s">
        <v>246</v>
      </c>
      <c r="D127" s="11">
        <v>5000</v>
      </c>
      <c r="E127" s="11">
        <v>500</v>
      </c>
      <c r="F127" s="11">
        <f t="shared" si="4"/>
        <v>4500</v>
      </c>
      <c r="G127" s="81">
        <f t="shared" si="3"/>
        <v>0.1</v>
      </c>
      <c r="H127" s="3"/>
    </row>
    <row r="128" spans="1:8" ht="89.25">
      <c r="A128" s="17" t="s">
        <v>247</v>
      </c>
      <c r="B128" s="18" t="s">
        <v>23</v>
      </c>
      <c r="C128" s="19" t="s">
        <v>248</v>
      </c>
      <c r="D128" s="11">
        <v>5000</v>
      </c>
      <c r="E128" s="11">
        <v>500</v>
      </c>
      <c r="F128" s="11">
        <f t="shared" si="4"/>
        <v>4500</v>
      </c>
      <c r="G128" s="81">
        <f t="shared" si="3"/>
        <v>0.1</v>
      </c>
      <c r="H128" s="3"/>
    </row>
    <row r="129" spans="1:8" ht="76.5">
      <c r="A129" s="17" t="s">
        <v>249</v>
      </c>
      <c r="B129" s="18" t="s">
        <v>23</v>
      </c>
      <c r="C129" s="19" t="s">
        <v>250</v>
      </c>
      <c r="D129" s="11">
        <v>50000</v>
      </c>
      <c r="E129" s="11">
        <v>120500</v>
      </c>
      <c r="F129" s="11">
        <f t="shared" si="4"/>
        <v>-70500</v>
      </c>
      <c r="G129" s="81">
        <f t="shared" si="3"/>
        <v>2.41</v>
      </c>
      <c r="H129" s="3"/>
    </row>
    <row r="130" spans="1:8" ht="102">
      <c r="A130" s="17" t="s">
        <v>251</v>
      </c>
      <c r="B130" s="18" t="s">
        <v>23</v>
      </c>
      <c r="C130" s="19" t="s">
        <v>252</v>
      </c>
      <c r="D130" s="11">
        <v>50000</v>
      </c>
      <c r="E130" s="11">
        <v>120500</v>
      </c>
      <c r="F130" s="11">
        <f t="shared" si="4"/>
        <v>-70500</v>
      </c>
      <c r="G130" s="81">
        <f t="shared" si="3"/>
        <v>2.41</v>
      </c>
      <c r="H130" s="3"/>
    </row>
    <row r="131" spans="1:8" ht="102">
      <c r="A131" s="17" t="s">
        <v>253</v>
      </c>
      <c r="B131" s="18" t="s">
        <v>23</v>
      </c>
      <c r="C131" s="19" t="s">
        <v>254</v>
      </c>
      <c r="D131" s="11">
        <v>45000</v>
      </c>
      <c r="E131" s="11">
        <v>50181.32</v>
      </c>
      <c r="F131" s="11">
        <f t="shared" si="4"/>
        <v>-5181.32</v>
      </c>
      <c r="G131" s="81">
        <f t="shared" si="3"/>
        <v>1.1151404444444444</v>
      </c>
      <c r="H131" s="3"/>
    </row>
    <row r="132" spans="1:8" ht="153">
      <c r="A132" s="17" t="s">
        <v>255</v>
      </c>
      <c r="B132" s="18" t="s">
        <v>23</v>
      </c>
      <c r="C132" s="19" t="s">
        <v>256</v>
      </c>
      <c r="D132" s="11">
        <v>45000</v>
      </c>
      <c r="E132" s="11">
        <v>50181.32</v>
      </c>
      <c r="F132" s="11">
        <f t="shared" si="4"/>
        <v>-5181.32</v>
      </c>
      <c r="G132" s="81">
        <f t="shared" si="3"/>
        <v>1.1151404444444444</v>
      </c>
      <c r="H132" s="3"/>
    </row>
    <row r="133" spans="1:8" ht="63.75">
      <c r="A133" s="17" t="s">
        <v>257</v>
      </c>
      <c r="B133" s="18" t="s">
        <v>23</v>
      </c>
      <c r="C133" s="19" t="s">
        <v>258</v>
      </c>
      <c r="D133" s="11">
        <v>15000</v>
      </c>
      <c r="E133" s="11">
        <v>33872.85</v>
      </c>
      <c r="F133" s="11">
        <f t="shared" si="4"/>
        <v>-18872.849999999999</v>
      </c>
      <c r="G133" s="81">
        <f t="shared" si="3"/>
        <v>2.2581899999999999</v>
      </c>
      <c r="H133" s="3"/>
    </row>
    <row r="134" spans="1:8" ht="89.25">
      <c r="A134" s="17" t="s">
        <v>259</v>
      </c>
      <c r="B134" s="18" t="s">
        <v>23</v>
      </c>
      <c r="C134" s="19" t="s">
        <v>260</v>
      </c>
      <c r="D134" s="11">
        <v>15000</v>
      </c>
      <c r="E134" s="11">
        <v>33872.85</v>
      </c>
      <c r="F134" s="11">
        <f t="shared" si="4"/>
        <v>-18872.849999999999</v>
      </c>
      <c r="G134" s="81">
        <f t="shared" si="3"/>
        <v>2.2581899999999999</v>
      </c>
      <c r="H134" s="3"/>
    </row>
    <row r="135" spans="1:8" ht="102">
      <c r="A135" s="17" t="s">
        <v>261</v>
      </c>
      <c r="B135" s="18" t="s">
        <v>23</v>
      </c>
      <c r="C135" s="19" t="s">
        <v>262</v>
      </c>
      <c r="D135" s="11">
        <v>35000</v>
      </c>
      <c r="E135" s="11">
        <v>35000</v>
      </c>
      <c r="F135" s="11">
        <f t="shared" si="4"/>
        <v>0</v>
      </c>
      <c r="G135" s="81">
        <f t="shared" si="3"/>
        <v>1</v>
      </c>
      <c r="H135" s="3"/>
    </row>
    <row r="136" spans="1:8" ht="127.5">
      <c r="A136" s="17" t="s">
        <v>263</v>
      </c>
      <c r="B136" s="18" t="s">
        <v>23</v>
      </c>
      <c r="C136" s="19" t="s">
        <v>264</v>
      </c>
      <c r="D136" s="11">
        <v>35000</v>
      </c>
      <c r="E136" s="11">
        <v>35000</v>
      </c>
      <c r="F136" s="11">
        <f t="shared" si="4"/>
        <v>0</v>
      </c>
      <c r="G136" s="81">
        <f t="shared" si="3"/>
        <v>1</v>
      </c>
      <c r="H136" s="3"/>
    </row>
    <row r="137" spans="1:8" ht="63.75">
      <c r="A137" s="17" t="s">
        <v>265</v>
      </c>
      <c r="B137" s="18" t="s">
        <v>23</v>
      </c>
      <c r="C137" s="19" t="s">
        <v>266</v>
      </c>
      <c r="D137" s="11">
        <v>205000</v>
      </c>
      <c r="E137" s="11">
        <v>163906.04999999999</v>
      </c>
      <c r="F137" s="11">
        <f t="shared" si="4"/>
        <v>41093.950000000012</v>
      </c>
      <c r="G137" s="81">
        <f t="shared" si="3"/>
        <v>0.79954170731707308</v>
      </c>
      <c r="H137" s="3"/>
    </row>
    <row r="138" spans="1:8" ht="89.25">
      <c r="A138" s="17" t="s">
        <v>267</v>
      </c>
      <c r="B138" s="18" t="s">
        <v>23</v>
      </c>
      <c r="C138" s="19" t="s">
        <v>268</v>
      </c>
      <c r="D138" s="11">
        <v>205000</v>
      </c>
      <c r="E138" s="11">
        <v>163906.04999999999</v>
      </c>
      <c r="F138" s="11">
        <f t="shared" si="4"/>
        <v>41093.950000000012</v>
      </c>
      <c r="G138" s="81">
        <f t="shared" si="3"/>
        <v>0.79954170731707308</v>
      </c>
      <c r="H138" s="3"/>
    </row>
    <row r="139" spans="1:8" ht="63.75">
      <c r="A139" s="17" t="s">
        <v>269</v>
      </c>
      <c r="B139" s="18" t="s">
        <v>23</v>
      </c>
      <c r="C139" s="19" t="s">
        <v>270</v>
      </c>
      <c r="D139" s="11">
        <v>22050000</v>
      </c>
      <c r="E139" s="11">
        <v>32852669.109999999</v>
      </c>
      <c r="F139" s="11">
        <f t="shared" si="4"/>
        <v>-10802669.109999999</v>
      </c>
      <c r="G139" s="81">
        <f t="shared" si="3"/>
        <v>1.4899169664399092</v>
      </c>
      <c r="H139" s="3"/>
    </row>
    <row r="140" spans="1:8" ht="102">
      <c r="A140" s="17" t="s">
        <v>271</v>
      </c>
      <c r="B140" s="18" t="s">
        <v>23</v>
      </c>
      <c r="C140" s="19" t="s">
        <v>272</v>
      </c>
      <c r="D140" s="11">
        <v>22050000</v>
      </c>
      <c r="E140" s="11">
        <v>32852669.109999999</v>
      </c>
      <c r="F140" s="11">
        <f t="shared" si="4"/>
        <v>-10802669.109999999</v>
      </c>
      <c r="G140" s="81">
        <f t="shared" si="3"/>
        <v>1.4899169664399092</v>
      </c>
      <c r="H140" s="3"/>
    </row>
    <row r="141" spans="1:8" ht="127.5">
      <c r="A141" s="17" t="s">
        <v>273</v>
      </c>
      <c r="B141" s="18" t="s">
        <v>23</v>
      </c>
      <c r="C141" s="19" t="s">
        <v>274</v>
      </c>
      <c r="D141" s="11">
        <v>200000</v>
      </c>
      <c r="E141" s="11">
        <v>105827.4</v>
      </c>
      <c r="F141" s="11">
        <f t="shared" si="4"/>
        <v>94172.6</v>
      </c>
      <c r="G141" s="81">
        <f t="shared" si="3"/>
        <v>0.52913699999999997</v>
      </c>
      <c r="H141" s="3"/>
    </row>
    <row r="142" spans="1:8" ht="153">
      <c r="A142" s="17" t="s">
        <v>275</v>
      </c>
      <c r="B142" s="18" t="s">
        <v>23</v>
      </c>
      <c r="C142" s="19" t="s">
        <v>276</v>
      </c>
      <c r="D142" s="11">
        <v>200000</v>
      </c>
      <c r="E142" s="11">
        <v>105827.4</v>
      </c>
      <c r="F142" s="11">
        <f t="shared" si="4"/>
        <v>94172.6</v>
      </c>
      <c r="G142" s="81">
        <f t="shared" si="3"/>
        <v>0.52913699999999997</v>
      </c>
      <c r="H142" s="3"/>
    </row>
    <row r="143" spans="1:8" ht="102">
      <c r="A143" s="17" t="s">
        <v>277</v>
      </c>
      <c r="B143" s="18" t="s">
        <v>23</v>
      </c>
      <c r="C143" s="19" t="s">
        <v>278</v>
      </c>
      <c r="D143" s="11">
        <v>574000</v>
      </c>
      <c r="E143" s="11">
        <v>791769.41</v>
      </c>
      <c r="F143" s="11">
        <f t="shared" si="4"/>
        <v>-217769.41000000003</v>
      </c>
      <c r="G143" s="81">
        <f t="shared" si="3"/>
        <v>1.3793892160278747</v>
      </c>
      <c r="H143" s="3"/>
    </row>
    <row r="144" spans="1:8" ht="51">
      <c r="A144" s="17" t="s">
        <v>279</v>
      </c>
      <c r="B144" s="18" t="s">
        <v>23</v>
      </c>
      <c r="C144" s="19" t="s">
        <v>280</v>
      </c>
      <c r="D144" s="11">
        <v>112000</v>
      </c>
      <c r="E144" s="11">
        <v>145515.17000000001</v>
      </c>
      <c r="F144" s="11">
        <f t="shared" si="4"/>
        <v>-33515.170000000013</v>
      </c>
      <c r="G144" s="81">
        <f t="shared" si="3"/>
        <v>1.2992425892857145</v>
      </c>
      <c r="H144" s="3"/>
    </row>
    <row r="145" spans="1:8" ht="76.5">
      <c r="A145" s="17" t="s">
        <v>281</v>
      </c>
      <c r="B145" s="18" t="s">
        <v>23</v>
      </c>
      <c r="C145" s="19" t="s">
        <v>282</v>
      </c>
      <c r="D145" s="11">
        <v>112000</v>
      </c>
      <c r="E145" s="11">
        <v>145515.17000000001</v>
      </c>
      <c r="F145" s="11">
        <f t="shared" si="4"/>
        <v>-33515.170000000013</v>
      </c>
      <c r="G145" s="81">
        <f t="shared" ref="G145:G208" si="5">E145/D145</f>
        <v>1.2992425892857145</v>
      </c>
      <c r="H145" s="3"/>
    </row>
    <row r="146" spans="1:8" ht="76.5">
      <c r="A146" s="17" t="s">
        <v>283</v>
      </c>
      <c r="B146" s="18" t="s">
        <v>23</v>
      </c>
      <c r="C146" s="19" t="s">
        <v>284</v>
      </c>
      <c r="D146" s="11">
        <v>462000</v>
      </c>
      <c r="E146" s="11">
        <v>646254.24</v>
      </c>
      <c r="F146" s="11">
        <f t="shared" si="4"/>
        <v>-184254.24</v>
      </c>
      <c r="G146" s="81">
        <f t="shared" si="5"/>
        <v>1.3988187012987012</v>
      </c>
      <c r="H146" s="3"/>
    </row>
    <row r="147" spans="1:8" ht="76.5">
      <c r="A147" s="17" t="s">
        <v>285</v>
      </c>
      <c r="B147" s="18" t="s">
        <v>23</v>
      </c>
      <c r="C147" s="19" t="s">
        <v>286</v>
      </c>
      <c r="D147" s="11">
        <v>462000</v>
      </c>
      <c r="E147" s="11">
        <v>646254.24</v>
      </c>
      <c r="F147" s="11">
        <f t="shared" si="4"/>
        <v>-184254.24</v>
      </c>
      <c r="G147" s="81">
        <f t="shared" si="5"/>
        <v>1.3988187012987012</v>
      </c>
      <c r="H147" s="3"/>
    </row>
    <row r="148" spans="1:8" ht="25.5">
      <c r="A148" s="17" t="s">
        <v>287</v>
      </c>
      <c r="B148" s="18" t="s">
        <v>23</v>
      </c>
      <c r="C148" s="19" t="s">
        <v>288</v>
      </c>
      <c r="D148" s="11">
        <v>1001000</v>
      </c>
      <c r="E148" s="11">
        <v>1124023.3899999999</v>
      </c>
      <c r="F148" s="11">
        <f t="shared" si="4"/>
        <v>-123023.3899999999</v>
      </c>
      <c r="G148" s="81">
        <f t="shared" si="5"/>
        <v>1.1229004895104895</v>
      </c>
      <c r="H148" s="3"/>
    </row>
    <row r="149" spans="1:8" ht="76.5">
      <c r="A149" s="17" t="s">
        <v>289</v>
      </c>
      <c r="B149" s="18" t="s">
        <v>23</v>
      </c>
      <c r="C149" s="19" t="s">
        <v>290</v>
      </c>
      <c r="D149" s="11">
        <v>1001000</v>
      </c>
      <c r="E149" s="11">
        <v>1124023.3899999999</v>
      </c>
      <c r="F149" s="11">
        <f t="shared" si="4"/>
        <v>-123023.3899999999</v>
      </c>
      <c r="G149" s="81">
        <f t="shared" si="5"/>
        <v>1.1229004895104895</v>
      </c>
      <c r="H149" s="3"/>
    </row>
    <row r="150" spans="1:8" ht="63.75">
      <c r="A150" s="17" t="s">
        <v>291</v>
      </c>
      <c r="B150" s="18" t="s">
        <v>23</v>
      </c>
      <c r="C150" s="19" t="s">
        <v>292</v>
      </c>
      <c r="D150" s="11">
        <v>1001000</v>
      </c>
      <c r="E150" s="11">
        <v>1119584.67</v>
      </c>
      <c r="F150" s="11">
        <f t="shared" si="4"/>
        <v>-118584.66999999993</v>
      </c>
      <c r="G150" s="81">
        <f t="shared" si="5"/>
        <v>1.1184662037962037</v>
      </c>
      <c r="H150" s="3"/>
    </row>
    <row r="151" spans="1:8" ht="76.5">
      <c r="A151" s="17" t="s">
        <v>293</v>
      </c>
      <c r="B151" s="18" t="s">
        <v>23</v>
      </c>
      <c r="C151" s="19" t="s">
        <v>294</v>
      </c>
      <c r="D151" s="11">
        <v>0</v>
      </c>
      <c r="E151" s="11">
        <v>4438.72</v>
      </c>
      <c r="F151" s="11">
        <f t="shared" si="4"/>
        <v>-4438.72</v>
      </c>
      <c r="G151" s="81">
        <v>0</v>
      </c>
      <c r="H151" s="3"/>
    </row>
    <row r="152" spans="1:8">
      <c r="A152" s="17" t="s">
        <v>295</v>
      </c>
      <c r="B152" s="18" t="s">
        <v>23</v>
      </c>
      <c r="C152" s="19" t="s">
        <v>296</v>
      </c>
      <c r="D152" s="11">
        <v>2722000</v>
      </c>
      <c r="E152" s="11">
        <v>3636573.75</v>
      </c>
      <c r="F152" s="11">
        <f t="shared" si="4"/>
        <v>-914573.75</v>
      </c>
      <c r="G152" s="81">
        <f t="shared" si="5"/>
        <v>1.3359932953710507</v>
      </c>
      <c r="H152" s="3"/>
    </row>
    <row r="153" spans="1:8" ht="178.5">
      <c r="A153" s="17" t="s">
        <v>297</v>
      </c>
      <c r="B153" s="18" t="s">
        <v>23</v>
      </c>
      <c r="C153" s="19" t="s">
        <v>298</v>
      </c>
      <c r="D153" s="11">
        <v>2722000</v>
      </c>
      <c r="E153" s="11">
        <v>3636573.75</v>
      </c>
      <c r="F153" s="11">
        <f t="shared" si="4"/>
        <v>-914573.75</v>
      </c>
      <c r="G153" s="81">
        <f t="shared" si="5"/>
        <v>1.3359932953710507</v>
      </c>
      <c r="H153" s="3"/>
    </row>
    <row r="154" spans="1:8">
      <c r="A154" s="17" t="s">
        <v>299</v>
      </c>
      <c r="B154" s="18" t="s">
        <v>23</v>
      </c>
      <c r="C154" s="19" t="s">
        <v>300</v>
      </c>
      <c r="D154" s="11">
        <v>1500901080.1099999</v>
      </c>
      <c r="E154" s="11">
        <v>1319885166.8699999</v>
      </c>
      <c r="F154" s="11">
        <f t="shared" si="4"/>
        <v>181015913.24000001</v>
      </c>
      <c r="G154" s="81">
        <f t="shared" si="5"/>
        <v>0.87939517424643765</v>
      </c>
      <c r="H154" s="3"/>
    </row>
    <row r="155" spans="1:8" ht="38.25">
      <c r="A155" s="17" t="s">
        <v>301</v>
      </c>
      <c r="B155" s="18" t="s">
        <v>23</v>
      </c>
      <c r="C155" s="19" t="s">
        <v>302</v>
      </c>
      <c r="D155" s="11">
        <v>1501990433.79</v>
      </c>
      <c r="E155" s="11">
        <v>1320811460.79</v>
      </c>
      <c r="F155" s="11">
        <f t="shared" si="4"/>
        <v>181178973</v>
      </c>
      <c r="G155" s="81">
        <f t="shared" si="5"/>
        <v>0.87937408326707667</v>
      </c>
      <c r="H155" s="3"/>
    </row>
    <row r="156" spans="1:8" ht="25.5">
      <c r="A156" s="17" t="s">
        <v>303</v>
      </c>
      <c r="B156" s="18" t="s">
        <v>23</v>
      </c>
      <c r="C156" s="19" t="s">
        <v>304</v>
      </c>
      <c r="D156" s="11">
        <v>21422880.91</v>
      </c>
      <c r="E156" s="11">
        <v>18492647.510000002</v>
      </c>
      <c r="F156" s="11">
        <f t="shared" si="4"/>
        <v>2930233.3999999985</v>
      </c>
      <c r="G156" s="81">
        <f t="shared" si="5"/>
        <v>0.8632194515616155</v>
      </c>
      <c r="H156" s="3"/>
    </row>
    <row r="157" spans="1:8" ht="25.5">
      <c r="A157" s="17" t="s">
        <v>305</v>
      </c>
      <c r="B157" s="18" t="s">
        <v>23</v>
      </c>
      <c r="C157" s="19" t="s">
        <v>306</v>
      </c>
      <c r="D157" s="11">
        <v>14463.75</v>
      </c>
      <c r="E157" s="11">
        <v>12047.05</v>
      </c>
      <c r="F157" s="11">
        <f t="shared" si="4"/>
        <v>2416.7000000000007</v>
      </c>
      <c r="G157" s="81">
        <f t="shared" si="5"/>
        <v>0.83291331777720157</v>
      </c>
      <c r="H157" s="3"/>
    </row>
    <row r="158" spans="1:8" ht="38.25">
      <c r="A158" s="17" t="s">
        <v>308</v>
      </c>
      <c r="B158" s="18" t="s">
        <v>23</v>
      </c>
      <c r="C158" s="19" t="s">
        <v>309</v>
      </c>
      <c r="D158" s="11">
        <v>14463.75</v>
      </c>
      <c r="E158" s="11">
        <v>12047.05</v>
      </c>
      <c r="F158" s="11">
        <f t="shared" si="4"/>
        <v>2416.7000000000007</v>
      </c>
      <c r="G158" s="81">
        <f t="shared" si="5"/>
        <v>0.83291331777720157</v>
      </c>
      <c r="H158" s="3"/>
    </row>
    <row r="159" spans="1:8" ht="25.5">
      <c r="A159" s="17" t="s">
        <v>310</v>
      </c>
      <c r="B159" s="18" t="s">
        <v>23</v>
      </c>
      <c r="C159" s="19" t="s">
        <v>311</v>
      </c>
      <c r="D159" s="11">
        <v>17566900</v>
      </c>
      <c r="E159" s="11">
        <v>14639083.300000001</v>
      </c>
      <c r="F159" s="11">
        <f t="shared" si="4"/>
        <v>2927816.6999999993</v>
      </c>
      <c r="G159" s="81">
        <f t="shared" si="5"/>
        <v>0.83333333143582533</v>
      </c>
      <c r="H159" s="3"/>
    </row>
    <row r="160" spans="1:8" ht="38.25">
      <c r="A160" s="17" t="s">
        <v>312</v>
      </c>
      <c r="B160" s="18" t="s">
        <v>23</v>
      </c>
      <c r="C160" s="19" t="s">
        <v>313</v>
      </c>
      <c r="D160" s="11">
        <v>17566900</v>
      </c>
      <c r="E160" s="11">
        <v>14639083.300000001</v>
      </c>
      <c r="F160" s="11">
        <f t="shared" si="4"/>
        <v>2927816.6999999993</v>
      </c>
      <c r="G160" s="81">
        <f t="shared" si="5"/>
        <v>0.83333333143582533</v>
      </c>
      <c r="H160" s="3"/>
    </row>
    <row r="161" spans="1:8">
      <c r="A161" s="17" t="s">
        <v>314</v>
      </c>
      <c r="B161" s="18" t="s">
        <v>23</v>
      </c>
      <c r="C161" s="19" t="s">
        <v>315</v>
      </c>
      <c r="D161" s="11">
        <v>3841517.16</v>
      </c>
      <c r="E161" s="11">
        <v>3841517.16</v>
      </c>
      <c r="F161" s="11">
        <f t="shared" si="4"/>
        <v>0</v>
      </c>
      <c r="G161" s="81">
        <f t="shared" si="5"/>
        <v>1</v>
      </c>
      <c r="H161" s="3"/>
    </row>
    <row r="162" spans="1:8">
      <c r="A162" s="17" t="s">
        <v>316</v>
      </c>
      <c r="B162" s="18" t="s">
        <v>23</v>
      </c>
      <c r="C162" s="19" t="s">
        <v>317</v>
      </c>
      <c r="D162" s="11">
        <v>3841517.16</v>
      </c>
      <c r="E162" s="11">
        <v>3841517.16</v>
      </c>
      <c r="F162" s="11">
        <f t="shared" si="4"/>
        <v>0</v>
      </c>
      <c r="G162" s="81">
        <f t="shared" si="5"/>
        <v>1</v>
      </c>
      <c r="H162" s="3"/>
    </row>
    <row r="163" spans="1:8" ht="25.5">
      <c r="A163" s="17" t="s">
        <v>318</v>
      </c>
      <c r="B163" s="18" t="s">
        <v>23</v>
      </c>
      <c r="C163" s="19" t="s">
        <v>319</v>
      </c>
      <c r="D163" s="11">
        <v>233612863.36000001</v>
      </c>
      <c r="E163" s="11">
        <v>208824588.19999999</v>
      </c>
      <c r="F163" s="11">
        <f t="shared" si="4"/>
        <v>24788275.160000026</v>
      </c>
      <c r="G163" s="81">
        <f t="shared" si="5"/>
        <v>0.89389165132657522</v>
      </c>
      <c r="H163" s="3"/>
    </row>
    <row r="164" spans="1:8" ht="25.5">
      <c r="A164" s="17" t="s">
        <v>320</v>
      </c>
      <c r="B164" s="18" t="s">
        <v>23</v>
      </c>
      <c r="C164" s="19" t="s">
        <v>321</v>
      </c>
      <c r="D164" s="11">
        <v>25302050</v>
      </c>
      <c r="E164" s="11">
        <v>25289944.920000002</v>
      </c>
      <c r="F164" s="11">
        <f t="shared" si="4"/>
        <v>12105.079999998212</v>
      </c>
      <c r="G164" s="81">
        <f t="shared" si="5"/>
        <v>0.99952157710541245</v>
      </c>
      <c r="H164" s="3"/>
    </row>
    <row r="165" spans="1:8" ht="38.25">
      <c r="A165" s="17" t="s">
        <v>322</v>
      </c>
      <c r="B165" s="18" t="s">
        <v>23</v>
      </c>
      <c r="C165" s="19" t="s">
        <v>323</v>
      </c>
      <c r="D165" s="11">
        <v>25302050</v>
      </c>
      <c r="E165" s="11">
        <v>25289944.920000002</v>
      </c>
      <c r="F165" s="11">
        <f t="shared" si="4"/>
        <v>12105.079999998212</v>
      </c>
      <c r="G165" s="81">
        <f t="shared" si="5"/>
        <v>0.99952157710541245</v>
      </c>
      <c r="H165" s="3"/>
    </row>
    <row r="166" spans="1:8" ht="51">
      <c r="A166" s="17" t="s">
        <v>324</v>
      </c>
      <c r="B166" s="18" t="s">
        <v>23</v>
      </c>
      <c r="C166" s="19" t="s">
        <v>325</v>
      </c>
      <c r="D166" s="11">
        <v>28326900</v>
      </c>
      <c r="E166" s="11">
        <v>20899999.989999998</v>
      </c>
      <c r="F166" s="11">
        <f t="shared" ref="F166:F203" si="6">D166-E166</f>
        <v>7426900.0100000016</v>
      </c>
      <c r="G166" s="81">
        <f t="shared" si="5"/>
        <v>0.73781458578241876</v>
      </c>
      <c r="H166" s="3"/>
    </row>
    <row r="167" spans="1:8" ht="63.75">
      <c r="A167" s="17" t="s">
        <v>326</v>
      </c>
      <c r="B167" s="18" t="s">
        <v>23</v>
      </c>
      <c r="C167" s="19" t="s">
        <v>327</v>
      </c>
      <c r="D167" s="11">
        <v>28326900</v>
      </c>
      <c r="E167" s="11">
        <v>20899999.989999998</v>
      </c>
      <c r="F167" s="11">
        <f t="shared" si="6"/>
        <v>7426900.0100000016</v>
      </c>
      <c r="G167" s="81">
        <f t="shared" si="5"/>
        <v>0.73781458578241876</v>
      </c>
      <c r="H167" s="3"/>
    </row>
    <row r="168" spans="1:8" ht="25.5">
      <c r="A168" s="17" t="s">
        <v>328</v>
      </c>
      <c r="B168" s="18" t="s">
        <v>23</v>
      </c>
      <c r="C168" s="19" t="s">
        <v>329</v>
      </c>
      <c r="D168" s="11">
        <v>324234.37</v>
      </c>
      <c r="E168" s="11">
        <v>324234.37</v>
      </c>
      <c r="F168" s="11">
        <f t="shared" si="6"/>
        <v>0</v>
      </c>
      <c r="G168" s="81">
        <f t="shared" si="5"/>
        <v>1</v>
      </c>
      <c r="H168" s="3"/>
    </row>
    <row r="169" spans="1:8" ht="38.25">
      <c r="A169" s="17" t="s">
        <v>330</v>
      </c>
      <c r="B169" s="18" t="s">
        <v>23</v>
      </c>
      <c r="C169" s="19" t="s">
        <v>331</v>
      </c>
      <c r="D169" s="11">
        <v>324234.37</v>
      </c>
      <c r="E169" s="11">
        <v>324234.37</v>
      </c>
      <c r="F169" s="11">
        <f t="shared" si="6"/>
        <v>0</v>
      </c>
      <c r="G169" s="81">
        <f t="shared" si="5"/>
        <v>1</v>
      </c>
      <c r="H169" s="3"/>
    </row>
    <row r="170" spans="1:8">
      <c r="A170" s="17" t="s">
        <v>332</v>
      </c>
      <c r="B170" s="18" t="s">
        <v>23</v>
      </c>
      <c r="C170" s="19" t="s">
        <v>333</v>
      </c>
      <c r="D170" s="11">
        <v>332047</v>
      </c>
      <c r="E170" s="11">
        <v>332047</v>
      </c>
      <c r="F170" s="11">
        <f t="shared" si="6"/>
        <v>0</v>
      </c>
      <c r="G170" s="81">
        <f t="shared" si="5"/>
        <v>1</v>
      </c>
      <c r="H170" s="3"/>
    </row>
    <row r="171" spans="1:8" ht="25.5">
      <c r="A171" s="17" t="s">
        <v>334</v>
      </c>
      <c r="B171" s="18" t="s">
        <v>23</v>
      </c>
      <c r="C171" s="19" t="s">
        <v>335</v>
      </c>
      <c r="D171" s="11">
        <v>332047</v>
      </c>
      <c r="E171" s="11">
        <v>332047</v>
      </c>
      <c r="F171" s="11">
        <f t="shared" si="6"/>
        <v>0</v>
      </c>
      <c r="G171" s="81">
        <f t="shared" si="5"/>
        <v>1</v>
      </c>
      <c r="H171" s="3"/>
    </row>
    <row r="172" spans="1:8">
      <c r="A172" s="17" t="s">
        <v>336</v>
      </c>
      <c r="B172" s="18" t="s">
        <v>23</v>
      </c>
      <c r="C172" s="19" t="s">
        <v>337</v>
      </c>
      <c r="D172" s="11">
        <v>179327631.99000001</v>
      </c>
      <c r="E172" s="11">
        <v>161978361.91999999</v>
      </c>
      <c r="F172" s="11">
        <f t="shared" si="6"/>
        <v>17349270.070000023</v>
      </c>
      <c r="G172" s="81">
        <f t="shared" si="5"/>
        <v>0.90325378260184974</v>
      </c>
      <c r="H172" s="3"/>
    </row>
    <row r="173" spans="1:8">
      <c r="A173" s="17" t="s">
        <v>338</v>
      </c>
      <c r="B173" s="18" t="s">
        <v>23</v>
      </c>
      <c r="C173" s="19" t="s">
        <v>339</v>
      </c>
      <c r="D173" s="11">
        <v>179327631.99000001</v>
      </c>
      <c r="E173" s="11">
        <v>161978361.91999999</v>
      </c>
      <c r="F173" s="11">
        <f t="shared" si="6"/>
        <v>17349270.070000023</v>
      </c>
      <c r="G173" s="81">
        <f t="shared" si="5"/>
        <v>0.90325378260184974</v>
      </c>
      <c r="H173" s="3"/>
    </row>
    <row r="174" spans="1:8" ht="25.5">
      <c r="A174" s="17" t="s">
        <v>340</v>
      </c>
      <c r="B174" s="18" t="s">
        <v>23</v>
      </c>
      <c r="C174" s="19" t="s">
        <v>341</v>
      </c>
      <c r="D174" s="11">
        <v>1096621130.78</v>
      </c>
      <c r="E174" s="11">
        <v>978782856.08000004</v>
      </c>
      <c r="F174" s="11">
        <f t="shared" si="6"/>
        <v>117838274.69999993</v>
      </c>
      <c r="G174" s="81">
        <f t="shared" si="5"/>
        <v>0.89254422389601007</v>
      </c>
      <c r="H174" s="3"/>
    </row>
    <row r="175" spans="1:8" ht="38.25">
      <c r="A175" s="17" t="s">
        <v>342</v>
      </c>
      <c r="B175" s="18" t="s">
        <v>23</v>
      </c>
      <c r="C175" s="19" t="s">
        <v>343</v>
      </c>
      <c r="D175" s="11">
        <v>44797581.780000001</v>
      </c>
      <c r="E175" s="11">
        <v>24725464.039999999</v>
      </c>
      <c r="F175" s="11">
        <f t="shared" si="6"/>
        <v>20072117.740000002</v>
      </c>
      <c r="G175" s="81">
        <f t="shared" si="5"/>
        <v>0.55193747201414223</v>
      </c>
      <c r="H175" s="3"/>
    </row>
    <row r="176" spans="1:8" ht="38.25">
      <c r="A176" s="17" t="s">
        <v>344</v>
      </c>
      <c r="B176" s="18" t="s">
        <v>23</v>
      </c>
      <c r="C176" s="19" t="s">
        <v>345</v>
      </c>
      <c r="D176" s="11">
        <v>44797581.780000001</v>
      </c>
      <c r="E176" s="11">
        <v>24725464.039999999</v>
      </c>
      <c r="F176" s="11">
        <f t="shared" si="6"/>
        <v>20072117.740000002</v>
      </c>
      <c r="G176" s="81">
        <f t="shared" si="5"/>
        <v>0.55193747201414223</v>
      </c>
      <c r="H176" s="3"/>
    </row>
    <row r="177" spans="1:8" ht="63.75">
      <c r="A177" s="17" t="s">
        <v>346</v>
      </c>
      <c r="B177" s="18" t="s">
        <v>23</v>
      </c>
      <c r="C177" s="19" t="s">
        <v>347</v>
      </c>
      <c r="D177" s="11">
        <v>12525900</v>
      </c>
      <c r="E177" s="11">
        <v>4400000</v>
      </c>
      <c r="F177" s="11">
        <f t="shared" si="6"/>
        <v>8125900</v>
      </c>
      <c r="G177" s="81">
        <f t="shared" si="5"/>
        <v>0.35127216407603445</v>
      </c>
      <c r="H177" s="3"/>
    </row>
    <row r="178" spans="1:8" ht="76.5">
      <c r="A178" s="17" t="s">
        <v>348</v>
      </c>
      <c r="B178" s="18" t="s">
        <v>23</v>
      </c>
      <c r="C178" s="19" t="s">
        <v>349</v>
      </c>
      <c r="D178" s="11">
        <v>12525900</v>
      </c>
      <c r="E178" s="11">
        <v>4400000</v>
      </c>
      <c r="F178" s="11">
        <f t="shared" si="6"/>
        <v>8125900</v>
      </c>
      <c r="G178" s="81">
        <f t="shared" si="5"/>
        <v>0.35127216407603445</v>
      </c>
      <c r="H178" s="3"/>
    </row>
    <row r="179" spans="1:8" ht="63.75">
      <c r="A179" s="17" t="s">
        <v>350</v>
      </c>
      <c r="B179" s="18" t="s">
        <v>23</v>
      </c>
      <c r="C179" s="19" t="s">
        <v>351</v>
      </c>
      <c r="D179" s="11">
        <v>5253986</v>
      </c>
      <c r="E179" s="11">
        <v>5107666</v>
      </c>
      <c r="F179" s="11">
        <f t="shared" si="6"/>
        <v>146320</v>
      </c>
      <c r="G179" s="81">
        <f t="shared" si="5"/>
        <v>0.97215066808324191</v>
      </c>
      <c r="H179" s="3"/>
    </row>
    <row r="180" spans="1:8" ht="63.75">
      <c r="A180" s="17" t="s">
        <v>352</v>
      </c>
      <c r="B180" s="18" t="s">
        <v>23</v>
      </c>
      <c r="C180" s="19" t="s">
        <v>353</v>
      </c>
      <c r="D180" s="11">
        <v>5253986</v>
      </c>
      <c r="E180" s="11">
        <v>5107666</v>
      </c>
      <c r="F180" s="11">
        <f t="shared" si="6"/>
        <v>146320</v>
      </c>
      <c r="G180" s="81">
        <f t="shared" si="5"/>
        <v>0.97215066808324191</v>
      </c>
      <c r="H180" s="3"/>
    </row>
    <row r="181" spans="1:8" ht="51">
      <c r="A181" s="17" t="s">
        <v>354</v>
      </c>
      <c r="B181" s="18" t="s">
        <v>23</v>
      </c>
      <c r="C181" s="19" t="s">
        <v>355</v>
      </c>
      <c r="D181" s="11">
        <v>110467</v>
      </c>
      <c r="E181" s="11">
        <v>38726.04</v>
      </c>
      <c r="F181" s="11">
        <f t="shared" si="6"/>
        <v>71740.959999999992</v>
      </c>
      <c r="G181" s="81">
        <f t="shared" si="5"/>
        <v>0.35056659454859823</v>
      </c>
      <c r="H181" s="3"/>
    </row>
    <row r="182" spans="1:8" ht="63.75">
      <c r="A182" s="17" t="s">
        <v>356</v>
      </c>
      <c r="B182" s="18" t="s">
        <v>23</v>
      </c>
      <c r="C182" s="19" t="s">
        <v>357</v>
      </c>
      <c r="D182" s="11">
        <v>110467</v>
      </c>
      <c r="E182" s="11">
        <v>38726.04</v>
      </c>
      <c r="F182" s="11">
        <f t="shared" si="6"/>
        <v>71740.959999999992</v>
      </c>
      <c r="G182" s="81">
        <f t="shared" si="5"/>
        <v>0.35056659454859823</v>
      </c>
      <c r="H182" s="3"/>
    </row>
    <row r="183" spans="1:8" ht="63.75">
      <c r="A183" s="17" t="s">
        <v>358</v>
      </c>
      <c r="B183" s="18" t="s">
        <v>23</v>
      </c>
      <c r="C183" s="19" t="s">
        <v>359</v>
      </c>
      <c r="D183" s="11">
        <v>1828296</v>
      </c>
      <c r="E183" s="11">
        <v>0</v>
      </c>
      <c r="F183" s="11">
        <f t="shared" si="6"/>
        <v>1828296</v>
      </c>
      <c r="G183" s="81">
        <f t="shared" si="5"/>
        <v>0</v>
      </c>
      <c r="H183" s="3"/>
    </row>
    <row r="184" spans="1:8" ht="76.5">
      <c r="A184" s="17" t="s">
        <v>360</v>
      </c>
      <c r="B184" s="18" t="s">
        <v>23</v>
      </c>
      <c r="C184" s="19" t="s">
        <v>361</v>
      </c>
      <c r="D184" s="11">
        <v>1828296</v>
      </c>
      <c r="E184" s="11">
        <v>0</v>
      </c>
      <c r="F184" s="11">
        <f t="shared" si="6"/>
        <v>1828296</v>
      </c>
      <c r="G184" s="81">
        <f t="shared" si="5"/>
        <v>0</v>
      </c>
      <c r="H184" s="3"/>
    </row>
    <row r="185" spans="1:8">
      <c r="A185" s="17" t="s">
        <v>362</v>
      </c>
      <c r="B185" s="18" t="s">
        <v>23</v>
      </c>
      <c r="C185" s="19" t="s">
        <v>363</v>
      </c>
      <c r="D185" s="11">
        <v>1032104900</v>
      </c>
      <c r="E185" s="11">
        <v>944511000</v>
      </c>
      <c r="F185" s="11">
        <f t="shared" si="6"/>
        <v>87593900</v>
      </c>
      <c r="G185" s="81">
        <f t="shared" si="5"/>
        <v>0.91513081664470342</v>
      </c>
      <c r="H185" s="3"/>
    </row>
    <row r="186" spans="1:8" ht="25.5">
      <c r="A186" s="17" t="s">
        <v>364</v>
      </c>
      <c r="B186" s="18" t="s">
        <v>23</v>
      </c>
      <c r="C186" s="19" t="s">
        <v>365</v>
      </c>
      <c r="D186" s="11">
        <v>1032104900</v>
      </c>
      <c r="E186" s="11">
        <v>944511000</v>
      </c>
      <c r="F186" s="11">
        <f t="shared" si="6"/>
        <v>87593900</v>
      </c>
      <c r="G186" s="81">
        <f t="shared" si="5"/>
        <v>0.91513081664470342</v>
      </c>
      <c r="H186" s="3"/>
    </row>
    <row r="187" spans="1:8">
      <c r="A187" s="17" t="s">
        <v>366</v>
      </c>
      <c r="B187" s="18" t="s">
        <v>23</v>
      </c>
      <c r="C187" s="19" t="s">
        <v>367</v>
      </c>
      <c r="D187" s="11">
        <v>150333558.74000001</v>
      </c>
      <c r="E187" s="11">
        <v>114711369</v>
      </c>
      <c r="F187" s="11">
        <f t="shared" si="6"/>
        <v>35622189.74000001</v>
      </c>
      <c r="G187" s="81">
        <f t="shared" si="5"/>
        <v>0.76304565634870558</v>
      </c>
      <c r="H187" s="3"/>
    </row>
    <row r="188" spans="1:8" ht="63.75">
      <c r="A188" s="17" t="s">
        <v>369</v>
      </c>
      <c r="B188" s="18" t="s">
        <v>23</v>
      </c>
      <c r="C188" s="19" t="s">
        <v>370</v>
      </c>
      <c r="D188" s="11">
        <v>294538</v>
      </c>
      <c r="E188" s="11">
        <v>294538</v>
      </c>
      <c r="F188" s="11">
        <f t="shared" si="6"/>
        <v>0</v>
      </c>
      <c r="G188" s="81">
        <f t="shared" si="5"/>
        <v>1</v>
      </c>
      <c r="H188" s="3"/>
    </row>
    <row r="189" spans="1:8" ht="63.75">
      <c r="A189" s="17" t="s">
        <v>371</v>
      </c>
      <c r="B189" s="18" t="s">
        <v>23</v>
      </c>
      <c r="C189" s="19" t="s">
        <v>372</v>
      </c>
      <c r="D189" s="11">
        <v>294538</v>
      </c>
      <c r="E189" s="11">
        <v>294538</v>
      </c>
      <c r="F189" s="11">
        <f t="shared" si="6"/>
        <v>0</v>
      </c>
      <c r="G189" s="81">
        <f t="shared" si="5"/>
        <v>1</v>
      </c>
      <c r="H189" s="3"/>
    </row>
    <row r="190" spans="1:8" ht="140.25">
      <c r="A190" s="17" t="s">
        <v>373</v>
      </c>
      <c r="B190" s="18" t="s">
        <v>23</v>
      </c>
      <c r="C190" s="19" t="s">
        <v>374</v>
      </c>
      <c r="D190" s="11">
        <v>2133600</v>
      </c>
      <c r="E190" s="11">
        <v>1773600</v>
      </c>
      <c r="F190" s="11">
        <f t="shared" si="6"/>
        <v>360000</v>
      </c>
      <c r="G190" s="81">
        <f t="shared" si="5"/>
        <v>0.83127109111361075</v>
      </c>
      <c r="H190" s="3"/>
    </row>
    <row r="191" spans="1:8" ht="153">
      <c r="A191" s="17" t="s">
        <v>375</v>
      </c>
      <c r="B191" s="18" t="s">
        <v>23</v>
      </c>
      <c r="C191" s="19" t="s">
        <v>376</v>
      </c>
      <c r="D191" s="11">
        <v>2133600</v>
      </c>
      <c r="E191" s="11">
        <v>1773600</v>
      </c>
      <c r="F191" s="11">
        <f t="shared" si="6"/>
        <v>360000</v>
      </c>
      <c r="G191" s="81">
        <f t="shared" si="5"/>
        <v>0.83127109111361075</v>
      </c>
      <c r="H191" s="3"/>
    </row>
    <row r="192" spans="1:8" ht="76.5">
      <c r="A192" s="17" t="s">
        <v>377</v>
      </c>
      <c r="B192" s="18" t="s">
        <v>23</v>
      </c>
      <c r="C192" s="19" t="s">
        <v>378</v>
      </c>
      <c r="D192" s="11">
        <v>6269519</v>
      </c>
      <c r="E192" s="11">
        <v>5369519</v>
      </c>
      <c r="F192" s="11">
        <f t="shared" si="6"/>
        <v>900000</v>
      </c>
      <c r="G192" s="81">
        <f t="shared" si="5"/>
        <v>0.85644831764605867</v>
      </c>
      <c r="H192" s="3"/>
    </row>
    <row r="193" spans="1:8" ht="76.5">
      <c r="A193" s="17" t="s">
        <v>379</v>
      </c>
      <c r="B193" s="18" t="s">
        <v>23</v>
      </c>
      <c r="C193" s="19" t="s">
        <v>380</v>
      </c>
      <c r="D193" s="11">
        <v>6269519</v>
      </c>
      <c r="E193" s="11">
        <v>5369519</v>
      </c>
      <c r="F193" s="11">
        <f t="shared" si="6"/>
        <v>900000</v>
      </c>
      <c r="G193" s="81">
        <f t="shared" si="5"/>
        <v>0.85644831764605867</v>
      </c>
      <c r="H193" s="3"/>
    </row>
    <row r="194" spans="1:8" ht="114.75">
      <c r="A194" s="17" t="s">
        <v>381</v>
      </c>
      <c r="B194" s="18" t="s">
        <v>23</v>
      </c>
      <c r="C194" s="19" t="s">
        <v>382</v>
      </c>
      <c r="D194" s="11">
        <v>82245200</v>
      </c>
      <c r="E194" s="11">
        <v>68645200</v>
      </c>
      <c r="F194" s="11">
        <f t="shared" si="6"/>
        <v>13600000</v>
      </c>
      <c r="G194" s="81">
        <f t="shared" si="5"/>
        <v>0.83464080578562638</v>
      </c>
      <c r="H194" s="3"/>
    </row>
    <row r="195" spans="1:8" ht="114.75">
      <c r="A195" s="17" t="s">
        <v>383</v>
      </c>
      <c r="B195" s="18" t="s">
        <v>23</v>
      </c>
      <c r="C195" s="19" t="s">
        <v>384</v>
      </c>
      <c r="D195" s="11">
        <v>82245200</v>
      </c>
      <c r="E195" s="11">
        <v>68645200</v>
      </c>
      <c r="F195" s="11">
        <f t="shared" si="6"/>
        <v>13600000</v>
      </c>
      <c r="G195" s="81">
        <f t="shared" si="5"/>
        <v>0.83464080578562638</v>
      </c>
      <c r="H195" s="3"/>
    </row>
    <row r="196" spans="1:8" ht="25.5">
      <c r="A196" s="17" t="s">
        <v>385</v>
      </c>
      <c r="B196" s="18" t="s">
        <v>23</v>
      </c>
      <c r="C196" s="19" t="s">
        <v>386</v>
      </c>
      <c r="D196" s="11">
        <v>59390701.740000002</v>
      </c>
      <c r="E196" s="11">
        <v>38628512</v>
      </c>
      <c r="F196" s="11">
        <f t="shared" si="6"/>
        <v>20762189.740000002</v>
      </c>
      <c r="G196" s="81">
        <f t="shared" si="5"/>
        <v>0.65041346319003768</v>
      </c>
      <c r="H196" s="3"/>
    </row>
    <row r="197" spans="1:8" ht="25.5">
      <c r="A197" s="17" t="s">
        <v>387</v>
      </c>
      <c r="B197" s="18" t="s">
        <v>23</v>
      </c>
      <c r="C197" s="19" t="s">
        <v>388</v>
      </c>
      <c r="D197" s="11">
        <v>59390701.740000002</v>
      </c>
      <c r="E197" s="11">
        <v>38628512</v>
      </c>
      <c r="F197" s="11">
        <f t="shared" si="6"/>
        <v>20762189.740000002</v>
      </c>
      <c r="G197" s="81">
        <f t="shared" si="5"/>
        <v>0.65041346319003768</v>
      </c>
      <c r="H197" s="3"/>
    </row>
    <row r="198" spans="1:8" ht="25.5">
      <c r="A198" s="17" t="s">
        <v>389</v>
      </c>
      <c r="B198" s="18" t="s">
        <v>23</v>
      </c>
      <c r="C198" s="19" t="s">
        <v>390</v>
      </c>
      <c r="D198" s="11">
        <v>44000</v>
      </c>
      <c r="E198" s="11">
        <v>368670</v>
      </c>
      <c r="F198" s="11">
        <f t="shared" si="6"/>
        <v>-324670</v>
      </c>
      <c r="G198" s="81">
        <f t="shared" si="5"/>
        <v>8.3788636363636364</v>
      </c>
      <c r="H198" s="3"/>
    </row>
    <row r="199" spans="1:8" ht="25.5">
      <c r="A199" s="17" t="s">
        <v>391</v>
      </c>
      <c r="B199" s="18" t="s">
        <v>23</v>
      </c>
      <c r="C199" s="19" t="s">
        <v>392</v>
      </c>
      <c r="D199" s="11">
        <v>44000</v>
      </c>
      <c r="E199" s="11">
        <v>368670</v>
      </c>
      <c r="F199" s="11">
        <f t="shared" si="6"/>
        <v>-324670</v>
      </c>
      <c r="G199" s="81">
        <f t="shared" si="5"/>
        <v>8.3788636363636364</v>
      </c>
      <c r="H199" s="3"/>
    </row>
    <row r="200" spans="1:8" ht="51">
      <c r="A200" s="17" t="s">
        <v>393</v>
      </c>
      <c r="B200" s="18" t="s">
        <v>23</v>
      </c>
      <c r="C200" s="19" t="s">
        <v>394</v>
      </c>
      <c r="D200" s="11">
        <v>44000</v>
      </c>
      <c r="E200" s="11">
        <v>368670</v>
      </c>
      <c r="F200" s="11">
        <f t="shared" si="6"/>
        <v>-324670</v>
      </c>
      <c r="G200" s="81">
        <f t="shared" si="5"/>
        <v>8.3788636363636364</v>
      </c>
      <c r="H200" s="3"/>
    </row>
    <row r="201" spans="1:8">
      <c r="A201" s="17" t="s">
        <v>395</v>
      </c>
      <c r="B201" s="18" t="s">
        <v>23</v>
      </c>
      <c r="C201" s="19" t="s">
        <v>396</v>
      </c>
      <c r="D201" s="11">
        <v>219300</v>
      </c>
      <c r="E201" s="11">
        <v>219300</v>
      </c>
      <c r="F201" s="11">
        <f t="shared" si="6"/>
        <v>0</v>
      </c>
      <c r="G201" s="81">
        <f t="shared" si="5"/>
        <v>1</v>
      </c>
      <c r="H201" s="3"/>
    </row>
    <row r="202" spans="1:8" ht="25.5">
      <c r="A202" s="17" t="s">
        <v>397</v>
      </c>
      <c r="B202" s="18" t="s">
        <v>23</v>
      </c>
      <c r="C202" s="19" t="s">
        <v>398</v>
      </c>
      <c r="D202" s="11">
        <v>219300</v>
      </c>
      <c r="E202" s="11">
        <v>219300</v>
      </c>
      <c r="F202" s="11">
        <f t="shared" si="6"/>
        <v>0</v>
      </c>
      <c r="G202" s="81">
        <f t="shared" si="5"/>
        <v>1</v>
      </c>
      <c r="H202" s="3"/>
    </row>
    <row r="203" spans="1:8" ht="38.25">
      <c r="A203" s="17" t="s">
        <v>399</v>
      </c>
      <c r="B203" s="18" t="s">
        <v>23</v>
      </c>
      <c r="C203" s="19" t="s">
        <v>400</v>
      </c>
      <c r="D203" s="11">
        <v>219300</v>
      </c>
      <c r="E203" s="11">
        <v>219300</v>
      </c>
      <c r="F203" s="11">
        <f t="shared" si="6"/>
        <v>0</v>
      </c>
      <c r="G203" s="81">
        <f t="shared" si="5"/>
        <v>1</v>
      </c>
      <c r="H203" s="3"/>
    </row>
    <row r="204" spans="1:8" ht="89.25">
      <c r="A204" s="17" t="s">
        <v>401</v>
      </c>
      <c r="B204" s="18" t="s">
        <v>23</v>
      </c>
      <c r="C204" s="19" t="s">
        <v>402</v>
      </c>
      <c r="D204" s="11">
        <v>0</v>
      </c>
      <c r="E204" s="11">
        <v>-161610.23999999999</v>
      </c>
      <c r="F204" s="11">
        <f t="shared" ref="F204:F215" si="7">D204-E204</f>
        <v>161610.23999999999</v>
      </c>
      <c r="G204" s="81">
        <v>0</v>
      </c>
      <c r="H204" s="3"/>
    </row>
    <row r="205" spans="1:8" ht="89.25">
      <c r="A205" s="17" t="s">
        <v>403</v>
      </c>
      <c r="B205" s="18" t="s">
        <v>23</v>
      </c>
      <c r="C205" s="19" t="s">
        <v>404</v>
      </c>
      <c r="D205" s="11">
        <v>0</v>
      </c>
      <c r="E205" s="11">
        <v>-161610.23999999999</v>
      </c>
      <c r="F205" s="11">
        <f t="shared" si="7"/>
        <v>161610.23999999999</v>
      </c>
      <c r="G205" s="81">
        <v>0</v>
      </c>
      <c r="H205" s="3"/>
    </row>
    <row r="206" spans="1:8" ht="63.75">
      <c r="A206" s="17" t="s">
        <v>405</v>
      </c>
      <c r="B206" s="18" t="s">
        <v>23</v>
      </c>
      <c r="C206" s="19" t="s">
        <v>406</v>
      </c>
      <c r="D206" s="11">
        <v>1669325.9</v>
      </c>
      <c r="E206" s="11">
        <v>1669325.9</v>
      </c>
      <c r="F206" s="11">
        <f t="shared" si="7"/>
        <v>0</v>
      </c>
      <c r="G206" s="81">
        <f t="shared" si="5"/>
        <v>1</v>
      </c>
      <c r="H206" s="3"/>
    </row>
    <row r="207" spans="1:8" ht="89.25">
      <c r="A207" s="17" t="s">
        <v>407</v>
      </c>
      <c r="B207" s="18" t="s">
        <v>23</v>
      </c>
      <c r="C207" s="19" t="s">
        <v>408</v>
      </c>
      <c r="D207" s="11">
        <v>1669325.9</v>
      </c>
      <c r="E207" s="11">
        <v>1669325.9</v>
      </c>
      <c r="F207" s="11">
        <f t="shared" si="7"/>
        <v>0</v>
      </c>
      <c r="G207" s="81">
        <f t="shared" si="5"/>
        <v>1</v>
      </c>
      <c r="H207" s="3"/>
    </row>
    <row r="208" spans="1:8" ht="76.5">
      <c r="A208" s="17" t="s">
        <v>409</v>
      </c>
      <c r="B208" s="18" t="s">
        <v>23</v>
      </c>
      <c r="C208" s="19" t="s">
        <v>410</v>
      </c>
      <c r="D208" s="11">
        <v>1669325.9</v>
      </c>
      <c r="E208" s="11">
        <v>1669325.9</v>
      </c>
      <c r="F208" s="11">
        <f t="shared" si="7"/>
        <v>0</v>
      </c>
      <c r="G208" s="81">
        <f t="shared" si="5"/>
        <v>1</v>
      </c>
      <c r="H208" s="3"/>
    </row>
    <row r="209" spans="1:8" ht="38.25">
      <c r="A209" s="17" t="s">
        <v>411</v>
      </c>
      <c r="B209" s="18" t="s">
        <v>23</v>
      </c>
      <c r="C209" s="19" t="s">
        <v>412</v>
      </c>
      <c r="D209" s="11">
        <v>236979.61</v>
      </c>
      <c r="E209" s="11">
        <v>236979.61</v>
      </c>
      <c r="F209" s="11">
        <f t="shared" si="7"/>
        <v>0</v>
      </c>
      <c r="G209" s="81">
        <f t="shared" ref="G209:G215" si="8">E209/D209</f>
        <v>1</v>
      </c>
      <c r="H209" s="3"/>
    </row>
    <row r="210" spans="1:8" ht="38.25">
      <c r="A210" s="17" t="s">
        <v>413</v>
      </c>
      <c r="B210" s="18" t="s">
        <v>23</v>
      </c>
      <c r="C210" s="19" t="s">
        <v>414</v>
      </c>
      <c r="D210" s="11">
        <v>136979.60999999999</v>
      </c>
      <c r="E210" s="11">
        <v>136979.60999999999</v>
      </c>
      <c r="F210" s="11">
        <f t="shared" si="7"/>
        <v>0</v>
      </c>
      <c r="G210" s="81">
        <f t="shared" si="8"/>
        <v>1</v>
      </c>
      <c r="H210" s="3"/>
    </row>
    <row r="211" spans="1:8" ht="38.25">
      <c r="A211" s="17" t="s">
        <v>415</v>
      </c>
      <c r="B211" s="18" t="s">
        <v>23</v>
      </c>
      <c r="C211" s="19" t="s">
        <v>416</v>
      </c>
      <c r="D211" s="11">
        <v>100000</v>
      </c>
      <c r="E211" s="11">
        <v>100000</v>
      </c>
      <c r="F211" s="11">
        <f t="shared" si="7"/>
        <v>0</v>
      </c>
      <c r="G211" s="81">
        <f t="shared" si="8"/>
        <v>1</v>
      </c>
      <c r="H211" s="3"/>
    </row>
    <row r="212" spans="1:8" ht="51">
      <c r="A212" s="17" t="s">
        <v>417</v>
      </c>
      <c r="B212" s="18" t="s">
        <v>23</v>
      </c>
      <c r="C212" s="19" t="s">
        <v>418</v>
      </c>
      <c r="D212" s="11">
        <v>1432346.29</v>
      </c>
      <c r="E212" s="11">
        <v>1432346.29</v>
      </c>
      <c r="F212" s="11">
        <f t="shared" si="7"/>
        <v>0</v>
      </c>
      <c r="G212" s="81">
        <f t="shared" si="8"/>
        <v>1</v>
      </c>
      <c r="H212" s="3"/>
    </row>
    <row r="213" spans="1:8" ht="38.25">
      <c r="A213" s="17" t="s">
        <v>419</v>
      </c>
      <c r="B213" s="18" t="s">
        <v>23</v>
      </c>
      <c r="C213" s="19" t="s">
        <v>420</v>
      </c>
      <c r="D213" s="11">
        <v>-3021979.58</v>
      </c>
      <c r="E213" s="11">
        <v>-3021979.58</v>
      </c>
      <c r="F213" s="11">
        <f t="shared" si="7"/>
        <v>0</v>
      </c>
      <c r="G213" s="81">
        <f t="shared" si="8"/>
        <v>1</v>
      </c>
      <c r="H213" s="3"/>
    </row>
    <row r="214" spans="1:8" ht="51">
      <c r="A214" s="17" t="s">
        <v>421</v>
      </c>
      <c r="B214" s="18" t="s">
        <v>23</v>
      </c>
      <c r="C214" s="19" t="s">
        <v>422</v>
      </c>
      <c r="D214" s="11">
        <v>-3021979.58</v>
      </c>
      <c r="E214" s="11">
        <v>-3021979.58</v>
      </c>
      <c r="F214" s="11">
        <f t="shared" si="7"/>
        <v>0</v>
      </c>
      <c r="G214" s="81">
        <f t="shared" si="8"/>
        <v>1</v>
      </c>
      <c r="H214" s="3"/>
    </row>
    <row r="215" spans="1:8" ht="51.75" thickBot="1">
      <c r="A215" s="17" t="s">
        <v>423</v>
      </c>
      <c r="B215" s="18" t="s">
        <v>23</v>
      </c>
      <c r="C215" s="19" t="s">
        <v>424</v>
      </c>
      <c r="D215" s="11">
        <v>-3021979.58</v>
      </c>
      <c r="E215" s="11">
        <v>-3021979.58</v>
      </c>
      <c r="F215" s="11">
        <f t="shared" si="7"/>
        <v>0</v>
      </c>
      <c r="G215" s="81">
        <f t="shared" si="8"/>
        <v>1</v>
      </c>
      <c r="H215" s="3"/>
    </row>
    <row r="216" spans="1:8" ht="12.95" customHeight="1">
      <c r="A216" s="5"/>
      <c r="B216" s="20"/>
      <c r="C216" s="20"/>
      <c r="D216" s="20"/>
      <c r="E216" s="20"/>
      <c r="F216" s="20"/>
      <c r="G216" s="20"/>
      <c r="H216" s="3"/>
    </row>
    <row r="217" spans="1:8" ht="12.95" customHeight="1">
      <c r="A217" s="5"/>
      <c r="B217" s="5"/>
      <c r="C217" s="5"/>
      <c r="D217" s="21"/>
      <c r="E217" s="21"/>
      <c r="F217" s="2"/>
      <c r="G217" s="3"/>
      <c r="H217" s="3"/>
    </row>
  </sheetData>
  <mergeCells count="4">
    <mergeCell ref="A2:G3"/>
    <mergeCell ref="C5:D5"/>
    <mergeCell ref="B7:D7"/>
    <mergeCell ref="B8:D8"/>
  </mergeCells>
  <pageMargins left="0.39370078740157483" right="0" top="0" bottom="0" header="0" footer="0"/>
  <pageSetup paperSize="9" scale="68" fitToWidth="2"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H359"/>
  <sheetViews>
    <sheetView view="pageBreakPreview" zoomScaleNormal="100" zoomScaleSheetLayoutView="100" workbookViewId="0">
      <selection activeCell="F6" sqref="F6:G8"/>
    </sheetView>
  </sheetViews>
  <sheetFormatPr defaultRowHeight="12.75"/>
  <cols>
    <col min="1" max="1" width="53.85546875" style="4" customWidth="1"/>
    <col min="2" max="2" width="5" style="4" customWidth="1"/>
    <col min="3" max="3" width="25.42578125" style="4" customWidth="1"/>
    <col min="4" max="4" width="16" style="4" customWidth="1"/>
    <col min="5" max="5" width="16.7109375" style="4" customWidth="1"/>
    <col min="6" max="6" width="14.42578125" style="4" customWidth="1"/>
    <col min="7" max="7" width="9.7109375" style="4" customWidth="1"/>
    <col min="8" max="8" width="9.140625" style="4" customWidth="1"/>
    <col min="9" max="16384" width="9.140625" style="4"/>
  </cols>
  <sheetData>
    <row r="1" spans="1:8" ht="7.5" customHeight="1">
      <c r="A1" s="22"/>
      <c r="B1" s="23"/>
      <c r="C1" s="16"/>
      <c r="D1" s="16"/>
      <c r="E1" s="2"/>
      <c r="F1" s="2"/>
      <c r="G1" s="3"/>
      <c r="H1" s="3"/>
    </row>
    <row r="2" spans="1:8" ht="14.1" customHeight="1">
      <c r="A2" s="1" t="s">
        <v>425</v>
      </c>
      <c r="B2" s="1"/>
      <c r="C2" s="1"/>
      <c r="D2" s="5"/>
      <c r="E2" s="2"/>
      <c r="F2" s="8" t="s">
        <v>426</v>
      </c>
      <c r="G2" s="9"/>
      <c r="H2" s="3"/>
    </row>
    <row r="3" spans="1:8" ht="12.95" customHeight="1">
      <c r="A3" s="24"/>
      <c r="B3" s="24"/>
      <c r="C3" s="24"/>
      <c r="D3" s="25"/>
      <c r="E3" s="2"/>
      <c r="F3" s="2"/>
      <c r="G3" s="3"/>
      <c r="H3" s="3"/>
    </row>
    <row r="4" spans="1:8" ht="66.75" customHeight="1">
      <c r="A4" s="35" t="s">
        <v>11</v>
      </c>
      <c r="B4" s="35" t="s">
        <v>943</v>
      </c>
      <c r="C4" s="36" t="s">
        <v>427</v>
      </c>
      <c r="D4" s="37" t="s">
        <v>13</v>
      </c>
      <c r="E4" s="38" t="s">
        <v>14</v>
      </c>
      <c r="F4" s="37" t="s">
        <v>944</v>
      </c>
      <c r="G4" s="37" t="s">
        <v>945</v>
      </c>
      <c r="H4" s="3"/>
    </row>
    <row r="5" spans="1:8" ht="11.45" customHeight="1" thickBot="1">
      <c r="A5" s="10" t="s">
        <v>15</v>
      </c>
      <c r="B5" s="10" t="s">
        <v>16</v>
      </c>
      <c r="C5" s="10" t="s">
        <v>17</v>
      </c>
      <c r="D5" s="41" t="s">
        <v>18</v>
      </c>
      <c r="E5" s="41" t="s">
        <v>19</v>
      </c>
      <c r="F5" s="41" t="s">
        <v>20</v>
      </c>
      <c r="G5" s="41" t="s">
        <v>21</v>
      </c>
      <c r="H5" s="3"/>
    </row>
    <row r="6" spans="1:8" s="75" customFormat="1" ht="30" customHeight="1">
      <c r="A6" s="70" t="s">
        <v>428</v>
      </c>
      <c r="B6" s="71" t="s">
        <v>429</v>
      </c>
      <c r="C6" s="72" t="s">
        <v>24</v>
      </c>
      <c r="D6" s="73">
        <v>2830982509.6799998</v>
      </c>
      <c r="E6" s="73">
        <v>2264020505.9200001</v>
      </c>
      <c r="F6" s="76">
        <f>D6-E6</f>
        <v>566962003.75999975</v>
      </c>
      <c r="G6" s="77">
        <f>E6/D6</f>
        <v>0.79972959853288306</v>
      </c>
      <c r="H6" s="74"/>
    </row>
    <row r="7" spans="1:8" ht="14.25" customHeight="1">
      <c r="A7" s="12" t="s">
        <v>25</v>
      </c>
      <c r="B7" s="27"/>
      <c r="C7" s="19"/>
      <c r="D7" s="19"/>
      <c r="E7" s="19"/>
      <c r="F7" s="78"/>
      <c r="G7" s="79"/>
      <c r="H7" s="3"/>
    </row>
    <row r="8" spans="1:8" ht="38.25">
      <c r="A8" s="17" t="s">
        <v>430</v>
      </c>
      <c r="B8" s="18" t="s">
        <v>429</v>
      </c>
      <c r="C8" s="19" t="s">
        <v>431</v>
      </c>
      <c r="D8" s="11">
        <v>370482240.06</v>
      </c>
      <c r="E8" s="11">
        <v>286877724.27999997</v>
      </c>
      <c r="F8" s="80">
        <f>D8-E8</f>
        <v>83604515.780000031</v>
      </c>
      <c r="G8" s="81">
        <f>E8/D8</f>
        <v>0.77433596879985345</v>
      </c>
      <c r="H8" s="3"/>
    </row>
    <row r="9" spans="1:8" ht="51">
      <c r="A9" s="17" t="s">
        <v>432</v>
      </c>
      <c r="B9" s="18" t="s">
        <v>429</v>
      </c>
      <c r="C9" s="19" t="s">
        <v>433</v>
      </c>
      <c r="D9" s="11">
        <v>5187646</v>
      </c>
      <c r="E9" s="11">
        <v>3670357.88</v>
      </c>
      <c r="F9" s="80">
        <f t="shared" ref="F9" si="0">D9-E9</f>
        <v>1517288.12</v>
      </c>
      <c r="G9" s="81">
        <f t="shared" ref="G9" si="1">E9/D9</f>
        <v>0.70751895561108058</v>
      </c>
      <c r="H9" s="3"/>
    </row>
    <row r="10" spans="1:8" ht="76.5">
      <c r="A10" s="17" t="s">
        <v>434</v>
      </c>
      <c r="B10" s="18" t="s">
        <v>429</v>
      </c>
      <c r="C10" s="19" t="s">
        <v>435</v>
      </c>
      <c r="D10" s="11">
        <v>5187646</v>
      </c>
      <c r="E10" s="11">
        <v>3670357.88</v>
      </c>
      <c r="F10" s="80">
        <f t="shared" ref="F10:F69" si="2">D10-E10</f>
        <v>1517288.12</v>
      </c>
      <c r="G10" s="81">
        <f t="shared" ref="G10:G69" si="3">E10/D10</f>
        <v>0.70751895561108058</v>
      </c>
      <c r="H10" s="3"/>
    </row>
    <row r="11" spans="1:8" ht="51">
      <c r="A11" s="17" t="s">
        <v>436</v>
      </c>
      <c r="B11" s="18" t="s">
        <v>429</v>
      </c>
      <c r="C11" s="19" t="s">
        <v>437</v>
      </c>
      <c r="D11" s="11">
        <v>5187646</v>
      </c>
      <c r="E11" s="11">
        <v>3670357.88</v>
      </c>
      <c r="F11" s="80">
        <f t="shared" si="2"/>
        <v>1517288.12</v>
      </c>
      <c r="G11" s="81">
        <f t="shared" si="3"/>
        <v>0.70751895561108058</v>
      </c>
      <c r="H11" s="3"/>
    </row>
    <row r="12" spans="1:8" ht="51">
      <c r="A12" s="17" t="s">
        <v>438</v>
      </c>
      <c r="B12" s="18" t="s">
        <v>429</v>
      </c>
      <c r="C12" s="19" t="s">
        <v>439</v>
      </c>
      <c r="D12" s="11">
        <v>3665182</v>
      </c>
      <c r="E12" s="11">
        <v>2543431.15</v>
      </c>
      <c r="F12" s="80">
        <f t="shared" si="2"/>
        <v>1121750.8500000001</v>
      </c>
      <c r="G12" s="81">
        <f t="shared" si="3"/>
        <v>0.69394402515345754</v>
      </c>
      <c r="H12" s="3"/>
    </row>
    <row r="13" spans="1:8" ht="63.75">
      <c r="A13" s="17" t="s">
        <v>440</v>
      </c>
      <c r="B13" s="18" t="s">
        <v>429</v>
      </c>
      <c r="C13" s="19" t="s">
        <v>441</v>
      </c>
      <c r="D13" s="11">
        <v>580000</v>
      </c>
      <c r="E13" s="11">
        <v>385878</v>
      </c>
      <c r="F13" s="80">
        <f t="shared" si="2"/>
        <v>194122</v>
      </c>
      <c r="G13" s="81">
        <f t="shared" si="3"/>
        <v>0.66530689655172415</v>
      </c>
      <c r="H13" s="3"/>
    </row>
    <row r="14" spans="1:8" ht="63.75">
      <c r="A14" s="17" t="s">
        <v>442</v>
      </c>
      <c r="B14" s="18" t="s">
        <v>429</v>
      </c>
      <c r="C14" s="19" t="s">
        <v>443</v>
      </c>
      <c r="D14" s="11">
        <v>942464</v>
      </c>
      <c r="E14" s="11">
        <v>741048.73</v>
      </c>
      <c r="F14" s="80">
        <f t="shared" si="2"/>
        <v>201415.27000000002</v>
      </c>
      <c r="G14" s="81">
        <f t="shared" si="3"/>
        <v>0.78628863277536332</v>
      </c>
      <c r="H14" s="3"/>
    </row>
    <row r="15" spans="1:8" ht="63.75">
      <c r="A15" s="17" t="s">
        <v>444</v>
      </c>
      <c r="B15" s="18" t="s">
        <v>429</v>
      </c>
      <c r="C15" s="19" t="s">
        <v>445</v>
      </c>
      <c r="D15" s="11">
        <v>719000</v>
      </c>
      <c r="E15" s="11">
        <v>290106.40000000002</v>
      </c>
      <c r="F15" s="80">
        <f t="shared" si="2"/>
        <v>428893.6</v>
      </c>
      <c r="G15" s="81">
        <f t="shared" si="3"/>
        <v>0.40348595271210019</v>
      </c>
      <c r="H15" s="3"/>
    </row>
    <row r="16" spans="1:8" ht="76.5">
      <c r="A16" s="17" t="s">
        <v>434</v>
      </c>
      <c r="B16" s="18" t="s">
        <v>429</v>
      </c>
      <c r="C16" s="19" t="s">
        <v>446</v>
      </c>
      <c r="D16" s="11">
        <v>35000</v>
      </c>
      <c r="E16" s="11">
        <v>6646.1</v>
      </c>
      <c r="F16" s="80">
        <f t="shared" si="2"/>
        <v>28353.9</v>
      </c>
      <c r="G16" s="81">
        <f t="shared" si="3"/>
        <v>0.18988857142857143</v>
      </c>
      <c r="H16" s="3"/>
    </row>
    <row r="17" spans="1:8" ht="51">
      <c r="A17" s="17" t="s">
        <v>436</v>
      </c>
      <c r="B17" s="18" t="s">
        <v>429</v>
      </c>
      <c r="C17" s="19" t="s">
        <v>447</v>
      </c>
      <c r="D17" s="11">
        <v>35000</v>
      </c>
      <c r="E17" s="11">
        <v>6646.1</v>
      </c>
      <c r="F17" s="80">
        <f t="shared" si="2"/>
        <v>28353.9</v>
      </c>
      <c r="G17" s="81">
        <f t="shared" si="3"/>
        <v>0.18988857142857143</v>
      </c>
      <c r="H17" s="3"/>
    </row>
    <row r="18" spans="1:8" ht="51">
      <c r="A18" s="17" t="s">
        <v>448</v>
      </c>
      <c r="B18" s="18" t="s">
        <v>429</v>
      </c>
      <c r="C18" s="19" t="s">
        <v>449</v>
      </c>
      <c r="D18" s="11">
        <v>35000</v>
      </c>
      <c r="E18" s="11">
        <v>6646.1</v>
      </c>
      <c r="F18" s="80">
        <f t="shared" si="2"/>
        <v>28353.9</v>
      </c>
      <c r="G18" s="81">
        <f t="shared" si="3"/>
        <v>0.18988857142857143</v>
      </c>
      <c r="H18" s="3"/>
    </row>
    <row r="19" spans="1:8" ht="51">
      <c r="A19" s="17" t="s">
        <v>450</v>
      </c>
      <c r="B19" s="18" t="s">
        <v>429</v>
      </c>
      <c r="C19" s="19" t="s">
        <v>451</v>
      </c>
      <c r="D19" s="11">
        <v>684000</v>
      </c>
      <c r="E19" s="11">
        <v>283460.3</v>
      </c>
      <c r="F19" s="80">
        <f t="shared" si="2"/>
        <v>400539.7</v>
      </c>
      <c r="G19" s="81">
        <f t="shared" si="3"/>
        <v>0.41441564327485381</v>
      </c>
      <c r="H19" s="3"/>
    </row>
    <row r="20" spans="1:8" ht="51">
      <c r="A20" s="17" t="s">
        <v>452</v>
      </c>
      <c r="B20" s="18" t="s">
        <v>429</v>
      </c>
      <c r="C20" s="19" t="s">
        <v>453</v>
      </c>
      <c r="D20" s="11">
        <v>684000</v>
      </c>
      <c r="E20" s="11">
        <v>283460.3</v>
      </c>
      <c r="F20" s="80">
        <f t="shared" si="2"/>
        <v>400539.7</v>
      </c>
      <c r="G20" s="81">
        <f t="shared" si="3"/>
        <v>0.41441564327485381</v>
      </c>
      <c r="H20" s="3"/>
    </row>
    <row r="21" spans="1:8" ht="38.25">
      <c r="A21" s="17" t="s">
        <v>454</v>
      </c>
      <c r="B21" s="18" t="s">
        <v>429</v>
      </c>
      <c r="C21" s="19" t="s">
        <v>455</v>
      </c>
      <c r="D21" s="11">
        <v>684000</v>
      </c>
      <c r="E21" s="11">
        <v>283460.3</v>
      </c>
      <c r="F21" s="80">
        <f t="shared" si="2"/>
        <v>400539.7</v>
      </c>
      <c r="G21" s="81">
        <f t="shared" si="3"/>
        <v>0.41441564327485381</v>
      </c>
      <c r="H21" s="3"/>
    </row>
    <row r="22" spans="1:8" ht="63.75">
      <c r="A22" s="17" t="s">
        <v>456</v>
      </c>
      <c r="B22" s="18" t="s">
        <v>429</v>
      </c>
      <c r="C22" s="19" t="s">
        <v>457</v>
      </c>
      <c r="D22" s="11">
        <v>156421746.63</v>
      </c>
      <c r="E22" s="11">
        <v>109480373.38</v>
      </c>
      <c r="F22" s="80">
        <f t="shared" si="2"/>
        <v>46941373.25</v>
      </c>
      <c r="G22" s="81">
        <f t="shared" si="3"/>
        <v>0.69990506907562455</v>
      </c>
      <c r="H22" s="3"/>
    </row>
    <row r="23" spans="1:8" ht="76.5">
      <c r="A23" s="17" t="s">
        <v>434</v>
      </c>
      <c r="B23" s="18" t="s">
        <v>429</v>
      </c>
      <c r="C23" s="19" t="s">
        <v>458</v>
      </c>
      <c r="D23" s="11">
        <v>136426174.03999999</v>
      </c>
      <c r="E23" s="11">
        <v>97158176.090000004</v>
      </c>
      <c r="F23" s="80">
        <f t="shared" si="2"/>
        <v>39267997.949999988</v>
      </c>
      <c r="G23" s="81">
        <f t="shared" si="3"/>
        <v>0.71216668482921275</v>
      </c>
      <c r="H23" s="3"/>
    </row>
    <row r="24" spans="1:8" ht="51">
      <c r="A24" s="17" t="s">
        <v>436</v>
      </c>
      <c r="B24" s="18" t="s">
        <v>429</v>
      </c>
      <c r="C24" s="19" t="s">
        <v>459</v>
      </c>
      <c r="D24" s="11">
        <v>136426174.03999999</v>
      </c>
      <c r="E24" s="11">
        <v>97158176.090000004</v>
      </c>
      <c r="F24" s="80">
        <f t="shared" si="2"/>
        <v>39267997.949999988</v>
      </c>
      <c r="G24" s="81">
        <f t="shared" si="3"/>
        <v>0.71216668482921275</v>
      </c>
      <c r="H24" s="3"/>
    </row>
    <row r="25" spans="1:8" ht="51">
      <c r="A25" s="17" t="s">
        <v>438</v>
      </c>
      <c r="B25" s="18" t="s">
        <v>429</v>
      </c>
      <c r="C25" s="19" t="s">
        <v>460</v>
      </c>
      <c r="D25" s="11">
        <v>103432075.25</v>
      </c>
      <c r="E25" s="11">
        <v>74285933.489999995</v>
      </c>
      <c r="F25" s="80">
        <f t="shared" si="2"/>
        <v>29146141.760000005</v>
      </c>
      <c r="G25" s="81">
        <f t="shared" si="3"/>
        <v>0.71820983297925267</v>
      </c>
      <c r="H25" s="3"/>
    </row>
    <row r="26" spans="1:8" ht="63.75">
      <c r="A26" s="17" t="s">
        <v>440</v>
      </c>
      <c r="B26" s="18" t="s">
        <v>429</v>
      </c>
      <c r="C26" s="19" t="s">
        <v>461</v>
      </c>
      <c r="D26" s="11">
        <v>1966004</v>
      </c>
      <c r="E26" s="11">
        <v>1796616.06</v>
      </c>
      <c r="F26" s="80">
        <f t="shared" si="2"/>
        <v>169387.93999999994</v>
      </c>
      <c r="G26" s="81">
        <f t="shared" si="3"/>
        <v>0.91384150795217101</v>
      </c>
      <c r="H26" s="3"/>
    </row>
    <row r="27" spans="1:8" ht="63.75">
      <c r="A27" s="17" t="s">
        <v>442</v>
      </c>
      <c r="B27" s="18" t="s">
        <v>429</v>
      </c>
      <c r="C27" s="19" t="s">
        <v>462</v>
      </c>
      <c r="D27" s="11">
        <v>31028094.789999999</v>
      </c>
      <c r="E27" s="11">
        <v>21075626.539999999</v>
      </c>
      <c r="F27" s="80">
        <f t="shared" si="2"/>
        <v>9952468.25</v>
      </c>
      <c r="G27" s="81">
        <f t="shared" si="3"/>
        <v>0.67924333358658018</v>
      </c>
      <c r="H27" s="3"/>
    </row>
    <row r="28" spans="1:8" ht="51">
      <c r="A28" s="17" t="s">
        <v>450</v>
      </c>
      <c r="B28" s="18" t="s">
        <v>429</v>
      </c>
      <c r="C28" s="19" t="s">
        <v>463</v>
      </c>
      <c r="D28" s="11">
        <v>19452246.890000001</v>
      </c>
      <c r="E28" s="11">
        <v>11941386.42</v>
      </c>
      <c r="F28" s="80">
        <f t="shared" si="2"/>
        <v>7510860.4700000007</v>
      </c>
      <c r="G28" s="81">
        <f t="shared" si="3"/>
        <v>0.61388211282362559</v>
      </c>
      <c r="H28" s="3"/>
    </row>
    <row r="29" spans="1:8" ht="51">
      <c r="A29" s="17" t="s">
        <v>452</v>
      </c>
      <c r="B29" s="18" t="s">
        <v>429</v>
      </c>
      <c r="C29" s="19" t="s">
        <v>464</v>
      </c>
      <c r="D29" s="11">
        <v>19452246.890000001</v>
      </c>
      <c r="E29" s="11">
        <v>11941386.42</v>
      </c>
      <c r="F29" s="80">
        <f t="shared" si="2"/>
        <v>7510860.4700000007</v>
      </c>
      <c r="G29" s="81">
        <f t="shared" si="3"/>
        <v>0.61388211282362559</v>
      </c>
      <c r="H29" s="3"/>
    </row>
    <row r="30" spans="1:8" ht="38.25">
      <c r="A30" s="17" t="s">
        <v>454</v>
      </c>
      <c r="B30" s="18" t="s">
        <v>429</v>
      </c>
      <c r="C30" s="19" t="s">
        <v>465</v>
      </c>
      <c r="D30" s="11">
        <v>16243733.02</v>
      </c>
      <c r="E30" s="11">
        <v>9626551.7100000009</v>
      </c>
      <c r="F30" s="80">
        <f t="shared" si="2"/>
        <v>6617181.3099999987</v>
      </c>
      <c r="G30" s="81">
        <f t="shared" si="3"/>
        <v>0.59263173669176705</v>
      </c>
      <c r="H30" s="3"/>
    </row>
    <row r="31" spans="1:8" ht="38.25">
      <c r="A31" s="17" t="s">
        <v>466</v>
      </c>
      <c r="B31" s="18" t="s">
        <v>429</v>
      </c>
      <c r="C31" s="19" t="s">
        <v>467</v>
      </c>
      <c r="D31" s="11">
        <v>3208513.87</v>
      </c>
      <c r="E31" s="11">
        <v>2314834.71</v>
      </c>
      <c r="F31" s="80">
        <f t="shared" si="2"/>
        <v>893679.16000000015</v>
      </c>
      <c r="G31" s="81">
        <f t="shared" si="3"/>
        <v>0.72146632484403128</v>
      </c>
      <c r="H31" s="3"/>
    </row>
    <row r="32" spans="1:8" ht="38.25">
      <c r="A32" s="17" t="s">
        <v>468</v>
      </c>
      <c r="B32" s="18" t="s">
        <v>429</v>
      </c>
      <c r="C32" s="19" t="s">
        <v>469</v>
      </c>
      <c r="D32" s="11">
        <v>173325.7</v>
      </c>
      <c r="E32" s="11">
        <v>163852.87</v>
      </c>
      <c r="F32" s="80">
        <f t="shared" si="2"/>
        <v>9472.8300000000163</v>
      </c>
      <c r="G32" s="81">
        <f t="shared" si="3"/>
        <v>0.94534665084289282</v>
      </c>
      <c r="H32" s="3"/>
    </row>
    <row r="33" spans="1:8" ht="51">
      <c r="A33" s="17" t="s">
        <v>470</v>
      </c>
      <c r="B33" s="18" t="s">
        <v>429</v>
      </c>
      <c r="C33" s="19" t="s">
        <v>471</v>
      </c>
      <c r="D33" s="11">
        <v>173325.7</v>
      </c>
      <c r="E33" s="11">
        <v>163852.87</v>
      </c>
      <c r="F33" s="80">
        <f t="shared" si="2"/>
        <v>9472.8300000000163</v>
      </c>
      <c r="G33" s="81">
        <f t="shared" si="3"/>
        <v>0.94534665084289282</v>
      </c>
      <c r="H33" s="3"/>
    </row>
    <row r="34" spans="1:8" ht="51">
      <c r="A34" s="17" t="s">
        <v>472</v>
      </c>
      <c r="B34" s="18" t="s">
        <v>429</v>
      </c>
      <c r="C34" s="19" t="s">
        <v>473</v>
      </c>
      <c r="D34" s="11">
        <v>173325.7</v>
      </c>
      <c r="E34" s="11">
        <v>163852.87</v>
      </c>
      <c r="F34" s="80">
        <f t="shared" si="2"/>
        <v>9472.8300000000163</v>
      </c>
      <c r="G34" s="81">
        <f t="shared" si="3"/>
        <v>0.94534665084289282</v>
      </c>
      <c r="H34" s="3"/>
    </row>
    <row r="35" spans="1:8" ht="38.25">
      <c r="A35" s="17" t="s">
        <v>475</v>
      </c>
      <c r="B35" s="18" t="s">
        <v>429</v>
      </c>
      <c r="C35" s="19" t="s">
        <v>476</v>
      </c>
      <c r="D35" s="11">
        <v>370000</v>
      </c>
      <c r="E35" s="11">
        <v>216958</v>
      </c>
      <c r="F35" s="80">
        <f t="shared" si="2"/>
        <v>153042</v>
      </c>
      <c r="G35" s="81">
        <f t="shared" si="3"/>
        <v>0.58637297297297297</v>
      </c>
      <c r="H35" s="3"/>
    </row>
    <row r="36" spans="1:8" ht="38.25">
      <c r="A36" s="17" t="s">
        <v>477</v>
      </c>
      <c r="B36" s="18" t="s">
        <v>429</v>
      </c>
      <c r="C36" s="19" t="s">
        <v>478</v>
      </c>
      <c r="D36" s="11">
        <v>370000</v>
      </c>
      <c r="E36" s="11">
        <v>216958</v>
      </c>
      <c r="F36" s="80">
        <f t="shared" si="2"/>
        <v>153042</v>
      </c>
      <c r="G36" s="81">
        <f t="shared" si="3"/>
        <v>0.58637297297297297</v>
      </c>
      <c r="H36" s="3"/>
    </row>
    <row r="37" spans="1:8" ht="51">
      <c r="A37" s="17" t="s">
        <v>479</v>
      </c>
      <c r="B37" s="18" t="s">
        <v>429</v>
      </c>
      <c r="C37" s="19" t="s">
        <v>480</v>
      </c>
      <c r="D37" s="11">
        <v>200000</v>
      </c>
      <c r="E37" s="11">
        <v>156387</v>
      </c>
      <c r="F37" s="80">
        <f t="shared" si="2"/>
        <v>43613</v>
      </c>
      <c r="G37" s="81">
        <f t="shared" si="3"/>
        <v>0.78193500000000005</v>
      </c>
      <c r="H37" s="3"/>
    </row>
    <row r="38" spans="1:8" ht="38.25">
      <c r="A38" s="17" t="s">
        <v>481</v>
      </c>
      <c r="B38" s="18" t="s">
        <v>429</v>
      </c>
      <c r="C38" s="19" t="s">
        <v>482</v>
      </c>
      <c r="D38" s="11">
        <v>170000</v>
      </c>
      <c r="E38" s="11">
        <v>60571</v>
      </c>
      <c r="F38" s="80">
        <f t="shared" si="2"/>
        <v>109429</v>
      </c>
      <c r="G38" s="81">
        <f t="shared" si="3"/>
        <v>0.35630000000000001</v>
      </c>
      <c r="H38" s="3"/>
    </row>
    <row r="39" spans="1:8" ht="63.75">
      <c r="A39" s="17" t="s">
        <v>483</v>
      </c>
      <c r="B39" s="18" t="s">
        <v>429</v>
      </c>
      <c r="C39" s="19" t="s">
        <v>484</v>
      </c>
      <c r="D39" s="11">
        <v>38663728.439999998</v>
      </c>
      <c r="E39" s="11">
        <v>25852180.649999999</v>
      </c>
      <c r="F39" s="80">
        <f t="shared" si="2"/>
        <v>12811547.789999999</v>
      </c>
      <c r="G39" s="81">
        <f t="shared" si="3"/>
        <v>0.66864168803891999</v>
      </c>
      <c r="H39" s="3"/>
    </row>
    <row r="40" spans="1:8" ht="76.5">
      <c r="A40" s="17" t="s">
        <v>434</v>
      </c>
      <c r="B40" s="18" t="s">
        <v>429</v>
      </c>
      <c r="C40" s="19" t="s">
        <v>485</v>
      </c>
      <c r="D40" s="11">
        <v>36960610.640000001</v>
      </c>
      <c r="E40" s="11">
        <v>24823068.949999999</v>
      </c>
      <c r="F40" s="80">
        <f t="shared" si="2"/>
        <v>12137541.690000001</v>
      </c>
      <c r="G40" s="81">
        <f t="shared" si="3"/>
        <v>0.67160873481715833</v>
      </c>
      <c r="H40" s="3"/>
    </row>
    <row r="41" spans="1:8" ht="51">
      <c r="A41" s="17" t="s">
        <v>436</v>
      </c>
      <c r="B41" s="18" t="s">
        <v>429</v>
      </c>
      <c r="C41" s="19" t="s">
        <v>486</v>
      </c>
      <c r="D41" s="11">
        <v>36960610.640000001</v>
      </c>
      <c r="E41" s="11">
        <v>24823068.949999999</v>
      </c>
      <c r="F41" s="80">
        <f t="shared" si="2"/>
        <v>12137541.690000001</v>
      </c>
      <c r="G41" s="81">
        <f t="shared" si="3"/>
        <v>0.67160873481715833</v>
      </c>
      <c r="H41" s="3"/>
    </row>
    <row r="42" spans="1:8" ht="51">
      <c r="A42" s="17" t="s">
        <v>438</v>
      </c>
      <c r="B42" s="18" t="s">
        <v>429</v>
      </c>
      <c r="C42" s="19" t="s">
        <v>487</v>
      </c>
      <c r="D42" s="11">
        <v>27800563.16</v>
      </c>
      <c r="E42" s="11">
        <v>18759136.559999999</v>
      </c>
      <c r="F42" s="80">
        <f t="shared" si="2"/>
        <v>9041426.6000000015</v>
      </c>
      <c r="G42" s="81">
        <f t="shared" si="3"/>
        <v>0.67477541559269616</v>
      </c>
      <c r="H42" s="3"/>
    </row>
    <row r="43" spans="1:8" ht="63.75">
      <c r="A43" s="17" t="s">
        <v>440</v>
      </c>
      <c r="B43" s="18" t="s">
        <v>429</v>
      </c>
      <c r="C43" s="19" t="s">
        <v>488</v>
      </c>
      <c r="D43" s="11">
        <v>693915</v>
      </c>
      <c r="E43" s="11">
        <v>675747.1</v>
      </c>
      <c r="F43" s="80">
        <f t="shared" si="2"/>
        <v>18167.900000000023</v>
      </c>
      <c r="G43" s="81">
        <f t="shared" si="3"/>
        <v>0.97381826304374453</v>
      </c>
      <c r="H43" s="3"/>
    </row>
    <row r="44" spans="1:8" ht="63.75">
      <c r="A44" s="17" t="s">
        <v>442</v>
      </c>
      <c r="B44" s="18" t="s">
        <v>429</v>
      </c>
      <c r="C44" s="19" t="s">
        <v>489</v>
      </c>
      <c r="D44" s="11">
        <v>8466132.4800000004</v>
      </c>
      <c r="E44" s="11">
        <v>5388185.29</v>
      </c>
      <c r="F44" s="80">
        <f t="shared" si="2"/>
        <v>3077947.1900000004</v>
      </c>
      <c r="G44" s="81">
        <f t="shared" si="3"/>
        <v>0.63643999225488135</v>
      </c>
      <c r="H44" s="3"/>
    </row>
    <row r="45" spans="1:8" ht="51">
      <c r="A45" s="17" t="s">
        <v>450</v>
      </c>
      <c r="B45" s="18" t="s">
        <v>429</v>
      </c>
      <c r="C45" s="19" t="s">
        <v>490</v>
      </c>
      <c r="D45" s="11">
        <v>1702699.8</v>
      </c>
      <c r="E45" s="11">
        <v>1028693.7</v>
      </c>
      <c r="F45" s="80">
        <f t="shared" si="2"/>
        <v>674006.10000000009</v>
      </c>
      <c r="G45" s="81">
        <f t="shared" si="3"/>
        <v>0.60415447279667267</v>
      </c>
      <c r="H45" s="3"/>
    </row>
    <row r="46" spans="1:8" ht="51">
      <c r="A46" s="17" t="s">
        <v>452</v>
      </c>
      <c r="B46" s="18" t="s">
        <v>429</v>
      </c>
      <c r="C46" s="19" t="s">
        <v>491</v>
      </c>
      <c r="D46" s="11">
        <v>1702699.8</v>
      </c>
      <c r="E46" s="11">
        <v>1028693.7</v>
      </c>
      <c r="F46" s="80">
        <f t="shared" si="2"/>
        <v>674006.10000000009</v>
      </c>
      <c r="G46" s="81">
        <f t="shared" si="3"/>
        <v>0.60415447279667267</v>
      </c>
      <c r="H46" s="3"/>
    </row>
    <row r="47" spans="1:8" ht="38.25">
      <c r="A47" s="17" t="s">
        <v>454</v>
      </c>
      <c r="B47" s="18" t="s">
        <v>429</v>
      </c>
      <c r="C47" s="19" t="s">
        <v>492</v>
      </c>
      <c r="D47" s="11">
        <v>1702699.8</v>
      </c>
      <c r="E47" s="11">
        <v>1028693.7</v>
      </c>
      <c r="F47" s="80">
        <f t="shared" si="2"/>
        <v>674006.10000000009</v>
      </c>
      <c r="G47" s="81">
        <f t="shared" si="3"/>
        <v>0.60415447279667267</v>
      </c>
      <c r="H47" s="3"/>
    </row>
    <row r="48" spans="1:8" ht="38.25">
      <c r="A48" s="17" t="s">
        <v>475</v>
      </c>
      <c r="B48" s="18" t="s">
        <v>429</v>
      </c>
      <c r="C48" s="19" t="s">
        <v>493</v>
      </c>
      <c r="D48" s="11">
        <v>418</v>
      </c>
      <c r="E48" s="11">
        <v>418</v>
      </c>
      <c r="F48" s="80">
        <f t="shared" si="2"/>
        <v>0</v>
      </c>
      <c r="G48" s="81">
        <f t="shared" si="3"/>
        <v>1</v>
      </c>
      <c r="H48" s="3"/>
    </row>
    <row r="49" spans="1:8" ht="38.25">
      <c r="A49" s="17" t="s">
        <v>477</v>
      </c>
      <c r="B49" s="18" t="s">
        <v>429</v>
      </c>
      <c r="C49" s="19" t="s">
        <v>494</v>
      </c>
      <c r="D49" s="11">
        <v>418</v>
      </c>
      <c r="E49" s="11">
        <v>418</v>
      </c>
      <c r="F49" s="80">
        <f t="shared" si="2"/>
        <v>0</v>
      </c>
      <c r="G49" s="81">
        <f t="shared" si="3"/>
        <v>1</v>
      </c>
      <c r="H49" s="3"/>
    </row>
    <row r="50" spans="1:8" ht="51">
      <c r="A50" s="17" t="s">
        <v>479</v>
      </c>
      <c r="B50" s="18" t="s">
        <v>429</v>
      </c>
      <c r="C50" s="19" t="s">
        <v>495</v>
      </c>
      <c r="D50" s="11">
        <v>418</v>
      </c>
      <c r="E50" s="11">
        <v>418</v>
      </c>
      <c r="F50" s="80">
        <f t="shared" si="2"/>
        <v>0</v>
      </c>
      <c r="G50" s="81">
        <f t="shared" si="3"/>
        <v>1</v>
      </c>
      <c r="H50" s="3"/>
    </row>
    <row r="51" spans="1:8" ht="38.25">
      <c r="A51" s="17" t="s">
        <v>496</v>
      </c>
      <c r="B51" s="18" t="s">
        <v>429</v>
      </c>
      <c r="C51" s="19" t="s">
        <v>497</v>
      </c>
      <c r="D51" s="11">
        <v>3715522.95</v>
      </c>
      <c r="E51" s="11">
        <v>3560830.12</v>
      </c>
      <c r="F51" s="80">
        <f t="shared" si="2"/>
        <v>154692.83000000007</v>
      </c>
      <c r="G51" s="81">
        <f t="shared" si="3"/>
        <v>0.95836579881709516</v>
      </c>
      <c r="H51" s="3"/>
    </row>
    <row r="52" spans="1:8" ht="38.25">
      <c r="A52" s="17" t="s">
        <v>475</v>
      </c>
      <c r="B52" s="18" t="s">
        <v>429</v>
      </c>
      <c r="C52" s="19" t="s">
        <v>498</v>
      </c>
      <c r="D52" s="11">
        <v>3715522.95</v>
      </c>
      <c r="E52" s="11">
        <v>3560830.12</v>
      </c>
      <c r="F52" s="80">
        <f t="shared" si="2"/>
        <v>154692.83000000007</v>
      </c>
      <c r="G52" s="81">
        <f t="shared" si="3"/>
        <v>0.95836579881709516</v>
      </c>
      <c r="H52" s="3"/>
    </row>
    <row r="53" spans="1:8" ht="38.25">
      <c r="A53" s="17" t="s">
        <v>499</v>
      </c>
      <c r="B53" s="18" t="s">
        <v>429</v>
      </c>
      <c r="C53" s="19" t="s">
        <v>500</v>
      </c>
      <c r="D53" s="11">
        <v>3715522.95</v>
      </c>
      <c r="E53" s="11">
        <v>3560830.12</v>
      </c>
      <c r="F53" s="80">
        <f t="shared" si="2"/>
        <v>154692.83000000007</v>
      </c>
      <c r="G53" s="81">
        <f t="shared" si="3"/>
        <v>0.95836579881709516</v>
      </c>
      <c r="H53" s="3"/>
    </row>
    <row r="54" spans="1:8" ht="38.25">
      <c r="A54" s="17" t="s">
        <v>501</v>
      </c>
      <c r="B54" s="18" t="s">
        <v>429</v>
      </c>
      <c r="C54" s="19" t="s">
        <v>502</v>
      </c>
      <c r="D54" s="11">
        <v>404000</v>
      </c>
      <c r="E54" s="11">
        <v>0</v>
      </c>
      <c r="F54" s="80">
        <f t="shared" si="2"/>
        <v>404000</v>
      </c>
      <c r="G54" s="81">
        <f t="shared" si="3"/>
        <v>0</v>
      </c>
      <c r="H54" s="3"/>
    </row>
    <row r="55" spans="1:8" ht="38.25">
      <c r="A55" s="17" t="s">
        <v>475</v>
      </c>
      <c r="B55" s="18" t="s">
        <v>429</v>
      </c>
      <c r="C55" s="19" t="s">
        <v>503</v>
      </c>
      <c r="D55" s="11">
        <v>404000</v>
      </c>
      <c r="E55" s="11">
        <v>0</v>
      </c>
      <c r="F55" s="80">
        <f t="shared" si="2"/>
        <v>404000</v>
      </c>
      <c r="G55" s="81">
        <f t="shared" si="3"/>
        <v>0</v>
      </c>
      <c r="H55" s="3"/>
    </row>
    <row r="56" spans="1:8" ht="38.25">
      <c r="A56" s="17" t="s">
        <v>504</v>
      </c>
      <c r="B56" s="18" t="s">
        <v>429</v>
      </c>
      <c r="C56" s="19" t="s">
        <v>505</v>
      </c>
      <c r="D56" s="11">
        <v>404000</v>
      </c>
      <c r="E56" s="11">
        <v>0</v>
      </c>
      <c r="F56" s="80">
        <f t="shared" si="2"/>
        <v>404000</v>
      </c>
      <c r="G56" s="81">
        <f t="shared" si="3"/>
        <v>0</v>
      </c>
      <c r="H56" s="3"/>
    </row>
    <row r="57" spans="1:8" ht="38.25">
      <c r="A57" s="17" t="s">
        <v>506</v>
      </c>
      <c r="B57" s="18" t="s">
        <v>429</v>
      </c>
      <c r="C57" s="19" t="s">
        <v>507</v>
      </c>
      <c r="D57" s="11">
        <v>165370596.03999999</v>
      </c>
      <c r="E57" s="11">
        <v>144023875.84999999</v>
      </c>
      <c r="F57" s="80">
        <f t="shared" si="2"/>
        <v>21346720.189999998</v>
      </c>
      <c r="G57" s="81">
        <f t="shared" si="3"/>
        <v>0.87091586593280079</v>
      </c>
      <c r="H57" s="3"/>
    </row>
    <row r="58" spans="1:8" ht="76.5">
      <c r="A58" s="17" t="s">
        <v>434</v>
      </c>
      <c r="B58" s="18" t="s">
        <v>429</v>
      </c>
      <c r="C58" s="19" t="s">
        <v>508</v>
      </c>
      <c r="D58" s="11">
        <v>41179579.439999998</v>
      </c>
      <c r="E58" s="11">
        <v>28430032.66</v>
      </c>
      <c r="F58" s="80">
        <f t="shared" si="2"/>
        <v>12749546.779999997</v>
      </c>
      <c r="G58" s="81">
        <f t="shared" si="3"/>
        <v>0.69039152528071568</v>
      </c>
      <c r="H58" s="3"/>
    </row>
    <row r="59" spans="1:8" ht="51">
      <c r="A59" s="17" t="s">
        <v>436</v>
      </c>
      <c r="B59" s="18" t="s">
        <v>429</v>
      </c>
      <c r="C59" s="19" t="s">
        <v>509</v>
      </c>
      <c r="D59" s="11">
        <v>41179579.439999998</v>
      </c>
      <c r="E59" s="11">
        <v>28430032.66</v>
      </c>
      <c r="F59" s="80">
        <f t="shared" si="2"/>
        <v>12749546.779999997</v>
      </c>
      <c r="G59" s="81">
        <f t="shared" si="3"/>
        <v>0.69039152528071568</v>
      </c>
      <c r="H59" s="3"/>
    </row>
    <row r="60" spans="1:8" ht="51">
      <c r="A60" s="17" t="s">
        <v>438</v>
      </c>
      <c r="B60" s="18" t="s">
        <v>429</v>
      </c>
      <c r="C60" s="19" t="s">
        <v>510</v>
      </c>
      <c r="D60" s="11">
        <v>30926334.77</v>
      </c>
      <c r="E60" s="11">
        <v>21460764.289999999</v>
      </c>
      <c r="F60" s="80">
        <f t="shared" si="2"/>
        <v>9465570.4800000004</v>
      </c>
      <c r="G60" s="81">
        <f t="shared" si="3"/>
        <v>0.69393170738156629</v>
      </c>
      <c r="H60" s="3"/>
    </row>
    <row r="61" spans="1:8" ht="63.75">
      <c r="A61" s="17" t="s">
        <v>440</v>
      </c>
      <c r="B61" s="18" t="s">
        <v>429</v>
      </c>
      <c r="C61" s="19" t="s">
        <v>511</v>
      </c>
      <c r="D61" s="11">
        <v>913490.4</v>
      </c>
      <c r="E61" s="11">
        <v>831841.15</v>
      </c>
      <c r="F61" s="80">
        <f t="shared" si="2"/>
        <v>81649.25</v>
      </c>
      <c r="G61" s="81">
        <f t="shared" si="3"/>
        <v>0.91061838197752265</v>
      </c>
      <c r="H61" s="3"/>
    </row>
    <row r="62" spans="1:8" ht="63.75">
      <c r="A62" s="17" t="s">
        <v>442</v>
      </c>
      <c r="B62" s="18" t="s">
        <v>429</v>
      </c>
      <c r="C62" s="19" t="s">
        <v>512</v>
      </c>
      <c r="D62" s="11">
        <v>9339754.2699999996</v>
      </c>
      <c r="E62" s="11">
        <v>6137427.2199999997</v>
      </c>
      <c r="F62" s="80">
        <f t="shared" si="2"/>
        <v>3202327.05</v>
      </c>
      <c r="G62" s="81">
        <f t="shared" si="3"/>
        <v>0.65712941075054643</v>
      </c>
      <c r="H62" s="3"/>
    </row>
    <row r="63" spans="1:8" ht="51">
      <c r="A63" s="17" t="s">
        <v>450</v>
      </c>
      <c r="B63" s="18" t="s">
        <v>429</v>
      </c>
      <c r="C63" s="19" t="s">
        <v>513</v>
      </c>
      <c r="D63" s="11">
        <v>29871837.940000001</v>
      </c>
      <c r="E63" s="11">
        <v>22134931.899999999</v>
      </c>
      <c r="F63" s="80">
        <f t="shared" si="2"/>
        <v>7736906.0400000028</v>
      </c>
      <c r="G63" s="81">
        <f t="shared" si="3"/>
        <v>0.74099665191207176</v>
      </c>
      <c r="H63" s="3"/>
    </row>
    <row r="64" spans="1:8" ht="51">
      <c r="A64" s="17" t="s">
        <v>452</v>
      </c>
      <c r="B64" s="18" t="s">
        <v>429</v>
      </c>
      <c r="C64" s="19" t="s">
        <v>514</v>
      </c>
      <c r="D64" s="11">
        <v>29871837.940000001</v>
      </c>
      <c r="E64" s="11">
        <v>22134931.899999999</v>
      </c>
      <c r="F64" s="80">
        <f t="shared" si="2"/>
        <v>7736906.0400000028</v>
      </c>
      <c r="G64" s="81">
        <f t="shared" si="3"/>
        <v>0.74099665191207176</v>
      </c>
      <c r="H64" s="3"/>
    </row>
    <row r="65" spans="1:8" ht="38.25">
      <c r="A65" s="17" t="s">
        <v>454</v>
      </c>
      <c r="B65" s="18" t="s">
        <v>429</v>
      </c>
      <c r="C65" s="19" t="s">
        <v>515</v>
      </c>
      <c r="D65" s="11">
        <v>15970877.02</v>
      </c>
      <c r="E65" s="11">
        <v>10391021.65</v>
      </c>
      <c r="F65" s="80">
        <f t="shared" si="2"/>
        <v>5579855.3699999992</v>
      </c>
      <c r="G65" s="81">
        <f t="shared" si="3"/>
        <v>0.65062310836077053</v>
      </c>
      <c r="H65" s="3"/>
    </row>
    <row r="66" spans="1:8" ht="38.25">
      <c r="A66" s="17" t="s">
        <v>466</v>
      </c>
      <c r="B66" s="18" t="s">
        <v>429</v>
      </c>
      <c r="C66" s="19" t="s">
        <v>516</v>
      </c>
      <c r="D66" s="11">
        <v>13900960.92</v>
      </c>
      <c r="E66" s="11">
        <v>11743910.25</v>
      </c>
      <c r="F66" s="80">
        <f t="shared" si="2"/>
        <v>2157050.67</v>
      </c>
      <c r="G66" s="81">
        <f t="shared" si="3"/>
        <v>0.84482722580015712</v>
      </c>
      <c r="H66" s="3"/>
    </row>
    <row r="67" spans="1:8" ht="38.25">
      <c r="A67" s="17" t="s">
        <v>468</v>
      </c>
      <c r="B67" s="18" t="s">
        <v>429</v>
      </c>
      <c r="C67" s="19" t="s">
        <v>517</v>
      </c>
      <c r="D67" s="11">
        <v>224509.6</v>
      </c>
      <c r="E67" s="11">
        <v>164509.6</v>
      </c>
      <c r="F67" s="80">
        <f t="shared" si="2"/>
        <v>60000</v>
      </c>
      <c r="G67" s="81">
        <f t="shared" si="3"/>
        <v>0.7327508489614698</v>
      </c>
      <c r="H67" s="3"/>
    </row>
    <row r="68" spans="1:8" ht="51">
      <c r="A68" s="17" t="s">
        <v>470</v>
      </c>
      <c r="B68" s="18" t="s">
        <v>429</v>
      </c>
      <c r="C68" s="19" t="s">
        <v>518</v>
      </c>
      <c r="D68" s="11">
        <v>174509.6</v>
      </c>
      <c r="E68" s="11">
        <v>164509.6</v>
      </c>
      <c r="F68" s="80">
        <f t="shared" si="2"/>
        <v>10000</v>
      </c>
      <c r="G68" s="81">
        <f t="shared" si="3"/>
        <v>0.94269656225216258</v>
      </c>
      <c r="H68" s="3"/>
    </row>
    <row r="69" spans="1:8" ht="51">
      <c r="A69" s="17" t="s">
        <v>472</v>
      </c>
      <c r="B69" s="18" t="s">
        <v>429</v>
      </c>
      <c r="C69" s="19" t="s">
        <v>519</v>
      </c>
      <c r="D69" s="11">
        <v>174509.6</v>
      </c>
      <c r="E69" s="11">
        <v>164509.6</v>
      </c>
      <c r="F69" s="80">
        <f t="shared" si="2"/>
        <v>10000</v>
      </c>
      <c r="G69" s="81">
        <f t="shared" si="3"/>
        <v>0.94269656225216258</v>
      </c>
      <c r="H69" s="3"/>
    </row>
    <row r="70" spans="1:8" ht="38.25">
      <c r="A70" s="17" t="s">
        <v>520</v>
      </c>
      <c r="B70" s="18" t="s">
        <v>429</v>
      </c>
      <c r="C70" s="19" t="s">
        <v>521</v>
      </c>
      <c r="D70" s="11">
        <v>50000</v>
      </c>
      <c r="E70" s="11">
        <v>0</v>
      </c>
      <c r="F70" s="80">
        <f t="shared" ref="F70:F132" si="4">D70-E70</f>
        <v>50000</v>
      </c>
      <c r="G70" s="81">
        <f t="shared" ref="G70:G132" si="5">E70/D70</f>
        <v>0</v>
      </c>
      <c r="H70" s="3"/>
    </row>
    <row r="71" spans="1:8" ht="38.25">
      <c r="A71" s="17" t="s">
        <v>474</v>
      </c>
      <c r="B71" s="18" t="s">
        <v>429</v>
      </c>
      <c r="C71" s="19" t="s">
        <v>522</v>
      </c>
      <c r="D71" s="11">
        <v>31905322.199999999</v>
      </c>
      <c r="E71" s="11">
        <v>31905322.199999999</v>
      </c>
      <c r="F71" s="80">
        <f t="shared" si="4"/>
        <v>0</v>
      </c>
      <c r="G71" s="81">
        <f t="shared" si="5"/>
        <v>1</v>
      </c>
      <c r="H71" s="3"/>
    </row>
    <row r="72" spans="1:8" ht="38.25">
      <c r="A72" s="17" t="s">
        <v>523</v>
      </c>
      <c r="B72" s="18" t="s">
        <v>429</v>
      </c>
      <c r="C72" s="19" t="s">
        <v>524</v>
      </c>
      <c r="D72" s="11">
        <v>217600</v>
      </c>
      <c r="E72" s="11">
        <v>217600</v>
      </c>
      <c r="F72" s="80">
        <f t="shared" si="4"/>
        <v>0</v>
      </c>
      <c r="G72" s="81">
        <f t="shared" si="5"/>
        <v>1</v>
      </c>
      <c r="H72" s="3"/>
    </row>
    <row r="73" spans="1:8" ht="38.25">
      <c r="A73" s="17" t="s">
        <v>368</v>
      </c>
      <c r="B73" s="18" t="s">
        <v>429</v>
      </c>
      <c r="C73" s="19" t="s">
        <v>525</v>
      </c>
      <c r="D73" s="11">
        <v>31687722.199999999</v>
      </c>
      <c r="E73" s="11">
        <v>31687722.199999999</v>
      </c>
      <c r="F73" s="80">
        <f t="shared" si="4"/>
        <v>0</v>
      </c>
      <c r="G73" s="81">
        <f t="shared" si="5"/>
        <v>1</v>
      </c>
      <c r="H73" s="3"/>
    </row>
    <row r="74" spans="1:8" ht="51">
      <c r="A74" s="17" t="s">
        <v>526</v>
      </c>
      <c r="B74" s="18" t="s">
        <v>429</v>
      </c>
      <c r="C74" s="19" t="s">
        <v>527</v>
      </c>
      <c r="D74" s="11">
        <v>321000</v>
      </c>
      <c r="E74" s="11">
        <v>321000</v>
      </c>
      <c r="F74" s="80">
        <f t="shared" si="4"/>
        <v>0</v>
      </c>
      <c r="G74" s="81">
        <f t="shared" si="5"/>
        <v>1</v>
      </c>
      <c r="H74" s="3"/>
    </row>
    <row r="75" spans="1:8" ht="76.5">
      <c r="A75" s="17" t="s">
        <v>528</v>
      </c>
      <c r="B75" s="18" t="s">
        <v>429</v>
      </c>
      <c r="C75" s="19" t="s">
        <v>529</v>
      </c>
      <c r="D75" s="11">
        <v>321000</v>
      </c>
      <c r="E75" s="11">
        <v>321000</v>
      </c>
      <c r="F75" s="80">
        <f t="shared" si="4"/>
        <v>0</v>
      </c>
      <c r="G75" s="81">
        <f t="shared" si="5"/>
        <v>1</v>
      </c>
      <c r="H75" s="3"/>
    </row>
    <row r="76" spans="1:8" ht="51">
      <c r="A76" s="17" t="s">
        <v>530</v>
      </c>
      <c r="B76" s="18" t="s">
        <v>429</v>
      </c>
      <c r="C76" s="19" t="s">
        <v>531</v>
      </c>
      <c r="D76" s="11">
        <v>321000</v>
      </c>
      <c r="E76" s="11">
        <v>321000</v>
      </c>
      <c r="F76" s="80">
        <f t="shared" si="4"/>
        <v>0</v>
      </c>
      <c r="G76" s="81">
        <f t="shared" si="5"/>
        <v>1</v>
      </c>
      <c r="H76" s="3"/>
    </row>
    <row r="77" spans="1:8" ht="38.25">
      <c r="A77" s="17" t="s">
        <v>475</v>
      </c>
      <c r="B77" s="18" t="s">
        <v>429</v>
      </c>
      <c r="C77" s="19" t="s">
        <v>532</v>
      </c>
      <c r="D77" s="11">
        <v>61868346.859999999</v>
      </c>
      <c r="E77" s="11">
        <v>61068079.490000002</v>
      </c>
      <c r="F77" s="80">
        <f t="shared" si="4"/>
        <v>800267.36999999732</v>
      </c>
      <c r="G77" s="81">
        <f t="shared" si="5"/>
        <v>0.98706499509658951</v>
      </c>
      <c r="H77" s="3"/>
    </row>
    <row r="78" spans="1:8" ht="38.25">
      <c r="A78" s="17" t="s">
        <v>533</v>
      </c>
      <c r="B78" s="18" t="s">
        <v>429</v>
      </c>
      <c r="C78" s="19" t="s">
        <v>534</v>
      </c>
      <c r="D78" s="11">
        <v>8018025.5599999996</v>
      </c>
      <c r="E78" s="11">
        <v>7513289.29</v>
      </c>
      <c r="F78" s="80">
        <f t="shared" si="4"/>
        <v>504736.26999999955</v>
      </c>
      <c r="G78" s="81">
        <f t="shared" si="5"/>
        <v>0.9370498053139158</v>
      </c>
      <c r="H78" s="3"/>
    </row>
    <row r="79" spans="1:8" ht="51">
      <c r="A79" s="17" t="s">
        <v>535</v>
      </c>
      <c r="B79" s="18" t="s">
        <v>429</v>
      </c>
      <c r="C79" s="19" t="s">
        <v>536</v>
      </c>
      <c r="D79" s="11">
        <v>8018025.5599999996</v>
      </c>
      <c r="E79" s="11">
        <v>7513289.29</v>
      </c>
      <c r="F79" s="80">
        <f t="shared" si="4"/>
        <v>504736.26999999955</v>
      </c>
      <c r="G79" s="81">
        <f t="shared" si="5"/>
        <v>0.9370498053139158</v>
      </c>
      <c r="H79" s="3"/>
    </row>
    <row r="80" spans="1:8" ht="38.25">
      <c r="A80" s="17" t="s">
        <v>477</v>
      </c>
      <c r="B80" s="18" t="s">
        <v>429</v>
      </c>
      <c r="C80" s="19" t="s">
        <v>537</v>
      </c>
      <c r="D80" s="11">
        <v>53850321.299999997</v>
      </c>
      <c r="E80" s="11">
        <v>53554790.200000003</v>
      </c>
      <c r="F80" s="80">
        <f t="shared" si="4"/>
        <v>295531.09999999404</v>
      </c>
      <c r="G80" s="81">
        <f t="shared" si="5"/>
        <v>0.99451199003338175</v>
      </c>
      <c r="H80" s="3"/>
    </row>
    <row r="81" spans="1:8" ht="51">
      <c r="A81" s="17" t="s">
        <v>479</v>
      </c>
      <c r="B81" s="18" t="s">
        <v>429</v>
      </c>
      <c r="C81" s="19" t="s">
        <v>538</v>
      </c>
      <c r="D81" s="11">
        <v>15000</v>
      </c>
      <c r="E81" s="11">
        <v>11196</v>
      </c>
      <c r="F81" s="80">
        <f t="shared" si="4"/>
        <v>3804</v>
      </c>
      <c r="G81" s="81">
        <f t="shared" si="5"/>
        <v>0.74639999999999995</v>
      </c>
      <c r="H81" s="3"/>
    </row>
    <row r="82" spans="1:8" ht="38.25">
      <c r="A82" s="17" t="s">
        <v>481</v>
      </c>
      <c r="B82" s="18" t="s">
        <v>429</v>
      </c>
      <c r="C82" s="19" t="s">
        <v>539</v>
      </c>
      <c r="D82" s="11">
        <v>680000</v>
      </c>
      <c r="E82" s="11">
        <v>388990</v>
      </c>
      <c r="F82" s="80">
        <f t="shared" si="4"/>
        <v>291010</v>
      </c>
      <c r="G82" s="81">
        <f t="shared" si="5"/>
        <v>0.57204411764705887</v>
      </c>
      <c r="H82" s="3"/>
    </row>
    <row r="83" spans="1:8" ht="38.25">
      <c r="A83" s="17" t="s">
        <v>540</v>
      </c>
      <c r="B83" s="18" t="s">
        <v>429</v>
      </c>
      <c r="C83" s="19" t="s">
        <v>541</v>
      </c>
      <c r="D83" s="11">
        <v>53155321.299999997</v>
      </c>
      <c r="E83" s="11">
        <v>53154604.200000003</v>
      </c>
      <c r="F83" s="80">
        <f t="shared" si="4"/>
        <v>717.09999999403954</v>
      </c>
      <c r="G83" s="81">
        <f t="shared" si="5"/>
        <v>0.99998650934690159</v>
      </c>
      <c r="H83" s="3"/>
    </row>
    <row r="84" spans="1:8" ht="51">
      <c r="A84" s="17" t="s">
        <v>542</v>
      </c>
      <c r="B84" s="18" t="s">
        <v>429</v>
      </c>
      <c r="C84" s="19" t="s">
        <v>543</v>
      </c>
      <c r="D84" s="11">
        <v>30843838.899999999</v>
      </c>
      <c r="E84" s="11">
        <v>24084898.260000002</v>
      </c>
      <c r="F84" s="80">
        <f t="shared" si="4"/>
        <v>6758940.6399999969</v>
      </c>
      <c r="G84" s="81">
        <f t="shared" si="5"/>
        <v>0.78086577802739088</v>
      </c>
      <c r="H84" s="3"/>
    </row>
    <row r="85" spans="1:8" ht="63.75">
      <c r="A85" s="17" t="s">
        <v>544</v>
      </c>
      <c r="B85" s="18" t="s">
        <v>429</v>
      </c>
      <c r="C85" s="19" t="s">
        <v>545</v>
      </c>
      <c r="D85" s="11">
        <v>29764038.899999999</v>
      </c>
      <c r="E85" s="11">
        <v>23623275.52</v>
      </c>
      <c r="F85" s="80">
        <f t="shared" si="4"/>
        <v>6140763.379999999</v>
      </c>
      <c r="G85" s="81">
        <f t="shared" si="5"/>
        <v>0.79368514465958451</v>
      </c>
      <c r="H85" s="3"/>
    </row>
    <row r="86" spans="1:8" ht="76.5">
      <c r="A86" s="17" t="s">
        <v>434</v>
      </c>
      <c r="B86" s="18" t="s">
        <v>429</v>
      </c>
      <c r="C86" s="19" t="s">
        <v>546</v>
      </c>
      <c r="D86" s="11">
        <v>25732887.609999999</v>
      </c>
      <c r="E86" s="11">
        <v>20581623.670000002</v>
      </c>
      <c r="F86" s="80">
        <f t="shared" si="4"/>
        <v>5151263.9399999976</v>
      </c>
      <c r="G86" s="81">
        <f t="shared" si="5"/>
        <v>0.79981788215644412</v>
      </c>
      <c r="H86" s="3"/>
    </row>
    <row r="87" spans="1:8" ht="38.25">
      <c r="A87" s="17" t="s">
        <v>547</v>
      </c>
      <c r="B87" s="18" t="s">
        <v>429</v>
      </c>
      <c r="C87" s="19" t="s">
        <v>548</v>
      </c>
      <c r="D87" s="11">
        <v>25732887.609999999</v>
      </c>
      <c r="E87" s="11">
        <v>20581623.670000002</v>
      </c>
      <c r="F87" s="80">
        <f t="shared" si="4"/>
        <v>5151263.9399999976</v>
      </c>
      <c r="G87" s="81">
        <f t="shared" si="5"/>
        <v>0.79981788215644412</v>
      </c>
      <c r="H87" s="3"/>
    </row>
    <row r="88" spans="1:8" ht="38.25">
      <c r="A88" s="17" t="s">
        <v>549</v>
      </c>
      <c r="B88" s="18" t="s">
        <v>429</v>
      </c>
      <c r="C88" s="19" t="s">
        <v>550</v>
      </c>
      <c r="D88" s="11">
        <v>19017901</v>
      </c>
      <c r="E88" s="11">
        <v>15353496.859999999</v>
      </c>
      <c r="F88" s="80">
        <f t="shared" si="4"/>
        <v>3664404.1400000006</v>
      </c>
      <c r="G88" s="81">
        <f t="shared" si="5"/>
        <v>0.80731816092638187</v>
      </c>
      <c r="H88" s="3"/>
    </row>
    <row r="89" spans="1:8" ht="51">
      <c r="A89" s="17" t="s">
        <v>551</v>
      </c>
      <c r="B89" s="18" t="s">
        <v>429</v>
      </c>
      <c r="C89" s="19" t="s">
        <v>552</v>
      </c>
      <c r="D89" s="11">
        <v>971541.61</v>
      </c>
      <c r="E89" s="11">
        <v>800247.67</v>
      </c>
      <c r="F89" s="80">
        <f t="shared" si="4"/>
        <v>171293.93999999994</v>
      </c>
      <c r="G89" s="81">
        <f t="shared" si="5"/>
        <v>0.82368851911551177</v>
      </c>
      <c r="H89" s="3"/>
    </row>
    <row r="90" spans="1:8" ht="63.75">
      <c r="A90" s="17" t="s">
        <v>553</v>
      </c>
      <c r="B90" s="18" t="s">
        <v>429</v>
      </c>
      <c r="C90" s="19" t="s">
        <v>554</v>
      </c>
      <c r="D90" s="11">
        <v>5743445</v>
      </c>
      <c r="E90" s="11">
        <v>4427879.1399999997</v>
      </c>
      <c r="F90" s="80">
        <f t="shared" si="4"/>
        <v>1315565.8600000003</v>
      </c>
      <c r="G90" s="81">
        <f t="shared" si="5"/>
        <v>0.77094481447981122</v>
      </c>
      <c r="H90" s="3"/>
    </row>
    <row r="91" spans="1:8" ht="51">
      <c r="A91" s="17" t="s">
        <v>450</v>
      </c>
      <c r="B91" s="18" t="s">
        <v>429</v>
      </c>
      <c r="C91" s="19" t="s">
        <v>555</v>
      </c>
      <c r="D91" s="11">
        <v>2285480.29</v>
      </c>
      <c r="E91" s="11">
        <v>1336465.8500000001</v>
      </c>
      <c r="F91" s="80">
        <f t="shared" si="4"/>
        <v>949014.44</v>
      </c>
      <c r="G91" s="81">
        <f t="shared" si="5"/>
        <v>0.58476367345963853</v>
      </c>
      <c r="H91" s="3"/>
    </row>
    <row r="92" spans="1:8" ht="51">
      <c r="A92" s="17" t="s">
        <v>452</v>
      </c>
      <c r="B92" s="18" t="s">
        <v>429</v>
      </c>
      <c r="C92" s="19" t="s">
        <v>556</v>
      </c>
      <c r="D92" s="11">
        <v>2285480.29</v>
      </c>
      <c r="E92" s="11">
        <v>1336465.8500000001</v>
      </c>
      <c r="F92" s="80">
        <f t="shared" si="4"/>
        <v>949014.44</v>
      </c>
      <c r="G92" s="81">
        <f t="shared" si="5"/>
        <v>0.58476367345963853</v>
      </c>
      <c r="H92" s="3"/>
    </row>
    <row r="93" spans="1:8" ht="38.25">
      <c r="A93" s="17" t="s">
        <v>454</v>
      </c>
      <c r="B93" s="18" t="s">
        <v>429</v>
      </c>
      <c r="C93" s="19" t="s">
        <v>557</v>
      </c>
      <c r="D93" s="11">
        <v>1853433.29</v>
      </c>
      <c r="E93" s="11">
        <v>1134680.1499999999</v>
      </c>
      <c r="F93" s="80">
        <f t="shared" si="4"/>
        <v>718753.14000000013</v>
      </c>
      <c r="G93" s="81">
        <f t="shared" si="5"/>
        <v>0.61220447270589373</v>
      </c>
      <c r="H93" s="3"/>
    </row>
    <row r="94" spans="1:8" ht="38.25">
      <c r="A94" s="17" t="s">
        <v>466</v>
      </c>
      <c r="B94" s="18" t="s">
        <v>429</v>
      </c>
      <c r="C94" s="19" t="s">
        <v>558</v>
      </c>
      <c r="D94" s="11">
        <v>432047</v>
      </c>
      <c r="E94" s="11">
        <v>201785.7</v>
      </c>
      <c r="F94" s="80">
        <f t="shared" si="4"/>
        <v>230261.3</v>
      </c>
      <c r="G94" s="81">
        <f t="shared" si="5"/>
        <v>0.46704571493379193</v>
      </c>
      <c r="H94" s="3"/>
    </row>
    <row r="95" spans="1:8" ht="38.25">
      <c r="A95" s="17" t="s">
        <v>474</v>
      </c>
      <c r="B95" s="18" t="s">
        <v>429</v>
      </c>
      <c r="C95" s="19" t="s">
        <v>559</v>
      </c>
      <c r="D95" s="11">
        <v>1702500</v>
      </c>
      <c r="E95" s="11">
        <v>1702500</v>
      </c>
      <c r="F95" s="80">
        <f t="shared" si="4"/>
        <v>0</v>
      </c>
      <c r="G95" s="81">
        <f t="shared" si="5"/>
        <v>1</v>
      </c>
      <c r="H95" s="3"/>
    </row>
    <row r="96" spans="1:8" ht="38.25">
      <c r="A96" s="17" t="s">
        <v>368</v>
      </c>
      <c r="B96" s="18" t="s">
        <v>429</v>
      </c>
      <c r="C96" s="19" t="s">
        <v>560</v>
      </c>
      <c r="D96" s="11">
        <v>1702500</v>
      </c>
      <c r="E96" s="11">
        <v>1702500</v>
      </c>
      <c r="F96" s="80">
        <f t="shared" si="4"/>
        <v>0</v>
      </c>
      <c r="G96" s="81">
        <f t="shared" si="5"/>
        <v>1</v>
      </c>
      <c r="H96" s="3"/>
    </row>
    <row r="97" spans="1:8" ht="38.25">
      <c r="A97" s="17" t="s">
        <v>475</v>
      </c>
      <c r="B97" s="18" t="s">
        <v>429</v>
      </c>
      <c r="C97" s="19" t="s">
        <v>561</v>
      </c>
      <c r="D97" s="11">
        <v>43171</v>
      </c>
      <c r="E97" s="11">
        <v>2686</v>
      </c>
      <c r="F97" s="80">
        <f t="shared" si="4"/>
        <v>40485</v>
      </c>
      <c r="G97" s="81">
        <f t="shared" si="5"/>
        <v>6.221769243241991E-2</v>
      </c>
      <c r="H97" s="3"/>
    </row>
    <row r="98" spans="1:8" ht="38.25">
      <c r="A98" s="17" t="s">
        <v>477</v>
      </c>
      <c r="B98" s="18" t="s">
        <v>429</v>
      </c>
      <c r="C98" s="19" t="s">
        <v>562</v>
      </c>
      <c r="D98" s="11">
        <v>43171</v>
      </c>
      <c r="E98" s="11">
        <v>2686</v>
      </c>
      <c r="F98" s="80">
        <f t="shared" si="4"/>
        <v>40485</v>
      </c>
      <c r="G98" s="81">
        <f t="shared" si="5"/>
        <v>6.221769243241991E-2</v>
      </c>
      <c r="H98" s="3"/>
    </row>
    <row r="99" spans="1:8" ht="51">
      <c r="A99" s="17" t="s">
        <v>479</v>
      </c>
      <c r="B99" s="18" t="s">
        <v>429</v>
      </c>
      <c r="C99" s="19" t="s">
        <v>563</v>
      </c>
      <c r="D99" s="11">
        <v>2233</v>
      </c>
      <c r="E99" s="11">
        <v>2186</v>
      </c>
      <c r="F99" s="80">
        <f t="shared" si="4"/>
        <v>47</v>
      </c>
      <c r="G99" s="81">
        <f t="shared" si="5"/>
        <v>0.97895208240035825</v>
      </c>
      <c r="H99" s="3"/>
    </row>
    <row r="100" spans="1:8" ht="38.25">
      <c r="A100" s="17" t="s">
        <v>481</v>
      </c>
      <c r="B100" s="18" t="s">
        <v>429</v>
      </c>
      <c r="C100" s="19" t="s">
        <v>564</v>
      </c>
      <c r="D100" s="11">
        <v>40938</v>
      </c>
      <c r="E100" s="11">
        <v>500</v>
      </c>
      <c r="F100" s="80">
        <f t="shared" si="4"/>
        <v>40438</v>
      </c>
      <c r="G100" s="81">
        <f t="shared" si="5"/>
        <v>1.2213591284381259E-2</v>
      </c>
      <c r="H100" s="3"/>
    </row>
    <row r="101" spans="1:8" ht="51">
      <c r="A101" s="17" t="s">
        <v>565</v>
      </c>
      <c r="B101" s="18" t="s">
        <v>429</v>
      </c>
      <c r="C101" s="19" t="s">
        <v>566</v>
      </c>
      <c r="D101" s="11">
        <v>1079800</v>
      </c>
      <c r="E101" s="11">
        <v>461622.74</v>
      </c>
      <c r="F101" s="80">
        <f t="shared" si="4"/>
        <v>618177.26</v>
      </c>
      <c r="G101" s="81">
        <f t="shared" si="5"/>
        <v>0.42750763104278572</v>
      </c>
      <c r="H101" s="3"/>
    </row>
    <row r="102" spans="1:8" ht="51">
      <c r="A102" s="17" t="s">
        <v>450</v>
      </c>
      <c r="B102" s="18" t="s">
        <v>429</v>
      </c>
      <c r="C102" s="19" t="s">
        <v>567</v>
      </c>
      <c r="D102" s="11">
        <v>1079800</v>
      </c>
      <c r="E102" s="11">
        <v>461622.74</v>
      </c>
      <c r="F102" s="80">
        <f t="shared" si="4"/>
        <v>618177.26</v>
      </c>
      <c r="G102" s="81">
        <f t="shared" si="5"/>
        <v>0.42750763104278572</v>
      </c>
      <c r="H102" s="3"/>
    </row>
    <row r="103" spans="1:8" ht="51">
      <c r="A103" s="17" t="s">
        <v>452</v>
      </c>
      <c r="B103" s="18" t="s">
        <v>429</v>
      </c>
      <c r="C103" s="19" t="s">
        <v>568</v>
      </c>
      <c r="D103" s="11">
        <v>1079800</v>
      </c>
      <c r="E103" s="11">
        <v>461622.74</v>
      </c>
      <c r="F103" s="80">
        <f t="shared" si="4"/>
        <v>618177.26</v>
      </c>
      <c r="G103" s="81">
        <f t="shared" si="5"/>
        <v>0.42750763104278572</v>
      </c>
      <c r="H103" s="3"/>
    </row>
    <row r="104" spans="1:8" ht="38.25">
      <c r="A104" s="17" t="s">
        <v>454</v>
      </c>
      <c r="B104" s="18" t="s">
        <v>429</v>
      </c>
      <c r="C104" s="19" t="s">
        <v>569</v>
      </c>
      <c r="D104" s="11">
        <v>1079800</v>
      </c>
      <c r="E104" s="11">
        <v>461622.74</v>
      </c>
      <c r="F104" s="80">
        <f t="shared" si="4"/>
        <v>618177.26</v>
      </c>
      <c r="G104" s="81">
        <f t="shared" si="5"/>
        <v>0.42750763104278572</v>
      </c>
      <c r="H104" s="3"/>
    </row>
    <row r="105" spans="1:8" ht="38.25">
      <c r="A105" s="17" t="s">
        <v>570</v>
      </c>
      <c r="B105" s="18" t="s">
        <v>429</v>
      </c>
      <c r="C105" s="19" t="s">
        <v>571</v>
      </c>
      <c r="D105" s="11">
        <v>94231270.620000005</v>
      </c>
      <c r="E105" s="11">
        <v>54892983.539999999</v>
      </c>
      <c r="F105" s="80">
        <f t="shared" si="4"/>
        <v>39338287.080000006</v>
      </c>
      <c r="G105" s="81">
        <f t="shared" si="5"/>
        <v>0.5825346849175278</v>
      </c>
      <c r="H105" s="3"/>
    </row>
    <row r="106" spans="1:8" ht="38.25">
      <c r="A106" s="17" t="s">
        <v>572</v>
      </c>
      <c r="B106" s="18" t="s">
        <v>429</v>
      </c>
      <c r="C106" s="19" t="s">
        <v>573</v>
      </c>
      <c r="D106" s="11">
        <v>120000</v>
      </c>
      <c r="E106" s="11">
        <v>0</v>
      </c>
      <c r="F106" s="80">
        <f t="shared" si="4"/>
        <v>120000</v>
      </c>
      <c r="G106" s="81">
        <f t="shared" si="5"/>
        <v>0</v>
      </c>
      <c r="H106" s="3"/>
    </row>
    <row r="107" spans="1:8" ht="51">
      <c r="A107" s="17" t="s">
        <v>450</v>
      </c>
      <c r="B107" s="18" t="s">
        <v>429</v>
      </c>
      <c r="C107" s="19" t="s">
        <v>574</v>
      </c>
      <c r="D107" s="11">
        <v>120000</v>
      </c>
      <c r="E107" s="11">
        <v>0</v>
      </c>
      <c r="F107" s="80">
        <f t="shared" si="4"/>
        <v>120000</v>
      </c>
      <c r="G107" s="81">
        <f t="shared" si="5"/>
        <v>0</v>
      </c>
      <c r="H107" s="3"/>
    </row>
    <row r="108" spans="1:8" ht="51">
      <c r="A108" s="17" t="s">
        <v>452</v>
      </c>
      <c r="B108" s="18" t="s">
        <v>429</v>
      </c>
      <c r="C108" s="19" t="s">
        <v>575</v>
      </c>
      <c r="D108" s="11">
        <v>120000</v>
      </c>
      <c r="E108" s="11">
        <v>0</v>
      </c>
      <c r="F108" s="80">
        <f t="shared" si="4"/>
        <v>120000</v>
      </c>
      <c r="G108" s="81">
        <f t="shared" si="5"/>
        <v>0</v>
      </c>
      <c r="H108" s="3"/>
    </row>
    <row r="109" spans="1:8" ht="38.25">
      <c r="A109" s="17" t="s">
        <v>454</v>
      </c>
      <c r="B109" s="18" t="s">
        <v>429</v>
      </c>
      <c r="C109" s="19" t="s">
        <v>576</v>
      </c>
      <c r="D109" s="11">
        <v>120000</v>
      </c>
      <c r="E109" s="11">
        <v>0</v>
      </c>
      <c r="F109" s="80">
        <f t="shared" si="4"/>
        <v>120000</v>
      </c>
      <c r="G109" s="81">
        <f t="shared" si="5"/>
        <v>0</v>
      </c>
      <c r="H109" s="3"/>
    </row>
    <row r="110" spans="1:8" ht="38.25">
      <c r="A110" s="17" t="s">
        <v>577</v>
      </c>
      <c r="B110" s="18" t="s">
        <v>429</v>
      </c>
      <c r="C110" s="19" t="s">
        <v>578</v>
      </c>
      <c r="D110" s="11">
        <v>1877426</v>
      </c>
      <c r="E110" s="11">
        <v>57375</v>
      </c>
      <c r="F110" s="80">
        <f t="shared" si="4"/>
        <v>1820051</v>
      </c>
      <c r="G110" s="81">
        <f t="shared" si="5"/>
        <v>3.0560458840987608E-2</v>
      </c>
      <c r="H110" s="3"/>
    </row>
    <row r="111" spans="1:8" ht="51">
      <c r="A111" s="17" t="s">
        <v>450</v>
      </c>
      <c r="B111" s="18" t="s">
        <v>429</v>
      </c>
      <c r="C111" s="19" t="s">
        <v>579</v>
      </c>
      <c r="D111" s="11">
        <v>1877426</v>
      </c>
      <c r="E111" s="11">
        <v>57375</v>
      </c>
      <c r="F111" s="80">
        <f t="shared" si="4"/>
        <v>1820051</v>
      </c>
      <c r="G111" s="81">
        <f t="shared" si="5"/>
        <v>3.0560458840987608E-2</v>
      </c>
      <c r="H111" s="3"/>
    </row>
    <row r="112" spans="1:8" ht="51">
      <c r="A112" s="17" t="s">
        <v>452</v>
      </c>
      <c r="B112" s="18" t="s">
        <v>429</v>
      </c>
      <c r="C112" s="19" t="s">
        <v>580</v>
      </c>
      <c r="D112" s="11">
        <v>1877426</v>
      </c>
      <c r="E112" s="11">
        <v>57375</v>
      </c>
      <c r="F112" s="80">
        <f t="shared" si="4"/>
        <v>1820051</v>
      </c>
      <c r="G112" s="81">
        <f t="shared" si="5"/>
        <v>3.0560458840987608E-2</v>
      </c>
      <c r="H112" s="3"/>
    </row>
    <row r="113" spans="1:8" ht="38.25">
      <c r="A113" s="17" t="s">
        <v>454</v>
      </c>
      <c r="B113" s="18" t="s">
        <v>429</v>
      </c>
      <c r="C113" s="19" t="s">
        <v>581</v>
      </c>
      <c r="D113" s="11">
        <v>1877426</v>
      </c>
      <c r="E113" s="11">
        <v>57375</v>
      </c>
      <c r="F113" s="80">
        <f t="shared" si="4"/>
        <v>1820051</v>
      </c>
      <c r="G113" s="81">
        <f t="shared" si="5"/>
        <v>3.0560458840987608E-2</v>
      </c>
      <c r="H113" s="3"/>
    </row>
    <row r="114" spans="1:8" ht="38.25">
      <c r="A114" s="17" t="s">
        <v>582</v>
      </c>
      <c r="B114" s="18" t="s">
        <v>429</v>
      </c>
      <c r="C114" s="19" t="s">
        <v>583</v>
      </c>
      <c r="D114" s="11">
        <v>8766789.2799999993</v>
      </c>
      <c r="E114" s="11">
        <v>5883724.04</v>
      </c>
      <c r="F114" s="80">
        <f t="shared" si="4"/>
        <v>2883065.2399999993</v>
      </c>
      <c r="G114" s="81">
        <f t="shared" si="5"/>
        <v>0.67113784215422601</v>
      </c>
      <c r="H114" s="3"/>
    </row>
    <row r="115" spans="1:8" ht="51">
      <c r="A115" s="17" t="s">
        <v>450</v>
      </c>
      <c r="B115" s="18" t="s">
        <v>429</v>
      </c>
      <c r="C115" s="19" t="s">
        <v>584</v>
      </c>
      <c r="D115" s="11">
        <v>5001701.55</v>
      </c>
      <c r="E115" s="11">
        <v>3955633.23</v>
      </c>
      <c r="F115" s="80">
        <f t="shared" si="4"/>
        <v>1046068.3199999998</v>
      </c>
      <c r="G115" s="81">
        <f t="shared" si="5"/>
        <v>0.79085750928101661</v>
      </c>
      <c r="H115" s="3"/>
    </row>
    <row r="116" spans="1:8" ht="51">
      <c r="A116" s="17" t="s">
        <v>452</v>
      </c>
      <c r="B116" s="18" t="s">
        <v>429</v>
      </c>
      <c r="C116" s="19" t="s">
        <v>585</v>
      </c>
      <c r="D116" s="11">
        <v>5001701.55</v>
      </c>
      <c r="E116" s="11">
        <v>3955633.23</v>
      </c>
      <c r="F116" s="80">
        <f t="shared" si="4"/>
        <v>1046068.3199999998</v>
      </c>
      <c r="G116" s="81">
        <f t="shared" si="5"/>
        <v>0.79085750928101661</v>
      </c>
      <c r="H116" s="3"/>
    </row>
    <row r="117" spans="1:8" ht="38.25">
      <c r="A117" s="17" t="s">
        <v>454</v>
      </c>
      <c r="B117" s="18" t="s">
        <v>429</v>
      </c>
      <c r="C117" s="19" t="s">
        <v>586</v>
      </c>
      <c r="D117" s="11">
        <v>5001701.55</v>
      </c>
      <c r="E117" s="11">
        <v>3955633.23</v>
      </c>
      <c r="F117" s="80">
        <f t="shared" si="4"/>
        <v>1046068.3199999998</v>
      </c>
      <c r="G117" s="81">
        <f t="shared" si="5"/>
        <v>0.79085750928101661</v>
      </c>
      <c r="H117" s="3"/>
    </row>
    <row r="118" spans="1:8" ht="38.25">
      <c r="A118" s="17" t="s">
        <v>474</v>
      </c>
      <c r="B118" s="18" t="s">
        <v>429</v>
      </c>
      <c r="C118" s="19" t="s">
        <v>587</v>
      </c>
      <c r="D118" s="11">
        <v>66717</v>
      </c>
      <c r="E118" s="11">
        <v>66717</v>
      </c>
      <c r="F118" s="80">
        <f t="shared" si="4"/>
        <v>0</v>
      </c>
      <c r="G118" s="81">
        <f t="shared" si="5"/>
        <v>1</v>
      </c>
      <c r="H118" s="3"/>
    </row>
    <row r="119" spans="1:8" ht="38.25">
      <c r="A119" s="17" t="s">
        <v>368</v>
      </c>
      <c r="B119" s="18" t="s">
        <v>429</v>
      </c>
      <c r="C119" s="19" t="s">
        <v>588</v>
      </c>
      <c r="D119" s="11">
        <v>66717</v>
      </c>
      <c r="E119" s="11">
        <v>66717</v>
      </c>
      <c r="F119" s="80">
        <f t="shared" si="4"/>
        <v>0</v>
      </c>
      <c r="G119" s="81">
        <f t="shared" si="5"/>
        <v>1</v>
      </c>
      <c r="H119" s="3"/>
    </row>
    <row r="120" spans="1:8" ht="38.25">
      <c r="A120" s="17" t="s">
        <v>475</v>
      </c>
      <c r="B120" s="18" t="s">
        <v>429</v>
      </c>
      <c r="C120" s="19" t="s">
        <v>589</v>
      </c>
      <c r="D120" s="11">
        <v>3698370.73</v>
      </c>
      <c r="E120" s="11">
        <v>1861373.81</v>
      </c>
      <c r="F120" s="80">
        <f t="shared" si="4"/>
        <v>1836996.92</v>
      </c>
      <c r="G120" s="81">
        <f t="shared" si="5"/>
        <v>0.50329562553075902</v>
      </c>
      <c r="H120" s="3"/>
    </row>
    <row r="121" spans="1:8" ht="63.75">
      <c r="A121" s="17" t="s">
        <v>590</v>
      </c>
      <c r="B121" s="18" t="s">
        <v>429</v>
      </c>
      <c r="C121" s="19" t="s">
        <v>591</v>
      </c>
      <c r="D121" s="11">
        <v>3698370.73</v>
      </c>
      <c r="E121" s="11">
        <v>1861373.81</v>
      </c>
      <c r="F121" s="80">
        <f t="shared" si="4"/>
        <v>1836996.92</v>
      </c>
      <c r="G121" s="81">
        <f t="shared" si="5"/>
        <v>0.50329562553075902</v>
      </c>
      <c r="H121" s="3"/>
    </row>
    <row r="122" spans="1:8" ht="76.5">
      <c r="A122" s="17" t="s">
        <v>592</v>
      </c>
      <c r="B122" s="18" t="s">
        <v>429</v>
      </c>
      <c r="C122" s="19" t="s">
        <v>593</v>
      </c>
      <c r="D122" s="11">
        <v>3698370.73</v>
      </c>
      <c r="E122" s="11">
        <v>1861373.81</v>
      </c>
      <c r="F122" s="80">
        <f t="shared" si="4"/>
        <v>1836996.92</v>
      </c>
      <c r="G122" s="81">
        <f t="shared" si="5"/>
        <v>0.50329562553075902</v>
      </c>
      <c r="H122" s="3"/>
    </row>
    <row r="123" spans="1:8" ht="38.25">
      <c r="A123" s="17" t="s">
        <v>594</v>
      </c>
      <c r="B123" s="18" t="s">
        <v>429</v>
      </c>
      <c r="C123" s="19" t="s">
        <v>595</v>
      </c>
      <c r="D123" s="11">
        <v>43198844.439999998</v>
      </c>
      <c r="E123" s="11">
        <v>25276202.550000001</v>
      </c>
      <c r="F123" s="80">
        <f t="shared" si="4"/>
        <v>17922641.889999997</v>
      </c>
      <c r="G123" s="81">
        <f t="shared" si="5"/>
        <v>0.58511293247917262</v>
      </c>
      <c r="H123" s="3"/>
    </row>
    <row r="124" spans="1:8" ht="51">
      <c r="A124" s="17" t="s">
        <v>450</v>
      </c>
      <c r="B124" s="18" t="s">
        <v>429</v>
      </c>
      <c r="C124" s="19" t="s">
        <v>596</v>
      </c>
      <c r="D124" s="11">
        <v>43198844.439999998</v>
      </c>
      <c r="E124" s="11">
        <v>25276202.550000001</v>
      </c>
      <c r="F124" s="80">
        <f t="shared" si="4"/>
        <v>17922641.889999997</v>
      </c>
      <c r="G124" s="81">
        <f t="shared" si="5"/>
        <v>0.58511293247917262</v>
      </c>
      <c r="H124" s="3"/>
    </row>
    <row r="125" spans="1:8" ht="51">
      <c r="A125" s="17" t="s">
        <v>452</v>
      </c>
      <c r="B125" s="18" t="s">
        <v>429</v>
      </c>
      <c r="C125" s="19" t="s">
        <v>597</v>
      </c>
      <c r="D125" s="11">
        <v>43198844.439999998</v>
      </c>
      <c r="E125" s="11">
        <v>25276202.550000001</v>
      </c>
      <c r="F125" s="80">
        <f t="shared" si="4"/>
        <v>17922641.889999997</v>
      </c>
      <c r="G125" s="81">
        <f t="shared" si="5"/>
        <v>0.58511293247917262</v>
      </c>
      <c r="H125" s="3"/>
    </row>
    <row r="126" spans="1:8" ht="38.25">
      <c r="A126" s="17" t="s">
        <v>454</v>
      </c>
      <c r="B126" s="18" t="s">
        <v>429</v>
      </c>
      <c r="C126" s="19" t="s">
        <v>598</v>
      </c>
      <c r="D126" s="11">
        <v>43198844.439999998</v>
      </c>
      <c r="E126" s="11">
        <v>25276202.550000001</v>
      </c>
      <c r="F126" s="80">
        <f t="shared" si="4"/>
        <v>17922641.889999997</v>
      </c>
      <c r="G126" s="81">
        <f t="shared" si="5"/>
        <v>0.58511293247917262</v>
      </c>
      <c r="H126" s="3"/>
    </row>
    <row r="127" spans="1:8" ht="38.25">
      <c r="A127" s="17" t="s">
        <v>599</v>
      </c>
      <c r="B127" s="18" t="s">
        <v>429</v>
      </c>
      <c r="C127" s="19" t="s">
        <v>600</v>
      </c>
      <c r="D127" s="11">
        <v>203371.43</v>
      </c>
      <c r="E127" s="11">
        <v>0</v>
      </c>
      <c r="F127" s="80">
        <f t="shared" si="4"/>
        <v>203371.43</v>
      </c>
      <c r="G127" s="81">
        <f t="shared" si="5"/>
        <v>0</v>
      </c>
      <c r="H127" s="3"/>
    </row>
    <row r="128" spans="1:8" ht="51">
      <c r="A128" s="17" t="s">
        <v>450</v>
      </c>
      <c r="B128" s="18" t="s">
        <v>429</v>
      </c>
      <c r="C128" s="19" t="s">
        <v>601</v>
      </c>
      <c r="D128" s="11">
        <v>203371.43</v>
      </c>
      <c r="E128" s="11">
        <v>0</v>
      </c>
      <c r="F128" s="80">
        <f t="shared" si="4"/>
        <v>203371.43</v>
      </c>
      <c r="G128" s="81">
        <f t="shared" si="5"/>
        <v>0</v>
      </c>
      <c r="H128" s="3"/>
    </row>
    <row r="129" spans="1:8" ht="51">
      <c r="A129" s="17" t="s">
        <v>452</v>
      </c>
      <c r="B129" s="18" t="s">
        <v>429</v>
      </c>
      <c r="C129" s="19" t="s">
        <v>602</v>
      </c>
      <c r="D129" s="11">
        <v>203371.43</v>
      </c>
      <c r="E129" s="11">
        <v>0</v>
      </c>
      <c r="F129" s="80">
        <f t="shared" si="4"/>
        <v>203371.43</v>
      </c>
      <c r="G129" s="81">
        <f t="shared" si="5"/>
        <v>0</v>
      </c>
      <c r="H129" s="3"/>
    </row>
    <row r="130" spans="1:8" ht="38.25">
      <c r="A130" s="17" t="s">
        <v>454</v>
      </c>
      <c r="B130" s="18" t="s">
        <v>429</v>
      </c>
      <c r="C130" s="19" t="s">
        <v>603</v>
      </c>
      <c r="D130" s="11">
        <v>203371.43</v>
      </c>
      <c r="E130" s="11">
        <v>0</v>
      </c>
      <c r="F130" s="80">
        <f t="shared" si="4"/>
        <v>203371.43</v>
      </c>
      <c r="G130" s="81">
        <f t="shared" si="5"/>
        <v>0</v>
      </c>
      <c r="H130" s="3"/>
    </row>
    <row r="131" spans="1:8" ht="38.25">
      <c r="A131" s="17" t="s">
        <v>604</v>
      </c>
      <c r="B131" s="18" t="s">
        <v>429</v>
      </c>
      <c r="C131" s="19" t="s">
        <v>605</v>
      </c>
      <c r="D131" s="11">
        <v>40064839.469999999</v>
      </c>
      <c r="E131" s="11">
        <v>23675681.949999999</v>
      </c>
      <c r="F131" s="80">
        <f t="shared" si="4"/>
        <v>16389157.52</v>
      </c>
      <c r="G131" s="81">
        <f t="shared" si="5"/>
        <v>0.59093415231896851</v>
      </c>
      <c r="H131" s="3"/>
    </row>
    <row r="132" spans="1:8" ht="51">
      <c r="A132" s="17" t="s">
        <v>450</v>
      </c>
      <c r="B132" s="18" t="s">
        <v>429</v>
      </c>
      <c r="C132" s="19" t="s">
        <v>606</v>
      </c>
      <c r="D132" s="11">
        <v>2122736.69</v>
      </c>
      <c r="E132" s="11">
        <v>0</v>
      </c>
      <c r="F132" s="80">
        <f t="shared" si="4"/>
        <v>2122736.69</v>
      </c>
      <c r="G132" s="81">
        <f t="shared" si="5"/>
        <v>0</v>
      </c>
      <c r="H132" s="3"/>
    </row>
    <row r="133" spans="1:8" ht="51">
      <c r="A133" s="17" t="s">
        <v>452</v>
      </c>
      <c r="B133" s="18" t="s">
        <v>429</v>
      </c>
      <c r="C133" s="19" t="s">
        <v>607</v>
      </c>
      <c r="D133" s="11">
        <v>2122736.69</v>
      </c>
      <c r="E133" s="11">
        <v>0</v>
      </c>
      <c r="F133" s="80">
        <f t="shared" ref="F133:F175" si="6">D133-E133</f>
        <v>2122736.69</v>
      </c>
      <c r="G133" s="81">
        <f t="shared" ref="G133:G175" si="7">E133/D133</f>
        <v>0</v>
      </c>
      <c r="H133" s="3"/>
    </row>
    <row r="134" spans="1:8" ht="38.25">
      <c r="A134" s="17" t="s">
        <v>454</v>
      </c>
      <c r="B134" s="18" t="s">
        <v>429</v>
      </c>
      <c r="C134" s="19" t="s">
        <v>608</v>
      </c>
      <c r="D134" s="11">
        <v>2122736.69</v>
      </c>
      <c r="E134" s="11">
        <v>0</v>
      </c>
      <c r="F134" s="80">
        <f t="shared" si="6"/>
        <v>2122736.69</v>
      </c>
      <c r="G134" s="81">
        <f t="shared" si="7"/>
        <v>0</v>
      </c>
      <c r="H134" s="3"/>
    </row>
    <row r="135" spans="1:8" ht="51">
      <c r="A135" s="17" t="s">
        <v>526</v>
      </c>
      <c r="B135" s="18" t="s">
        <v>429</v>
      </c>
      <c r="C135" s="19" t="s">
        <v>609</v>
      </c>
      <c r="D135" s="11">
        <v>13966866</v>
      </c>
      <c r="E135" s="11">
        <v>11127367.109999999</v>
      </c>
      <c r="F135" s="80">
        <f t="shared" si="6"/>
        <v>2839498.8900000006</v>
      </c>
      <c r="G135" s="81">
        <f t="shared" si="7"/>
        <v>0.79669749176372129</v>
      </c>
      <c r="H135" s="3"/>
    </row>
    <row r="136" spans="1:8" ht="38.25">
      <c r="A136" s="17" t="s">
        <v>610</v>
      </c>
      <c r="B136" s="18" t="s">
        <v>429</v>
      </c>
      <c r="C136" s="19" t="s">
        <v>611</v>
      </c>
      <c r="D136" s="11">
        <v>13966866</v>
      </c>
      <c r="E136" s="11">
        <v>11127367.109999999</v>
      </c>
      <c r="F136" s="80">
        <f t="shared" si="6"/>
        <v>2839498.8900000006</v>
      </c>
      <c r="G136" s="81">
        <f t="shared" si="7"/>
        <v>0.79669749176372129</v>
      </c>
      <c r="H136" s="3"/>
    </row>
    <row r="137" spans="1:8" ht="76.5">
      <c r="A137" s="17" t="s">
        <v>612</v>
      </c>
      <c r="B137" s="18" t="s">
        <v>429</v>
      </c>
      <c r="C137" s="19" t="s">
        <v>613</v>
      </c>
      <c r="D137" s="11">
        <v>13721866</v>
      </c>
      <c r="E137" s="11">
        <v>10882367.109999999</v>
      </c>
      <c r="F137" s="80">
        <f t="shared" si="6"/>
        <v>2839498.8900000006</v>
      </c>
      <c r="G137" s="81">
        <f t="shared" si="7"/>
        <v>0.79306758351961748</v>
      </c>
      <c r="H137" s="3"/>
    </row>
    <row r="138" spans="1:8" ht="38.25">
      <c r="A138" s="17" t="s">
        <v>614</v>
      </c>
      <c r="B138" s="18" t="s">
        <v>429</v>
      </c>
      <c r="C138" s="19" t="s">
        <v>615</v>
      </c>
      <c r="D138" s="11">
        <v>245000</v>
      </c>
      <c r="E138" s="11">
        <v>245000</v>
      </c>
      <c r="F138" s="80">
        <f t="shared" si="6"/>
        <v>0</v>
      </c>
      <c r="G138" s="81">
        <f t="shared" si="7"/>
        <v>1</v>
      </c>
      <c r="H138" s="3"/>
    </row>
    <row r="139" spans="1:8" ht="38.25">
      <c r="A139" s="17" t="s">
        <v>475</v>
      </c>
      <c r="B139" s="18" t="s">
        <v>429</v>
      </c>
      <c r="C139" s="19" t="s">
        <v>616</v>
      </c>
      <c r="D139" s="11">
        <v>23975236.780000001</v>
      </c>
      <c r="E139" s="11">
        <v>12548314.84</v>
      </c>
      <c r="F139" s="80">
        <f t="shared" si="6"/>
        <v>11426921.940000001</v>
      </c>
      <c r="G139" s="81">
        <f t="shared" si="7"/>
        <v>0.52338648227523366</v>
      </c>
      <c r="H139" s="3"/>
    </row>
    <row r="140" spans="1:8" ht="63.75">
      <c r="A140" s="17" t="s">
        <v>590</v>
      </c>
      <c r="B140" s="18" t="s">
        <v>429</v>
      </c>
      <c r="C140" s="19" t="s">
        <v>617</v>
      </c>
      <c r="D140" s="11">
        <v>23975236.780000001</v>
      </c>
      <c r="E140" s="11">
        <v>12548314.84</v>
      </c>
      <c r="F140" s="80">
        <f t="shared" si="6"/>
        <v>11426921.940000001</v>
      </c>
      <c r="G140" s="81">
        <f t="shared" si="7"/>
        <v>0.52338648227523366</v>
      </c>
      <c r="H140" s="3"/>
    </row>
    <row r="141" spans="1:8" ht="76.5">
      <c r="A141" s="17" t="s">
        <v>592</v>
      </c>
      <c r="B141" s="18" t="s">
        <v>429</v>
      </c>
      <c r="C141" s="19" t="s">
        <v>618</v>
      </c>
      <c r="D141" s="11">
        <v>22775236.780000001</v>
      </c>
      <c r="E141" s="11">
        <v>12548314.84</v>
      </c>
      <c r="F141" s="80">
        <f t="shared" si="6"/>
        <v>10226921.940000001</v>
      </c>
      <c r="G141" s="81">
        <f t="shared" si="7"/>
        <v>0.55096309036045943</v>
      </c>
      <c r="H141" s="3"/>
    </row>
    <row r="142" spans="1:8" ht="76.5">
      <c r="A142" s="17" t="s">
        <v>619</v>
      </c>
      <c r="B142" s="18" t="s">
        <v>429</v>
      </c>
      <c r="C142" s="19" t="s">
        <v>620</v>
      </c>
      <c r="D142" s="11">
        <v>1200000</v>
      </c>
      <c r="E142" s="11">
        <v>0</v>
      </c>
      <c r="F142" s="80">
        <f t="shared" si="6"/>
        <v>1200000</v>
      </c>
      <c r="G142" s="81">
        <f t="shared" si="7"/>
        <v>0</v>
      </c>
      <c r="H142" s="3"/>
    </row>
    <row r="143" spans="1:8" ht="38.25">
      <c r="A143" s="17" t="s">
        <v>621</v>
      </c>
      <c r="B143" s="18" t="s">
        <v>429</v>
      </c>
      <c r="C143" s="19" t="s">
        <v>622</v>
      </c>
      <c r="D143" s="11">
        <v>260834500.91999999</v>
      </c>
      <c r="E143" s="11">
        <v>153296073.37</v>
      </c>
      <c r="F143" s="80">
        <f t="shared" si="6"/>
        <v>107538427.54999998</v>
      </c>
      <c r="G143" s="81">
        <f t="shared" si="7"/>
        <v>0.58771394439502134</v>
      </c>
      <c r="H143" s="3"/>
    </row>
    <row r="144" spans="1:8" ht="38.25">
      <c r="A144" s="17" t="s">
        <v>623</v>
      </c>
      <c r="B144" s="18" t="s">
        <v>429</v>
      </c>
      <c r="C144" s="19" t="s">
        <v>624</v>
      </c>
      <c r="D144" s="11">
        <v>114774505.02</v>
      </c>
      <c r="E144" s="11">
        <v>64838139.170000002</v>
      </c>
      <c r="F144" s="80">
        <f t="shared" si="6"/>
        <v>49936365.849999994</v>
      </c>
      <c r="G144" s="81">
        <f t="shared" si="7"/>
        <v>0.56491761091630632</v>
      </c>
      <c r="H144" s="3"/>
    </row>
    <row r="145" spans="1:8" ht="51">
      <c r="A145" s="17" t="s">
        <v>450</v>
      </c>
      <c r="B145" s="18" t="s">
        <v>429</v>
      </c>
      <c r="C145" s="19" t="s">
        <v>625</v>
      </c>
      <c r="D145" s="11">
        <v>32431190.800000001</v>
      </c>
      <c r="E145" s="11">
        <v>11345125.17</v>
      </c>
      <c r="F145" s="80">
        <f t="shared" si="6"/>
        <v>21086065.630000003</v>
      </c>
      <c r="G145" s="81">
        <f t="shared" si="7"/>
        <v>0.34982141852157955</v>
      </c>
      <c r="H145" s="3"/>
    </row>
    <row r="146" spans="1:8" ht="51">
      <c r="A146" s="17" t="s">
        <v>452</v>
      </c>
      <c r="B146" s="18" t="s">
        <v>429</v>
      </c>
      <c r="C146" s="19" t="s">
        <v>626</v>
      </c>
      <c r="D146" s="11">
        <v>32431190.800000001</v>
      </c>
      <c r="E146" s="11">
        <v>11345125.17</v>
      </c>
      <c r="F146" s="80">
        <f t="shared" si="6"/>
        <v>21086065.630000003</v>
      </c>
      <c r="G146" s="81">
        <f t="shared" si="7"/>
        <v>0.34982141852157955</v>
      </c>
      <c r="H146" s="3"/>
    </row>
    <row r="147" spans="1:8" ht="38.25">
      <c r="A147" s="17" t="s">
        <v>454</v>
      </c>
      <c r="B147" s="18" t="s">
        <v>429</v>
      </c>
      <c r="C147" s="19" t="s">
        <v>627</v>
      </c>
      <c r="D147" s="11">
        <v>32431190.800000001</v>
      </c>
      <c r="E147" s="11">
        <v>11345125.17</v>
      </c>
      <c r="F147" s="80">
        <f t="shared" si="6"/>
        <v>21086065.630000003</v>
      </c>
      <c r="G147" s="81">
        <f t="shared" si="7"/>
        <v>0.34982141852157955</v>
      </c>
      <c r="H147" s="3"/>
    </row>
    <row r="148" spans="1:8" ht="51">
      <c r="A148" s="17" t="s">
        <v>628</v>
      </c>
      <c r="B148" s="18" t="s">
        <v>429</v>
      </c>
      <c r="C148" s="19" t="s">
        <v>629</v>
      </c>
      <c r="D148" s="11">
        <v>35400660.759999998</v>
      </c>
      <c r="E148" s="11">
        <v>28151300</v>
      </c>
      <c r="F148" s="80">
        <f t="shared" si="6"/>
        <v>7249360.7599999979</v>
      </c>
      <c r="G148" s="81">
        <f t="shared" si="7"/>
        <v>0.7952196200758147</v>
      </c>
      <c r="H148" s="3"/>
    </row>
    <row r="149" spans="1:8" ht="38.25">
      <c r="A149" s="17" t="s">
        <v>630</v>
      </c>
      <c r="B149" s="18" t="s">
        <v>429</v>
      </c>
      <c r="C149" s="19" t="s">
        <v>631</v>
      </c>
      <c r="D149" s="11">
        <v>35400660.759999998</v>
      </c>
      <c r="E149" s="11">
        <v>28151300</v>
      </c>
      <c r="F149" s="80">
        <f t="shared" si="6"/>
        <v>7249360.7599999979</v>
      </c>
      <c r="G149" s="81">
        <f t="shared" si="7"/>
        <v>0.7952196200758147</v>
      </c>
      <c r="H149" s="3"/>
    </row>
    <row r="150" spans="1:8" ht="63.75">
      <c r="A150" s="17" t="s">
        <v>632</v>
      </c>
      <c r="B150" s="18" t="s">
        <v>429</v>
      </c>
      <c r="C150" s="19" t="s">
        <v>633</v>
      </c>
      <c r="D150" s="11">
        <v>32350700</v>
      </c>
      <c r="E150" s="11">
        <v>28151300</v>
      </c>
      <c r="F150" s="80">
        <f t="shared" si="6"/>
        <v>4199400</v>
      </c>
      <c r="G150" s="81">
        <f t="shared" si="7"/>
        <v>0.87019137143863967</v>
      </c>
      <c r="H150" s="3"/>
    </row>
    <row r="151" spans="1:8" ht="63.75">
      <c r="A151" s="17" t="s">
        <v>634</v>
      </c>
      <c r="B151" s="18" t="s">
        <v>429</v>
      </c>
      <c r="C151" s="19" t="s">
        <v>635</v>
      </c>
      <c r="D151" s="11">
        <v>3049960.76</v>
      </c>
      <c r="E151" s="11">
        <v>0</v>
      </c>
      <c r="F151" s="80">
        <f t="shared" si="6"/>
        <v>3049960.76</v>
      </c>
      <c r="G151" s="81">
        <f t="shared" si="7"/>
        <v>0</v>
      </c>
      <c r="H151" s="3"/>
    </row>
    <row r="152" spans="1:8" ht="38.25">
      <c r="A152" s="17" t="s">
        <v>475</v>
      </c>
      <c r="B152" s="18" t="s">
        <v>429</v>
      </c>
      <c r="C152" s="19" t="s">
        <v>636</v>
      </c>
      <c r="D152" s="11">
        <v>46942653.460000001</v>
      </c>
      <c r="E152" s="11">
        <v>25341714</v>
      </c>
      <c r="F152" s="80">
        <f t="shared" si="6"/>
        <v>21600939.460000001</v>
      </c>
      <c r="G152" s="81">
        <f t="shared" si="7"/>
        <v>0.53984408916282844</v>
      </c>
      <c r="H152" s="3"/>
    </row>
    <row r="153" spans="1:8" ht="38.25">
      <c r="A153" s="17" t="s">
        <v>477</v>
      </c>
      <c r="B153" s="18" t="s">
        <v>429</v>
      </c>
      <c r="C153" s="19" t="s">
        <v>637</v>
      </c>
      <c r="D153" s="11">
        <v>46942653.460000001</v>
      </c>
      <c r="E153" s="11">
        <v>25341714</v>
      </c>
      <c r="F153" s="80">
        <f t="shared" si="6"/>
        <v>21600939.460000001</v>
      </c>
      <c r="G153" s="81">
        <f t="shared" si="7"/>
        <v>0.53984408916282844</v>
      </c>
      <c r="H153" s="3"/>
    </row>
    <row r="154" spans="1:8" ht="38.25">
      <c r="A154" s="17" t="s">
        <v>540</v>
      </c>
      <c r="B154" s="18" t="s">
        <v>429</v>
      </c>
      <c r="C154" s="19" t="s">
        <v>638</v>
      </c>
      <c r="D154" s="11">
        <v>46942653.460000001</v>
      </c>
      <c r="E154" s="11">
        <v>25341714</v>
      </c>
      <c r="F154" s="80">
        <f t="shared" si="6"/>
        <v>21600939.460000001</v>
      </c>
      <c r="G154" s="81">
        <f t="shared" si="7"/>
        <v>0.53984408916282844</v>
      </c>
      <c r="H154" s="3"/>
    </row>
    <row r="155" spans="1:8" ht="38.25">
      <c r="A155" s="17" t="s">
        <v>639</v>
      </c>
      <c r="B155" s="18" t="s">
        <v>429</v>
      </c>
      <c r="C155" s="19" t="s">
        <v>640</v>
      </c>
      <c r="D155" s="11">
        <v>62627133.479999997</v>
      </c>
      <c r="E155" s="11">
        <v>45458395.299999997</v>
      </c>
      <c r="F155" s="80">
        <f t="shared" si="6"/>
        <v>17168738.18</v>
      </c>
      <c r="G155" s="81">
        <f t="shared" si="7"/>
        <v>0.72585783148636618</v>
      </c>
      <c r="H155" s="3"/>
    </row>
    <row r="156" spans="1:8" ht="51">
      <c r="A156" s="17" t="s">
        <v>450</v>
      </c>
      <c r="B156" s="18" t="s">
        <v>429</v>
      </c>
      <c r="C156" s="19" t="s">
        <v>641</v>
      </c>
      <c r="D156" s="11">
        <v>34555593.479999997</v>
      </c>
      <c r="E156" s="11">
        <v>17399597.489999998</v>
      </c>
      <c r="F156" s="80">
        <f t="shared" si="6"/>
        <v>17155995.989999998</v>
      </c>
      <c r="G156" s="81">
        <f t="shared" si="7"/>
        <v>0.50352477667820972</v>
      </c>
      <c r="H156" s="3"/>
    </row>
    <row r="157" spans="1:8" ht="51">
      <c r="A157" s="17" t="s">
        <v>452</v>
      </c>
      <c r="B157" s="18" t="s">
        <v>429</v>
      </c>
      <c r="C157" s="19" t="s">
        <v>642</v>
      </c>
      <c r="D157" s="11">
        <v>34555593.479999997</v>
      </c>
      <c r="E157" s="11">
        <v>17399597.489999998</v>
      </c>
      <c r="F157" s="80">
        <f t="shared" si="6"/>
        <v>17155995.989999998</v>
      </c>
      <c r="G157" s="81">
        <f t="shared" si="7"/>
        <v>0.50352477667820972</v>
      </c>
      <c r="H157" s="3"/>
    </row>
    <row r="158" spans="1:8" ht="51">
      <c r="A158" s="17" t="s">
        <v>643</v>
      </c>
      <c r="B158" s="18" t="s">
        <v>429</v>
      </c>
      <c r="C158" s="19" t="s">
        <v>644</v>
      </c>
      <c r="D158" s="11">
        <v>26873097.719999999</v>
      </c>
      <c r="E158" s="11">
        <v>12027756</v>
      </c>
      <c r="F158" s="80">
        <f t="shared" si="6"/>
        <v>14845341.719999999</v>
      </c>
      <c r="G158" s="81">
        <f t="shared" si="7"/>
        <v>0.44757608986211062</v>
      </c>
      <c r="H158" s="3"/>
    </row>
    <row r="159" spans="1:8" ht="38.25">
      <c r="A159" s="17" t="s">
        <v>454</v>
      </c>
      <c r="B159" s="18" t="s">
        <v>429</v>
      </c>
      <c r="C159" s="19" t="s">
        <v>645</v>
      </c>
      <c r="D159" s="11">
        <v>7682495.7599999998</v>
      </c>
      <c r="E159" s="11">
        <v>5371841.4900000002</v>
      </c>
      <c r="F159" s="80">
        <f t="shared" si="6"/>
        <v>2310654.2699999996</v>
      </c>
      <c r="G159" s="81">
        <f t="shared" si="7"/>
        <v>0.69923129902254577</v>
      </c>
      <c r="H159" s="3"/>
    </row>
    <row r="160" spans="1:8" ht="51">
      <c r="A160" s="17" t="s">
        <v>628</v>
      </c>
      <c r="B160" s="18" t="s">
        <v>429</v>
      </c>
      <c r="C160" s="19" t="s">
        <v>646</v>
      </c>
      <c r="D160" s="11">
        <v>26633740</v>
      </c>
      <c r="E160" s="11">
        <v>26620997.809999999</v>
      </c>
      <c r="F160" s="80">
        <f t="shared" si="6"/>
        <v>12742.190000001341</v>
      </c>
      <c r="G160" s="81">
        <f t="shared" si="7"/>
        <v>0.99952157714237655</v>
      </c>
      <c r="H160" s="3"/>
    </row>
    <row r="161" spans="1:8" ht="38.25">
      <c r="A161" s="17" t="s">
        <v>630</v>
      </c>
      <c r="B161" s="18" t="s">
        <v>429</v>
      </c>
      <c r="C161" s="19" t="s">
        <v>647</v>
      </c>
      <c r="D161" s="11">
        <v>26633740</v>
      </c>
      <c r="E161" s="11">
        <v>26620997.809999999</v>
      </c>
      <c r="F161" s="80">
        <f t="shared" si="6"/>
        <v>12742.190000001341</v>
      </c>
      <c r="G161" s="81">
        <f t="shared" si="7"/>
        <v>0.99952157714237655</v>
      </c>
      <c r="H161" s="3"/>
    </row>
    <row r="162" spans="1:8" ht="63.75">
      <c r="A162" s="17" t="s">
        <v>634</v>
      </c>
      <c r="B162" s="18" t="s">
        <v>429</v>
      </c>
      <c r="C162" s="19" t="s">
        <v>648</v>
      </c>
      <c r="D162" s="11">
        <v>26633740</v>
      </c>
      <c r="E162" s="11">
        <v>26620997.809999999</v>
      </c>
      <c r="F162" s="80">
        <f t="shared" si="6"/>
        <v>12742.190000001341</v>
      </c>
      <c r="G162" s="81">
        <f t="shared" si="7"/>
        <v>0.99952157714237655</v>
      </c>
      <c r="H162" s="3"/>
    </row>
    <row r="163" spans="1:8" ht="38.25">
      <c r="A163" s="17" t="s">
        <v>474</v>
      </c>
      <c r="B163" s="18" t="s">
        <v>429</v>
      </c>
      <c r="C163" s="19" t="s">
        <v>649</v>
      </c>
      <c r="D163" s="11">
        <v>1437800</v>
      </c>
      <c r="E163" s="11">
        <v>1437800</v>
      </c>
      <c r="F163" s="80">
        <f t="shared" si="6"/>
        <v>0</v>
      </c>
      <c r="G163" s="81">
        <f t="shared" si="7"/>
        <v>1</v>
      </c>
      <c r="H163" s="3"/>
    </row>
    <row r="164" spans="1:8" ht="38.25">
      <c r="A164" s="17" t="s">
        <v>368</v>
      </c>
      <c r="B164" s="18" t="s">
        <v>429</v>
      </c>
      <c r="C164" s="19" t="s">
        <v>650</v>
      </c>
      <c r="D164" s="11">
        <v>1437800</v>
      </c>
      <c r="E164" s="11">
        <v>1437800</v>
      </c>
      <c r="F164" s="80">
        <f t="shared" si="6"/>
        <v>0</v>
      </c>
      <c r="G164" s="81">
        <f t="shared" si="7"/>
        <v>1</v>
      </c>
      <c r="H164" s="3"/>
    </row>
    <row r="165" spans="1:8" ht="38.25">
      <c r="A165" s="17" t="s">
        <v>651</v>
      </c>
      <c r="B165" s="18" t="s">
        <v>429</v>
      </c>
      <c r="C165" s="19" t="s">
        <v>652</v>
      </c>
      <c r="D165" s="11">
        <v>65726281.619999997</v>
      </c>
      <c r="E165" s="11">
        <v>32982263.649999999</v>
      </c>
      <c r="F165" s="80">
        <f t="shared" si="6"/>
        <v>32744017.969999999</v>
      </c>
      <c r="G165" s="81">
        <f t="shared" si="7"/>
        <v>0.50181240802102145</v>
      </c>
      <c r="H165" s="3"/>
    </row>
    <row r="166" spans="1:8" ht="51">
      <c r="A166" s="17" t="s">
        <v>450</v>
      </c>
      <c r="B166" s="18" t="s">
        <v>429</v>
      </c>
      <c r="C166" s="19" t="s">
        <v>653</v>
      </c>
      <c r="D166" s="11">
        <v>51472227.460000001</v>
      </c>
      <c r="E166" s="11">
        <v>18728209.489999998</v>
      </c>
      <c r="F166" s="80">
        <f t="shared" si="6"/>
        <v>32744017.970000003</v>
      </c>
      <c r="G166" s="81">
        <f t="shared" si="7"/>
        <v>0.3638507679613055</v>
      </c>
      <c r="H166" s="3"/>
    </row>
    <row r="167" spans="1:8" ht="51">
      <c r="A167" s="17" t="s">
        <v>452</v>
      </c>
      <c r="B167" s="18" t="s">
        <v>429</v>
      </c>
      <c r="C167" s="19" t="s">
        <v>654</v>
      </c>
      <c r="D167" s="11">
        <v>51472227.460000001</v>
      </c>
      <c r="E167" s="11">
        <v>18728209.489999998</v>
      </c>
      <c r="F167" s="80">
        <f t="shared" si="6"/>
        <v>32744017.970000003</v>
      </c>
      <c r="G167" s="81">
        <f t="shared" si="7"/>
        <v>0.3638507679613055</v>
      </c>
      <c r="H167" s="3"/>
    </row>
    <row r="168" spans="1:8" ht="38.25">
      <c r="A168" s="17" t="s">
        <v>454</v>
      </c>
      <c r="B168" s="18" t="s">
        <v>429</v>
      </c>
      <c r="C168" s="19" t="s">
        <v>655</v>
      </c>
      <c r="D168" s="11">
        <v>51472227.460000001</v>
      </c>
      <c r="E168" s="11">
        <v>18728209.489999998</v>
      </c>
      <c r="F168" s="80">
        <f t="shared" si="6"/>
        <v>32744017.970000003</v>
      </c>
      <c r="G168" s="81">
        <f t="shared" si="7"/>
        <v>0.3638507679613055</v>
      </c>
      <c r="H168" s="3"/>
    </row>
    <row r="169" spans="1:8" ht="38.25">
      <c r="A169" s="17" t="s">
        <v>474</v>
      </c>
      <c r="B169" s="18" t="s">
        <v>429</v>
      </c>
      <c r="C169" s="19" t="s">
        <v>656</v>
      </c>
      <c r="D169" s="11">
        <v>14254054.16</v>
      </c>
      <c r="E169" s="11">
        <v>14254054.16</v>
      </c>
      <c r="F169" s="80">
        <f t="shared" si="6"/>
        <v>0</v>
      </c>
      <c r="G169" s="81">
        <f t="shared" si="7"/>
        <v>1</v>
      </c>
      <c r="H169" s="3"/>
    </row>
    <row r="170" spans="1:8" ht="38.25">
      <c r="A170" s="17" t="s">
        <v>657</v>
      </c>
      <c r="B170" s="18" t="s">
        <v>429</v>
      </c>
      <c r="C170" s="19" t="s">
        <v>658</v>
      </c>
      <c r="D170" s="11">
        <v>5220800</v>
      </c>
      <c r="E170" s="11">
        <v>5220800</v>
      </c>
      <c r="F170" s="80">
        <f t="shared" si="6"/>
        <v>0</v>
      </c>
      <c r="G170" s="81">
        <f t="shared" si="7"/>
        <v>1</v>
      </c>
      <c r="H170" s="3"/>
    </row>
    <row r="171" spans="1:8" ht="63.75">
      <c r="A171" s="17" t="s">
        <v>659</v>
      </c>
      <c r="B171" s="18" t="s">
        <v>429</v>
      </c>
      <c r="C171" s="19" t="s">
        <v>660</v>
      </c>
      <c r="D171" s="11">
        <v>5220800</v>
      </c>
      <c r="E171" s="11">
        <v>5220800</v>
      </c>
      <c r="F171" s="80">
        <f t="shared" si="6"/>
        <v>0</v>
      </c>
      <c r="G171" s="81">
        <f t="shared" si="7"/>
        <v>1</v>
      </c>
      <c r="H171" s="3"/>
    </row>
    <row r="172" spans="1:8" ht="38.25">
      <c r="A172" s="17" t="s">
        <v>368</v>
      </c>
      <c r="B172" s="18" t="s">
        <v>429</v>
      </c>
      <c r="C172" s="19" t="s">
        <v>661</v>
      </c>
      <c r="D172" s="11">
        <v>9033254.1600000001</v>
      </c>
      <c r="E172" s="11">
        <v>9033254.1600000001</v>
      </c>
      <c r="F172" s="80">
        <f t="shared" si="6"/>
        <v>0</v>
      </c>
      <c r="G172" s="81">
        <f t="shared" si="7"/>
        <v>1</v>
      </c>
      <c r="H172" s="3"/>
    </row>
    <row r="173" spans="1:8" ht="51">
      <c r="A173" s="17" t="s">
        <v>662</v>
      </c>
      <c r="B173" s="18" t="s">
        <v>429</v>
      </c>
      <c r="C173" s="19" t="s">
        <v>663</v>
      </c>
      <c r="D173" s="11">
        <v>17706580.800000001</v>
      </c>
      <c r="E173" s="11">
        <v>10017275.25</v>
      </c>
      <c r="F173" s="80">
        <f t="shared" si="6"/>
        <v>7689305.5500000007</v>
      </c>
      <c r="G173" s="81">
        <f t="shared" si="7"/>
        <v>0.56573741498415098</v>
      </c>
      <c r="H173" s="3"/>
    </row>
    <row r="174" spans="1:8" ht="76.5">
      <c r="A174" s="17" t="s">
        <v>434</v>
      </c>
      <c r="B174" s="18" t="s">
        <v>429</v>
      </c>
      <c r="C174" s="19" t="s">
        <v>664</v>
      </c>
      <c r="D174" s="11">
        <v>15683898.16</v>
      </c>
      <c r="E174" s="11">
        <v>8741433.6999999993</v>
      </c>
      <c r="F174" s="80">
        <f t="shared" si="6"/>
        <v>6942464.4600000009</v>
      </c>
      <c r="G174" s="81">
        <f t="shared" si="7"/>
        <v>0.55735083273455777</v>
      </c>
      <c r="H174" s="3"/>
    </row>
    <row r="175" spans="1:8" ht="38.25">
      <c r="A175" s="17" t="s">
        <v>547</v>
      </c>
      <c r="B175" s="18" t="s">
        <v>429</v>
      </c>
      <c r="C175" s="19" t="s">
        <v>665</v>
      </c>
      <c r="D175" s="11">
        <v>15683898.16</v>
      </c>
      <c r="E175" s="11">
        <v>8741433.6999999993</v>
      </c>
      <c r="F175" s="80">
        <f t="shared" si="6"/>
        <v>6942464.4600000009</v>
      </c>
      <c r="G175" s="81">
        <f t="shared" si="7"/>
        <v>0.55735083273455777</v>
      </c>
      <c r="H175" s="3"/>
    </row>
    <row r="176" spans="1:8" ht="38.25">
      <c r="A176" s="17" t="s">
        <v>549</v>
      </c>
      <c r="B176" s="18" t="s">
        <v>429</v>
      </c>
      <c r="C176" s="19" t="s">
        <v>666</v>
      </c>
      <c r="D176" s="11">
        <v>11879158</v>
      </c>
      <c r="E176" s="11">
        <v>6762817.21</v>
      </c>
      <c r="F176" s="80">
        <f t="shared" ref="F176:F239" si="8">D176-E176</f>
        <v>5116340.79</v>
      </c>
      <c r="G176" s="81">
        <f t="shared" ref="G176:G239" si="9">E176/D176</f>
        <v>0.56930105736450343</v>
      </c>
      <c r="H176" s="3"/>
    </row>
    <row r="177" spans="1:8" ht="51">
      <c r="A177" s="17" t="s">
        <v>551</v>
      </c>
      <c r="B177" s="18" t="s">
        <v>429</v>
      </c>
      <c r="C177" s="19" t="s">
        <v>667</v>
      </c>
      <c r="D177" s="11">
        <v>217234.16</v>
      </c>
      <c r="E177" s="11">
        <v>72633.7</v>
      </c>
      <c r="F177" s="80">
        <f t="shared" si="8"/>
        <v>144600.46000000002</v>
      </c>
      <c r="G177" s="81">
        <f t="shared" si="9"/>
        <v>0.3343567144320212</v>
      </c>
      <c r="H177" s="3"/>
    </row>
    <row r="178" spans="1:8" ht="63.75">
      <c r="A178" s="17" t="s">
        <v>553</v>
      </c>
      <c r="B178" s="18" t="s">
        <v>429</v>
      </c>
      <c r="C178" s="19" t="s">
        <v>668</v>
      </c>
      <c r="D178" s="11">
        <v>3587506</v>
      </c>
      <c r="E178" s="11">
        <v>1905982.79</v>
      </c>
      <c r="F178" s="80">
        <f t="shared" si="8"/>
        <v>1681523.21</v>
      </c>
      <c r="G178" s="81">
        <f t="shared" si="9"/>
        <v>0.53128351283593678</v>
      </c>
      <c r="H178" s="3"/>
    </row>
    <row r="179" spans="1:8" ht="51">
      <c r="A179" s="17" t="s">
        <v>450</v>
      </c>
      <c r="B179" s="18" t="s">
        <v>429</v>
      </c>
      <c r="C179" s="19" t="s">
        <v>669</v>
      </c>
      <c r="D179" s="11">
        <v>1780682.64</v>
      </c>
      <c r="E179" s="11">
        <v>1081614.55</v>
      </c>
      <c r="F179" s="80">
        <f t="shared" si="8"/>
        <v>699068.08999999985</v>
      </c>
      <c r="G179" s="81">
        <f t="shared" si="9"/>
        <v>0.60741567627120807</v>
      </c>
      <c r="H179" s="3"/>
    </row>
    <row r="180" spans="1:8" ht="51">
      <c r="A180" s="17" t="s">
        <v>452</v>
      </c>
      <c r="B180" s="18" t="s">
        <v>429</v>
      </c>
      <c r="C180" s="19" t="s">
        <v>670</v>
      </c>
      <c r="D180" s="11">
        <v>1780682.64</v>
      </c>
      <c r="E180" s="11">
        <v>1081614.55</v>
      </c>
      <c r="F180" s="80">
        <f t="shared" si="8"/>
        <v>699068.08999999985</v>
      </c>
      <c r="G180" s="81">
        <f t="shared" si="9"/>
        <v>0.60741567627120807</v>
      </c>
      <c r="H180" s="3"/>
    </row>
    <row r="181" spans="1:8" ht="38.25">
      <c r="A181" s="17" t="s">
        <v>454</v>
      </c>
      <c r="B181" s="18" t="s">
        <v>429</v>
      </c>
      <c r="C181" s="19" t="s">
        <v>671</v>
      </c>
      <c r="D181" s="11">
        <v>1407507.75</v>
      </c>
      <c r="E181" s="11">
        <v>876244.42</v>
      </c>
      <c r="F181" s="80">
        <f t="shared" si="8"/>
        <v>531263.32999999996</v>
      </c>
      <c r="G181" s="81">
        <f t="shared" si="9"/>
        <v>0.62255033409229898</v>
      </c>
      <c r="H181" s="3"/>
    </row>
    <row r="182" spans="1:8" ht="38.25">
      <c r="A182" s="17" t="s">
        <v>466</v>
      </c>
      <c r="B182" s="18" t="s">
        <v>429</v>
      </c>
      <c r="C182" s="19" t="s">
        <v>672</v>
      </c>
      <c r="D182" s="11">
        <v>373174.89</v>
      </c>
      <c r="E182" s="11">
        <v>205370.13</v>
      </c>
      <c r="F182" s="80">
        <f t="shared" si="8"/>
        <v>167804.76</v>
      </c>
      <c r="G182" s="81">
        <f t="shared" si="9"/>
        <v>0.55033212443634671</v>
      </c>
      <c r="H182" s="3"/>
    </row>
    <row r="183" spans="1:8" ht="38.25">
      <c r="A183" s="17" t="s">
        <v>475</v>
      </c>
      <c r="B183" s="18" t="s">
        <v>429</v>
      </c>
      <c r="C183" s="19" t="s">
        <v>673</v>
      </c>
      <c r="D183" s="11">
        <v>242000</v>
      </c>
      <c r="E183" s="11">
        <v>194227</v>
      </c>
      <c r="F183" s="80">
        <f t="shared" si="8"/>
        <v>47773</v>
      </c>
      <c r="G183" s="81">
        <f t="shared" si="9"/>
        <v>0.80259090909090913</v>
      </c>
      <c r="H183" s="3"/>
    </row>
    <row r="184" spans="1:8" ht="38.25">
      <c r="A184" s="17" t="s">
        <v>477</v>
      </c>
      <c r="B184" s="18" t="s">
        <v>429</v>
      </c>
      <c r="C184" s="19" t="s">
        <v>674</v>
      </c>
      <c r="D184" s="11">
        <v>242000</v>
      </c>
      <c r="E184" s="11">
        <v>194227</v>
      </c>
      <c r="F184" s="80">
        <f t="shared" si="8"/>
        <v>47773</v>
      </c>
      <c r="G184" s="81">
        <f t="shared" si="9"/>
        <v>0.80259090909090913</v>
      </c>
      <c r="H184" s="3"/>
    </row>
    <row r="185" spans="1:8" ht="51">
      <c r="A185" s="17" t="s">
        <v>479</v>
      </c>
      <c r="B185" s="18" t="s">
        <v>429</v>
      </c>
      <c r="C185" s="19" t="s">
        <v>675</v>
      </c>
      <c r="D185" s="11">
        <v>75000</v>
      </c>
      <c r="E185" s="11">
        <v>33227</v>
      </c>
      <c r="F185" s="80">
        <f t="shared" si="8"/>
        <v>41773</v>
      </c>
      <c r="G185" s="81">
        <f t="shared" si="9"/>
        <v>0.44302666666666668</v>
      </c>
      <c r="H185" s="3"/>
    </row>
    <row r="186" spans="1:8" ht="38.25">
      <c r="A186" s="17" t="s">
        <v>481</v>
      </c>
      <c r="B186" s="18" t="s">
        <v>429</v>
      </c>
      <c r="C186" s="19" t="s">
        <v>676</v>
      </c>
      <c r="D186" s="11">
        <v>2000</v>
      </c>
      <c r="E186" s="11">
        <v>0</v>
      </c>
      <c r="F186" s="80">
        <f t="shared" si="8"/>
        <v>2000</v>
      </c>
      <c r="G186" s="81">
        <f t="shared" si="9"/>
        <v>0</v>
      </c>
      <c r="H186" s="3"/>
    </row>
    <row r="187" spans="1:8" ht="38.25">
      <c r="A187" s="17" t="s">
        <v>540</v>
      </c>
      <c r="B187" s="18" t="s">
        <v>429</v>
      </c>
      <c r="C187" s="19" t="s">
        <v>677</v>
      </c>
      <c r="D187" s="11">
        <v>165000</v>
      </c>
      <c r="E187" s="11">
        <v>161000</v>
      </c>
      <c r="F187" s="80">
        <f t="shared" si="8"/>
        <v>4000</v>
      </c>
      <c r="G187" s="81">
        <f t="shared" si="9"/>
        <v>0.97575757575757571</v>
      </c>
      <c r="H187" s="3"/>
    </row>
    <row r="188" spans="1:8" ht="38.25">
      <c r="A188" s="17" t="s">
        <v>678</v>
      </c>
      <c r="B188" s="18" t="s">
        <v>429</v>
      </c>
      <c r="C188" s="19" t="s">
        <v>679</v>
      </c>
      <c r="D188" s="11">
        <v>1725813041.8699999</v>
      </c>
      <c r="E188" s="11">
        <v>1475369602.25</v>
      </c>
      <c r="F188" s="80">
        <f t="shared" si="8"/>
        <v>250443439.61999989</v>
      </c>
      <c r="G188" s="81">
        <f t="shared" si="9"/>
        <v>0.85488379474254483</v>
      </c>
      <c r="H188" s="3"/>
    </row>
    <row r="189" spans="1:8" ht="38.25">
      <c r="A189" s="17" t="s">
        <v>680</v>
      </c>
      <c r="B189" s="18" t="s">
        <v>429</v>
      </c>
      <c r="C189" s="19" t="s">
        <v>681</v>
      </c>
      <c r="D189" s="11">
        <v>553920122.38999999</v>
      </c>
      <c r="E189" s="11">
        <v>487045675.97000003</v>
      </c>
      <c r="F189" s="80">
        <f t="shared" si="8"/>
        <v>66874446.419999957</v>
      </c>
      <c r="G189" s="81">
        <f t="shared" si="9"/>
        <v>0.87927059567459531</v>
      </c>
      <c r="H189" s="3"/>
    </row>
    <row r="190" spans="1:8" ht="51">
      <c r="A190" s="17" t="s">
        <v>526</v>
      </c>
      <c r="B190" s="18" t="s">
        <v>429</v>
      </c>
      <c r="C190" s="19" t="s">
        <v>682</v>
      </c>
      <c r="D190" s="11">
        <v>553920122.38999999</v>
      </c>
      <c r="E190" s="11">
        <v>487045675.97000003</v>
      </c>
      <c r="F190" s="80">
        <f t="shared" si="8"/>
        <v>66874446.419999957</v>
      </c>
      <c r="G190" s="81">
        <f t="shared" si="9"/>
        <v>0.87927059567459531</v>
      </c>
      <c r="H190" s="3"/>
    </row>
    <row r="191" spans="1:8" ht="38.25">
      <c r="A191" s="17" t="s">
        <v>683</v>
      </c>
      <c r="B191" s="18" t="s">
        <v>429</v>
      </c>
      <c r="C191" s="19" t="s">
        <v>684</v>
      </c>
      <c r="D191" s="11">
        <v>131491673.66</v>
      </c>
      <c r="E191" s="11">
        <v>113744546.02</v>
      </c>
      <c r="F191" s="80">
        <f t="shared" si="8"/>
        <v>17747127.640000001</v>
      </c>
      <c r="G191" s="81">
        <f t="shared" si="9"/>
        <v>0.86503230854077484</v>
      </c>
      <c r="H191" s="3"/>
    </row>
    <row r="192" spans="1:8" ht="76.5">
      <c r="A192" s="17" t="s">
        <v>685</v>
      </c>
      <c r="B192" s="18" t="s">
        <v>429</v>
      </c>
      <c r="C192" s="19" t="s">
        <v>686</v>
      </c>
      <c r="D192" s="11">
        <v>124786088.3</v>
      </c>
      <c r="E192" s="11">
        <v>108147396.06999999</v>
      </c>
      <c r="F192" s="80">
        <f t="shared" si="8"/>
        <v>16638692.230000004</v>
      </c>
      <c r="G192" s="81">
        <f t="shared" si="9"/>
        <v>0.8666622821768506</v>
      </c>
      <c r="H192" s="3"/>
    </row>
    <row r="193" spans="1:8" ht="38.25">
      <c r="A193" s="17" t="s">
        <v>687</v>
      </c>
      <c r="B193" s="18" t="s">
        <v>429</v>
      </c>
      <c r="C193" s="19" t="s">
        <v>688</v>
      </c>
      <c r="D193" s="11">
        <v>6705585.3600000003</v>
      </c>
      <c r="E193" s="11">
        <v>5597149.9500000002</v>
      </c>
      <c r="F193" s="80">
        <f t="shared" si="8"/>
        <v>1108435.4100000001</v>
      </c>
      <c r="G193" s="81">
        <f t="shared" si="9"/>
        <v>0.83469967937295786</v>
      </c>
      <c r="H193" s="3"/>
    </row>
    <row r="194" spans="1:8" ht="38.25">
      <c r="A194" s="17" t="s">
        <v>610</v>
      </c>
      <c r="B194" s="18" t="s">
        <v>429</v>
      </c>
      <c r="C194" s="19" t="s">
        <v>689</v>
      </c>
      <c r="D194" s="11">
        <v>422428448.73000002</v>
      </c>
      <c r="E194" s="11">
        <v>373301129.94999999</v>
      </c>
      <c r="F194" s="80">
        <f t="shared" si="8"/>
        <v>49127318.780000031</v>
      </c>
      <c r="G194" s="81">
        <f t="shared" si="9"/>
        <v>0.88370262720776105</v>
      </c>
      <c r="H194" s="3"/>
    </row>
    <row r="195" spans="1:8" ht="76.5">
      <c r="A195" s="17" t="s">
        <v>612</v>
      </c>
      <c r="B195" s="18" t="s">
        <v>429</v>
      </c>
      <c r="C195" s="19" t="s">
        <v>690</v>
      </c>
      <c r="D195" s="11">
        <v>407907505.23000002</v>
      </c>
      <c r="E195" s="11">
        <v>359092996.75999999</v>
      </c>
      <c r="F195" s="80">
        <f t="shared" si="8"/>
        <v>48814508.470000029</v>
      </c>
      <c r="G195" s="81">
        <f t="shared" si="9"/>
        <v>0.88032946723430405</v>
      </c>
      <c r="H195" s="3"/>
    </row>
    <row r="196" spans="1:8" ht="38.25">
      <c r="A196" s="17" t="s">
        <v>614</v>
      </c>
      <c r="B196" s="18" t="s">
        <v>429</v>
      </c>
      <c r="C196" s="19" t="s">
        <v>691</v>
      </c>
      <c r="D196" s="11">
        <v>14520943.5</v>
      </c>
      <c r="E196" s="11">
        <v>14208133.189999999</v>
      </c>
      <c r="F196" s="80">
        <f t="shared" si="8"/>
        <v>312810.31000000052</v>
      </c>
      <c r="G196" s="81">
        <f t="shared" si="9"/>
        <v>0.97845799000595235</v>
      </c>
      <c r="H196" s="3"/>
    </row>
    <row r="197" spans="1:8" ht="38.25">
      <c r="A197" s="17" t="s">
        <v>692</v>
      </c>
      <c r="B197" s="18" t="s">
        <v>429</v>
      </c>
      <c r="C197" s="19" t="s">
        <v>693</v>
      </c>
      <c r="D197" s="11">
        <v>907347521.54999995</v>
      </c>
      <c r="E197" s="11">
        <v>787406253.5</v>
      </c>
      <c r="F197" s="80">
        <f t="shared" si="8"/>
        <v>119941268.04999995</v>
      </c>
      <c r="G197" s="81">
        <f t="shared" si="9"/>
        <v>0.86781110302135711</v>
      </c>
      <c r="H197" s="3"/>
    </row>
    <row r="198" spans="1:8" ht="51">
      <c r="A198" s="17" t="s">
        <v>450</v>
      </c>
      <c r="B198" s="18" t="s">
        <v>429</v>
      </c>
      <c r="C198" s="19" t="s">
        <v>694</v>
      </c>
      <c r="D198" s="11">
        <v>3045201.86</v>
      </c>
      <c r="E198" s="11">
        <v>0</v>
      </c>
      <c r="F198" s="80">
        <f t="shared" si="8"/>
        <v>3045201.86</v>
      </c>
      <c r="G198" s="81">
        <f t="shared" si="9"/>
        <v>0</v>
      </c>
      <c r="H198" s="3"/>
    </row>
    <row r="199" spans="1:8" ht="51">
      <c r="A199" s="17" t="s">
        <v>452</v>
      </c>
      <c r="B199" s="18" t="s">
        <v>429</v>
      </c>
      <c r="C199" s="19" t="s">
        <v>695</v>
      </c>
      <c r="D199" s="11">
        <v>3045201.86</v>
      </c>
      <c r="E199" s="11">
        <v>0</v>
      </c>
      <c r="F199" s="80">
        <f t="shared" si="8"/>
        <v>3045201.86</v>
      </c>
      <c r="G199" s="81">
        <f t="shared" si="9"/>
        <v>0</v>
      </c>
      <c r="H199" s="3"/>
    </row>
    <row r="200" spans="1:8" ht="51">
      <c r="A200" s="17" t="s">
        <v>643</v>
      </c>
      <c r="B200" s="18" t="s">
        <v>429</v>
      </c>
      <c r="C200" s="19" t="s">
        <v>696</v>
      </c>
      <c r="D200" s="11">
        <v>2950061.2</v>
      </c>
      <c r="E200" s="11">
        <v>0</v>
      </c>
      <c r="F200" s="80">
        <f t="shared" si="8"/>
        <v>2950061.2</v>
      </c>
      <c r="G200" s="81">
        <f t="shared" si="9"/>
        <v>0</v>
      </c>
      <c r="H200" s="3"/>
    </row>
    <row r="201" spans="1:8" ht="38.25">
      <c r="A201" s="17" t="s">
        <v>454</v>
      </c>
      <c r="B201" s="18" t="s">
        <v>429</v>
      </c>
      <c r="C201" s="19" t="s">
        <v>697</v>
      </c>
      <c r="D201" s="11">
        <v>95140.66</v>
      </c>
      <c r="E201" s="11">
        <v>0</v>
      </c>
      <c r="F201" s="80">
        <f t="shared" si="8"/>
        <v>95140.66</v>
      </c>
      <c r="G201" s="81">
        <f t="shared" si="9"/>
        <v>0</v>
      </c>
      <c r="H201" s="3"/>
    </row>
    <row r="202" spans="1:8" ht="38.25">
      <c r="A202" s="17" t="s">
        <v>468</v>
      </c>
      <c r="B202" s="18" t="s">
        <v>429</v>
      </c>
      <c r="C202" s="19" t="s">
        <v>698</v>
      </c>
      <c r="D202" s="11">
        <v>40000</v>
      </c>
      <c r="E202" s="11">
        <v>1000</v>
      </c>
      <c r="F202" s="80">
        <f t="shared" si="8"/>
        <v>39000</v>
      </c>
      <c r="G202" s="81">
        <f t="shared" si="9"/>
        <v>2.5000000000000001E-2</v>
      </c>
      <c r="H202" s="3"/>
    </row>
    <row r="203" spans="1:8" ht="38.25">
      <c r="A203" s="17" t="s">
        <v>699</v>
      </c>
      <c r="B203" s="18" t="s">
        <v>429</v>
      </c>
      <c r="C203" s="19" t="s">
        <v>700</v>
      </c>
      <c r="D203" s="11">
        <v>40000</v>
      </c>
      <c r="E203" s="11">
        <v>1000</v>
      </c>
      <c r="F203" s="80">
        <f t="shared" si="8"/>
        <v>39000</v>
      </c>
      <c r="G203" s="81">
        <f t="shared" si="9"/>
        <v>2.5000000000000001E-2</v>
      </c>
      <c r="H203" s="3"/>
    </row>
    <row r="204" spans="1:8" ht="51">
      <c r="A204" s="17" t="s">
        <v>526</v>
      </c>
      <c r="B204" s="18" t="s">
        <v>429</v>
      </c>
      <c r="C204" s="19" t="s">
        <v>701</v>
      </c>
      <c r="D204" s="11">
        <v>904262319.69000006</v>
      </c>
      <c r="E204" s="11">
        <v>787405253.5</v>
      </c>
      <c r="F204" s="80">
        <f t="shared" si="8"/>
        <v>116857066.19000006</v>
      </c>
      <c r="G204" s="81">
        <f t="shared" si="9"/>
        <v>0.87077083314711035</v>
      </c>
      <c r="H204" s="3"/>
    </row>
    <row r="205" spans="1:8" ht="38.25">
      <c r="A205" s="17" t="s">
        <v>683</v>
      </c>
      <c r="B205" s="18" t="s">
        <v>429</v>
      </c>
      <c r="C205" s="19" t="s">
        <v>702</v>
      </c>
      <c r="D205" s="11">
        <v>904262319.69000006</v>
      </c>
      <c r="E205" s="11">
        <v>787405253.5</v>
      </c>
      <c r="F205" s="80">
        <f t="shared" si="8"/>
        <v>116857066.19000006</v>
      </c>
      <c r="G205" s="81">
        <f t="shared" si="9"/>
        <v>0.87077083314711035</v>
      </c>
      <c r="H205" s="3"/>
    </row>
    <row r="206" spans="1:8" ht="76.5">
      <c r="A206" s="17" t="s">
        <v>685</v>
      </c>
      <c r="B206" s="18" t="s">
        <v>429</v>
      </c>
      <c r="C206" s="19" t="s">
        <v>703</v>
      </c>
      <c r="D206" s="11">
        <v>772760862.27999997</v>
      </c>
      <c r="E206" s="11">
        <v>678311184.77999997</v>
      </c>
      <c r="F206" s="80">
        <f t="shared" si="8"/>
        <v>94449677.5</v>
      </c>
      <c r="G206" s="81">
        <f t="shared" si="9"/>
        <v>0.87777631850902749</v>
      </c>
      <c r="H206" s="3"/>
    </row>
    <row r="207" spans="1:8" ht="38.25">
      <c r="A207" s="17" t="s">
        <v>687</v>
      </c>
      <c r="B207" s="18" t="s">
        <v>429</v>
      </c>
      <c r="C207" s="19" t="s">
        <v>704</v>
      </c>
      <c r="D207" s="11">
        <v>131501457.41</v>
      </c>
      <c r="E207" s="11">
        <v>109094068.72</v>
      </c>
      <c r="F207" s="80">
        <f t="shared" si="8"/>
        <v>22407388.689999998</v>
      </c>
      <c r="G207" s="81">
        <f t="shared" si="9"/>
        <v>0.82960349541878131</v>
      </c>
      <c r="H207" s="3"/>
    </row>
    <row r="208" spans="1:8" ht="38.25">
      <c r="A208" s="17" t="s">
        <v>705</v>
      </c>
      <c r="B208" s="18" t="s">
        <v>429</v>
      </c>
      <c r="C208" s="19" t="s">
        <v>706</v>
      </c>
      <c r="D208" s="11">
        <v>108726557.76000001</v>
      </c>
      <c r="E208" s="11">
        <v>91471678.269999996</v>
      </c>
      <c r="F208" s="80">
        <f t="shared" si="8"/>
        <v>17254879.49000001</v>
      </c>
      <c r="G208" s="81">
        <f t="shared" si="9"/>
        <v>0.84130023201794035</v>
      </c>
      <c r="H208" s="3"/>
    </row>
    <row r="209" spans="1:8" ht="51">
      <c r="A209" s="17" t="s">
        <v>526</v>
      </c>
      <c r="B209" s="18" t="s">
        <v>429</v>
      </c>
      <c r="C209" s="19" t="s">
        <v>707</v>
      </c>
      <c r="D209" s="11">
        <v>107697757.76000001</v>
      </c>
      <c r="E209" s="11">
        <v>91237354.359999999</v>
      </c>
      <c r="F209" s="80">
        <f t="shared" si="8"/>
        <v>16460403.400000006</v>
      </c>
      <c r="G209" s="81">
        <f t="shared" si="9"/>
        <v>0.84716113183450548</v>
      </c>
      <c r="H209" s="3"/>
    </row>
    <row r="210" spans="1:8" ht="38.25">
      <c r="A210" s="17" t="s">
        <v>610</v>
      </c>
      <c r="B210" s="18" t="s">
        <v>429</v>
      </c>
      <c r="C210" s="19" t="s">
        <v>708</v>
      </c>
      <c r="D210" s="11">
        <v>107697757.76000001</v>
      </c>
      <c r="E210" s="11">
        <v>91237354.359999999</v>
      </c>
      <c r="F210" s="80">
        <f t="shared" si="8"/>
        <v>16460403.400000006</v>
      </c>
      <c r="G210" s="81">
        <f t="shared" si="9"/>
        <v>0.84716113183450548</v>
      </c>
      <c r="H210" s="3"/>
    </row>
    <row r="211" spans="1:8" ht="76.5">
      <c r="A211" s="17" t="s">
        <v>612</v>
      </c>
      <c r="B211" s="18" t="s">
        <v>429</v>
      </c>
      <c r="C211" s="19" t="s">
        <v>709</v>
      </c>
      <c r="D211" s="11">
        <v>92748172.329999998</v>
      </c>
      <c r="E211" s="11">
        <v>79817933.489999995</v>
      </c>
      <c r="F211" s="80">
        <f t="shared" si="8"/>
        <v>12930238.840000004</v>
      </c>
      <c r="G211" s="81">
        <f t="shared" si="9"/>
        <v>0.86058766965246569</v>
      </c>
      <c r="H211" s="3"/>
    </row>
    <row r="212" spans="1:8" ht="38.25">
      <c r="A212" s="17" t="s">
        <v>614</v>
      </c>
      <c r="B212" s="18" t="s">
        <v>429</v>
      </c>
      <c r="C212" s="19" t="s">
        <v>710</v>
      </c>
      <c r="D212" s="11">
        <v>3905585.43</v>
      </c>
      <c r="E212" s="11">
        <v>3493797.78</v>
      </c>
      <c r="F212" s="80">
        <f t="shared" si="8"/>
        <v>411787.65000000037</v>
      </c>
      <c r="G212" s="81">
        <f t="shared" si="9"/>
        <v>0.89456442385386503</v>
      </c>
      <c r="H212" s="3"/>
    </row>
    <row r="213" spans="1:8" ht="89.25">
      <c r="A213" s="17" t="s">
        <v>711</v>
      </c>
      <c r="B213" s="18" t="s">
        <v>429</v>
      </c>
      <c r="C213" s="19" t="s">
        <v>712</v>
      </c>
      <c r="D213" s="11">
        <v>11044000</v>
      </c>
      <c r="E213" s="11">
        <v>7925623.0899999999</v>
      </c>
      <c r="F213" s="80">
        <f t="shared" si="8"/>
        <v>3118376.91</v>
      </c>
      <c r="G213" s="81">
        <f t="shared" si="9"/>
        <v>0.71764062749003987</v>
      </c>
      <c r="H213" s="3"/>
    </row>
    <row r="214" spans="1:8" ht="38.25">
      <c r="A214" s="17" t="s">
        <v>475</v>
      </c>
      <c r="B214" s="18" t="s">
        <v>429</v>
      </c>
      <c r="C214" s="19" t="s">
        <v>713</v>
      </c>
      <c r="D214" s="11">
        <v>1028800</v>
      </c>
      <c r="E214" s="11">
        <v>234323.91</v>
      </c>
      <c r="F214" s="80">
        <f t="shared" si="8"/>
        <v>794476.09</v>
      </c>
      <c r="G214" s="81">
        <f t="shared" si="9"/>
        <v>0.22776429821150856</v>
      </c>
      <c r="H214" s="3"/>
    </row>
    <row r="215" spans="1:8" ht="63.75">
      <c r="A215" s="17" t="s">
        <v>590</v>
      </c>
      <c r="B215" s="18" t="s">
        <v>429</v>
      </c>
      <c r="C215" s="19" t="s">
        <v>714</v>
      </c>
      <c r="D215" s="11">
        <v>1028800</v>
      </c>
      <c r="E215" s="11">
        <v>234323.91</v>
      </c>
      <c r="F215" s="80">
        <f t="shared" si="8"/>
        <v>794476.09</v>
      </c>
      <c r="G215" s="81">
        <f t="shared" si="9"/>
        <v>0.22776429821150856</v>
      </c>
      <c r="H215" s="3"/>
    </row>
    <row r="216" spans="1:8" ht="76.5">
      <c r="A216" s="17" t="s">
        <v>715</v>
      </c>
      <c r="B216" s="18" t="s">
        <v>429</v>
      </c>
      <c r="C216" s="19" t="s">
        <v>716</v>
      </c>
      <c r="D216" s="11">
        <v>1028800</v>
      </c>
      <c r="E216" s="11">
        <v>234323.91</v>
      </c>
      <c r="F216" s="80">
        <f t="shared" si="8"/>
        <v>794476.09</v>
      </c>
      <c r="G216" s="81">
        <f t="shared" si="9"/>
        <v>0.22776429821150856</v>
      </c>
      <c r="H216" s="3"/>
    </row>
    <row r="217" spans="1:8" ht="51">
      <c r="A217" s="17" t="s">
        <v>717</v>
      </c>
      <c r="B217" s="18" t="s">
        <v>429</v>
      </c>
      <c r="C217" s="19" t="s">
        <v>718</v>
      </c>
      <c r="D217" s="11">
        <v>600000</v>
      </c>
      <c r="E217" s="11">
        <v>193400</v>
      </c>
      <c r="F217" s="80">
        <f t="shared" si="8"/>
        <v>406600</v>
      </c>
      <c r="G217" s="81">
        <f t="shared" si="9"/>
        <v>0.32233333333333336</v>
      </c>
      <c r="H217" s="3"/>
    </row>
    <row r="218" spans="1:8" ht="51">
      <c r="A218" s="17" t="s">
        <v>450</v>
      </c>
      <c r="B218" s="18" t="s">
        <v>429</v>
      </c>
      <c r="C218" s="19" t="s">
        <v>719</v>
      </c>
      <c r="D218" s="11">
        <v>525801.6</v>
      </c>
      <c r="E218" s="11">
        <v>193400</v>
      </c>
      <c r="F218" s="80">
        <f t="shared" si="8"/>
        <v>332401.59999999998</v>
      </c>
      <c r="G218" s="81">
        <f t="shared" si="9"/>
        <v>0.36781934478708322</v>
      </c>
      <c r="H218" s="3"/>
    </row>
    <row r="219" spans="1:8" ht="51">
      <c r="A219" s="17" t="s">
        <v>452</v>
      </c>
      <c r="B219" s="18" t="s">
        <v>429</v>
      </c>
      <c r="C219" s="19" t="s">
        <v>720</v>
      </c>
      <c r="D219" s="11">
        <v>525801.6</v>
      </c>
      <c r="E219" s="11">
        <v>193400</v>
      </c>
      <c r="F219" s="80">
        <f t="shared" si="8"/>
        <v>332401.59999999998</v>
      </c>
      <c r="G219" s="81">
        <f t="shared" si="9"/>
        <v>0.36781934478708322</v>
      </c>
      <c r="H219" s="3"/>
    </row>
    <row r="220" spans="1:8" ht="38.25">
      <c r="A220" s="17" t="s">
        <v>454</v>
      </c>
      <c r="B220" s="18" t="s">
        <v>429</v>
      </c>
      <c r="C220" s="19" t="s">
        <v>721</v>
      </c>
      <c r="D220" s="11">
        <v>525801.6</v>
      </c>
      <c r="E220" s="11">
        <v>193400</v>
      </c>
      <c r="F220" s="80">
        <f t="shared" si="8"/>
        <v>332401.59999999998</v>
      </c>
      <c r="G220" s="81">
        <f t="shared" si="9"/>
        <v>0.36781934478708322</v>
      </c>
      <c r="H220" s="3"/>
    </row>
    <row r="221" spans="1:8" ht="38.25">
      <c r="A221" s="17" t="s">
        <v>468</v>
      </c>
      <c r="B221" s="18" t="s">
        <v>429</v>
      </c>
      <c r="C221" s="19" t="s">
        <v>722</v>
      </c>
      <c r="D221" s="11">
        <v>74198.399999999994</v>
      </c>
      <c r="E221" s="11">
        <v>0</v>
      </c>
      <c r="F221" s="80">
        <f t="shared" si="8"/>
        <v>74198.399999999994</v>
      </c>
      <c r="G221" s="81">
        <f t="shared" si="9"/>
        <v>0</v>
      </c>
      <c r="H221" s="3"/>
    </row>
    <row r="222" spans="1:8" ht="38.25">
      <c r="A222" s="17" t="s">
        <v>723</v>
      </c>
      <c r="B222" s="18" t="s">
        <v>429</v>
      </c>
      <c r="C222" s="19" t="s">
        <v>724</v>
      </c>
      <c r="D222" s="11">
        <v>74198.399999999994</v>
      </c>
      <c r="E222" s="11">
        <v>0</v>
      </c>
      <c r="F222" s="80">
        <f t="shared" si="8"/>
        <v>74198.399999999994</v>
      </c>
      <c r="G222" s="81">
        <f t="shared" si="9"/>
        <v>0</v>
      </c>
      <c r="H222" s="3"/>
    </row>
    <row r="223" spans="1:8" ht="38.25">
      <c r="A223" s="17" t="s">
        <v>725</v>
      </c>
      <c r="B223" s="18" t="s">
        <v>429</v>
      </c>
      <c r="C223" s="19" t="s">
        <v>726</v>
      </c>
      <c r="D223" s="11">
        <v>3368835</v>
      </c>
      <c r="E223" s="11">
        <v>1439369.4</v>
      </c>
      <c r="F223" s="80">
        <f t="shared" si="8"/>
        <v>1929465.6</v>
      </c>
      <c r="G223" s="81">
        <f t="shared" si="9"/>
        <v>0.42726028434161956</v>
      </c>
      <c r="H223" s="3"/>
    </row>
    <row r="224" spans="1:8" ht="76.5">
      <c r="A224" s="17" t="s">
        <v>434</v>
      </c>
      <c r="B224" s="18" t="s">
        <v>429</v>
      </c>
      <c r="C224" s="19" t="s">
        <v>727</v>
      </c>
      <c r="D224" s="11">
        <v>365299.4</v>
      </c>
      <c r="E224" s="11">
        <v>275299.40000000002</v>
      </c>
      <c r="F224" s="80">
        <f t="shared" si="8"/>
        <v>90000</v>
      </c>
      <c r="G224" s="81">
        <f t="shared" si="9"/>
        <v>0.75362675109786659</v>
      </c>
      <c r="H224" s="3"/>
    </row>
    <row r="225" spans="1:8" ht="38.25">
      <c r="A225" s="17" t="s">
        <v>547</v>
      </c>
      <c r="B225" s="18" t="s">
        <v>429</v>
      </c>
      <c r="C225" s="19" t="s">
        <v>728</v>
      </c>
      <c r="D225" s="11">
        <v>365299.4</v>
      </c>
      <c r="E225" s="11">
        <v>275299.40000000002</v>
      </c>
      <c r="F225" s="80">
        <f t="shared" si="8"/>
        <v>90000</v>
      </c>
      <c r="G225" s="81">
        <f t="shared" si="9"/>
        <v>0.75362675109786659</v>
      </c>
      <c r="H225" s="3"/>
    </row>
    <row r="226" spans="1:8" ht="38.25">
      <c r="A226" s="17" t="s">
        <v>729</v>
      </c>
      <c r="B226" s="18" t="s">
        <v>429</v>
      </c>
      <c r="C226" s="19" t="s">
        <v>730</v>
      </c>
      <c r="D226" s="11">
        <v>365299.4</v>
      </c>
      <c r="E226" s="11">
        <v>275299.40000000002</v>
      </c>
      <c r="F226" s="80">
        <f t="shared" si="8"/>
        <v>90000</v>
      </c>
      <c r="G226" s="81">
        <f t="shared" si="9"/>
        <v>0.75362675109786659</v>
      </c>
      <c r="H226" s="3"/>
    </row>
    <row r="227" spans="1:8" ht="51">
      <c r="A227" s="17" t="s">
        <v>450</v>
      </c>
      <c r="B227" s="18" t="s">
        <v>429</v>
      </c>
      <c r="C227" s="19" t="s">
        <v>731</v>
      </c>
      <c r="D227" s="11">
        <v>1958535.6</v>
      </c>
      <c r="E227" s="11">
        <v>1119070</v>
      </c>
      <c r="F227" s="80">
        <f t="shared" si="8"/>
        <v>839465.60000000009</v>
      </c>
      <c r="G227" s="81">
        <f t="shared" si="9"/>
        <v>0.57138098485419409</v>
      </c>
      <c r="H227" s="3"/>
    </row>
    <row r="228" spans="1:8" ht="51">
      <c r="A228" s="17" t="s">
        <v>452</v>
      </c>
      <c r="B228" s="18" t="s">
        <v>429</v>
      </c>
      <c r="C228" s="19" t="s">
        <v>732</v>
      </c>
      <c r="D228" s="11">
        <v>1958535.6</v>
      </c>
      <c r="E228" s="11">
        <v>1119070</v>
      </c>
      <c r="F228" s="80">
        <f t="shared" si="8"/>
        <v>839465.60000000009</v>
      </c>
      <c r="G228" s="81">
        <f t="shared" si="9"/>
        <v>0.57138098485419409</v>
      </c>
      <c r="H228" s="3"/>
    </row>
    <row r="229" spans="1:8" ht="38.25">
      <c r="A229" s="17" t="s">
        <v>454</v>
      </c>
      <c r="B229" s="18" t="s">
        <v>429</v>
      </c>
      <c r="C229" s="19" t="s">
        <v>733</v>
      </c>
      <c r="D229" s="11">
        <v>1958535.6</v>
      </c>
      <c r="E229" s="11">
        <v>1119070</v>
      </c>
      <c r="F229" s="80">
        <f t="shared" si="8"/>
        <v>839465.60000000009</v>
      </c>
      <c r="G229" s="81">
        <f t="shared" si="9"/>
        <v>0.57138098485419409</v>
      </c>
      <c r="H229" s="3"/>
    </row>
    <row r="230" spans="1:8" ht="38.25">
      <c r="A230" s="17" t="s">
        <v>468</v>
      </c>
      <c r="B230" s="18" t="s">
        <v>429</v>
      </c>
      <c r="C230" s="19" t="s">
        <v>734</v>
      </c>
      <c r="D230" s="11">
        <v>1045000</v>
      </c>
      <c r="E230" s="11">
        <v>45000</v>
      </c>
      <c r="F230" s="80">
        <f t="shared" si="8"/>
        <v>1000000</v>
      </c>
      <c r="G230" s="81">
        <f t="shared" si="9"/>
        <v>4.3062200956937802E-2</v>
      </c>
      <c r="H230" s="3"/>
    </row>
    <row r="231" spans="1:8" ht="38.25">
      <c r="A231" s="17" t="s">
        <v>699</v>
      </c>
      <c r="B231" s="18" t="s">
        <v>429</v>
      </c>
      <c r="C231" s="19" t="s">
        <v>735</v>
      </c>
      <c r="D231" s="11">
        <v>1045000</v>
      </c>
      <c r="E231" s="11">
        <v>45000</v>
      </c>
      <c r="F231" s="80">
        <f t="shared" si="8"/>
        <v>1000000</v>
      </c>
      <c r="G231" s="81">
        <f t="shared" si="9"/>
        <v>4.3062200956937802E-2</v>
      </c>
      <c r="H231" s="3"/>
    </row>
    <row r="232" spans="1:8" ht="38.25">
      <c r="A232" s="17" t="s">
        <v>736</v>
      </c>
      <c r="B232" s="18" t="s">
        <v>429</v>
      </c>
      <c r="C232" s="19" t="s">
        <v>737</v>
      </c>
      <c r="D232" s="11">
        <v>151850005.16999999</v>
      </c>
      <c r="E232" s="11">
        <v>107813225.11</v>
      </c>
      <c r="F232" s="80">
        <f t="shared" si="8"/>
        <v>44036780.059999987</v>
      </c>
      <c r="G232" s="81">
        <f t="shared" si="9"/>
        <v>0.70999816555356932</v>
      </c>
      <c r="H232" s="3"/>
    </row>
    <row r="233" spans="1:8" ht="76.5">
      <c r="A233" s="17" t="s">
        <v>434</v>
      </c>
      <c r="B233" s="18" t="s">
        <v>429</v>
      </c>
      <c r="C233" s="19" t="s">
        <v>738</v>
      </c>
      <c r="D233" s="11">
        <v>106329492.75</v>
      </c>
      <c r="E233" s="11">
        <v>77663503.980000004</v>
      </c>
      <c r="F233" s="80">
        <f t="shared" si="8"/>
        <v>28665988.769999996</v>
      </c>
      <c r="G233" s="81">
        <f t="shared" si="9"/>
        <v>0.73040416136095976</v>
      </c>
      <c r="H233" s="3"/>
    </row>
    <row r="234" spans="1:8" ht="38.25">
      <c r="A234" s="17" t="s">
        <v>547</v>
      </c>
      <c r="B234" s="18" t="s">
        <v>429</v>
      </c>
      <c r="C234" s="19" t="s">
        <v>739</v>
      </c>
      <c r="D234" s="11">
        <v>47677781.43</v>
      </c>
      <c r="E234" s="11">
        <v>38115262.579999998</v>
      </c>
      <c r="F234" s="80">
        <f t="shared" si="8"/>
        <v>9562518.8500000015</v>
      </c>
      <c r="G234" s="81">
        <f t="shared" si="9"/>
        <v>0.79943448366951408</v>
      </c>
      <c r="H234" s="3"/>
    </row>
    <row r="235" spans="1:8" ht="38.25">
      <c r="A235" s="17" t="s">
        <v>549</v>
      </c>
      <c r="B235" s="18" t="s">
        <v>429</v>
      </c>
      <c r="C235" s="19" t="s">
        <v>740</v>
      </c>
      <c r="D235" s="11">
        <v>35935186.140000001</v>
      </c>
      <c r="E235" s="11">
        <v>28791220.809999999</v>
      </c>
      <c r="F235" s="80">
        <f t="shared" si="8"/>
        <v>7143965.3300000019</v>
      </c>
      <c r="G235" s="81">
        <f t="shared" si="9"/>
        <v>0.80119859955176509</v>
      </c>
      <c r="H235" s="3"/>
    </row>
    <row r="236" spans="1:8" ht="51">
      <c r="A236" s="17" t="s">
        <v>551</v>
      </c>
      <c r="B236" s="18" t="s">
        <v>429</v>
      </c>
      <c r="C236" s="19" t="s">
        <v>741</v>
      </c>
      <c r="D236" s="11">
        <v>890142.68</v>
      </c>
      <c r="E236" s="11">
        <v>873817.58</v>
      </c>
      <c r="F236" s="80">
        <f t="shared" si="8"/>
        <v>16325.100000000093</v>
      </c>
      <c r="G236" s="81">
        <f t="shared" si="9"/>
        <v>0.98166013116009665</v>
      </c>
      <c r="H236" s="3"/>
    </row>
    <row r="237" spans="1:8" ht="63.75">
      <c r="A237" s="17" t="s">
        <v>553</v>
      </c>
      <c r="B237" s="18" t="s">
        <v>429</v>
      </c>
      <c r="C237" s="19" t="s">
        <v>742</v>
      </c>
      <c r="D237" s="11">
        <v>10852452.609999999</v>
      </c>
      <c r="E237" s="11">
        <v>8450224.1899999995</v>
      </c>
      <c r="F237" s="80">
        <f t="shared" si="8"/>
        <v>2402228.42</v>
      </c>
      <c r="G237" s="81">
        <f t="shared" si="9"/>
        <v>0.77864649528287599</v>
      </c>
      <c r="H237" s="3"/>
    </row>
    <row r="238" spans="1:8" ht="51">
      <c r="A238" s="17" t="s">
        <v>436</v>
      </c>
      <c r="B238" s="18" t="s">
        <v>429</v>
      </c>
      <c r="C238" s="19" t="s">
        <v>743</v>
      </c>
      <c r="D238" s="11">
        <v>58651711.32</v>
      </c>
      <c r="E238" s="11">
        <v>39548241.399999999</v>
      </c>
      <c r="F238" s="80">
        <f t="shared" si="8"/>
        <v>19103469.920000002</v>
      </c>
      <c r="G238" s="81">
        <f t="shared" si="9"/>
        <v>0.67428964151152071</v>
      </c>
      <c r="H238" s="3"/>
    </row>
    <row r="239" spans="1:8" ht="51">
      <c r="A239" s="17" t="s">
        <v>438</v>
      </c>
      <c r="B239" s="18" t="s">
        <v>429</v>
      </c>
      <c r="C239" s="19" t="s">
        <v>744</v>
      </c>
      <c r="D239" s="11">
        <v>44243733.060000002</v>
      </c>
      <c r="E239" s="11">
        <v>29928821.73</v>
      </c>
      <c r="F239" s="80">
        <f t="shared" si="8"/>
        <v>14314911.330000002</v>
      </c>
      <c r="G239" s="81">
        <f t="shared" si="9"/>
        <v>0.67645335644288418</v>
      </c>
      <c r="H239" s="3"/>
    </row>
    <row r="240" spans="1:8" ht="63.75">
      <c r="A240" s="17" t="s">
        <v>440</v>
      </c>
      <c r="B240" s="18" t="s">
        <v>429</v>
      </c>
      <c r="C240" s="19" t="s">
        <v>745</v>
      </c>
      <c r="D240" s="11">
        <v>1046373.94</v>
      </c>
      <c r="E240" s="11">
        <v>1037810.84</v>
      </c>
      <c r="F240" s="80">
        <f t="shared" ref="F240:F295" si="10">D240-E240</f>
        <v>8563.0999999999767</v>
      </c>
      <c r="G240" s="81">
        <f t="shared" ref="G240:G295" si="11">E240/D240</f>
        <v>0.99181640551942651</v>
      </c>
      <c r="H240" s="3"/>
    </row>
    <row r="241" spans="1:8" ht="63.75">
      <c r="A241" s="17" t="s">
        <v>442</v>
      </c>
      <c r="B241" s="18" t="s">
        <v>429</v>
      </c>
      <c r="C241" s="19" t="s">
        <v>746</v>
      </c>
      <c r="D241" s="11">
        <v>13361604.32</v>
      </c>
      <c r="E241" s="11">
        <v>8581608.8300000001</v>
      </c>
      <c r="F241" s="80">
        <f t="shared" si="10"/>
        <v>4779995.49</v>
      </c>
      <c r="G241" s="81">
        <f t="shared" si="11"/>
        <v>0.64225886536355692</v>
      </c>
      <c r="H241" s="3"/>
    </row>
    <row r="242" spans="1:8" ht="51">
      <c r="A242" s="17" t="s">
        <v>450</v>
      </c>
      <c r="B242" s="18" t="s">
        <v>429</v>
      </c>
      <c r="C242" s="19" t="s">
        <v>747</v>
      </c>
      <c r="D242" s="11">
        <v>28664681.280000001</v>
      </c>
      <c r="E242" s="11">
        <v>15625014.050000001</v>
      </c>
      <c r="F242" s="80">
        <f t="shared" si="10"/>
        <v>13039667.23</v>
      </c>
      <c r="G242" s="81">
        <f t="shared" si="11"/>
        <v>0.54509638175889741</v>
      </c>
      <c r="H242" s="3"/>
    </row>
    <row r="243" spans="1:8" ht="51">
      <c r="A243" s="17" t="s">
        <v>452</v>
      </c>
      <c r="B243" s="18" t="s">
        <v>429</v>
      </c>
      <c r="C243" s="19" t="s">
        <v>748</v>
      </c>
      <c r="D243" s="11">
        <v>28664681.280000001</v>
      </c>
      <c r="E243" s="11">
        <v>15625014.050000001</v>
      </c>
      <c r="F243" s="80">
        <f t="shared" si="10"/>
        <v>13039667.23</v>
      </c>
      <c r="G243" s="81">
        <f t="shared" si="11"/>
        <v>0.54509638175889741</v>
      </c>
      <c r="H243" s="3"/>
    </row>
    <row r="244" spans="1:8" ht="38.25">
      <c r="A244" s="17" t="s">
        <v>454</v>
      </c>
      <c r="B244" s="18" t="s">
        <v>429</v>
      </c>
      <c r="C244" s="19" t="s">
        <v>749</v>
      </c>
      <c r="D244" s="11">
        <v>22678081.280000001</v>
      </c>
      <c r="E244" s="11">
        <v>11616705.67</v>
      </c>
      <c r="F244" s="80">
        <f t="shared" si="10"/>
        <v>11061375.610000001</v>
      </c>
      <c r="G244" s="81">
        <f t="shared" si="11"/>
        <v>0.51224376200842325</v>
      </c>
      <c r="H244" s="3"/>
    </row>
    <row r="245" spans="1:8" ht="38.25">
      <c r="A245" s="17" t="s">
        <v>466</v>
      </c>
      <c r="B245" s="18" t="s">
        <v>429</v>
      </c>
      <c r="C245" s="19" t="s">
        <v>750</v>
      </c>
      <c r="D245" s="11">
        <v>5986600</v>
      </c>
      <c r="E245" s="11">
        <v>4008308.38</v>
      </c>
      <c r="F245" s="80">
        <f t="shared" si="10"/>
        <v>1978291.62</v>
      </c>
      <c r="G245" s="81">
        <f t="shared" si="11"/>
        <v>0.66954671766946183</v>
      </c>
      <c r="H245" s="3"/>
    </row>
    <row r="246" spans="1:8" ht="38.25">
      <c r="A246" s="17" t="s">
        <v>468</v>
      </c>
      <c r="B246" s="18" t="s">
        <v>429</v>
      </c>
      <c r="C246" s="19" t="s">
        <v>751</v>
      </c>
      <c r="D246" s="11">
        <v>517073.66</v>
      </c>
      <c r="E246" s="11">
        <v>505073.66</v>
      </c>
      <c r="F246" s="80">
        <f t="shared" si="10"/>
        <v>12000</v>
      </c>
      <c r="G246" s="81">
        <f t="shared" si="11"/>
        <v>0.97679247478976206</v>
      </c>
      <c r="H246" s="3"/>
    </row>
    <row r="247" spans="1:8" ht="51">
      <c r="A247" s="17" t="s">
        <v>470</v>
      </c>
      <c r="B247" s="18" t="s">
        <v>429</v>
      </c>
      <c r="C247" s="19" t="s">
        <v>752</v>
      </c>
      <c r="D247" s="11">
        <v>317073.65999999997</v>
      </c>
      <c r="E247" s="11">
        <v>305073.65999999997</v>
      </c>
      <c r="F247" s="80">
        <f t="shared" si="10"/>
        <v>12000</v>
      </c>
      <c r="G247" s="81">
        <f t="shared" si="11"/>
        <v>0.96215390455328265</v>
      </c>
      <c r="H247" s="3"/>
    </row>
    <row r="248" spans="1:8" ht="51">
      <c r="A248" s="17" t="s">
        <v>472</v>
      </c>
      <c r="B248" s="18" t="s">
        <v>429</v>
      </c>
      <c r="C248" s="19" t="s">
        <v>753</v>
      </c>
      <c r="D248" s="11">
        <v>305073.65999999997</v>
      </c>
      <c r="E248" s="11">
        <v>305073.65999999997</v>
      </c>
      <c r="F248" s="80">
        <f t="shared" si="10"/>
        <v>0</v>
      </c>
      <c r="G248" s="81">
        <f t="shared" si="11"/>
        <v>1</v>
      </c>
      <c r="H248" s="3"/>
    </row>
    <row r="249" spans="1:8" ht="51">
      <c r="A249" s="17" t="s">
        <v>754</v>
      </c>
      <c r="B249" s="18" t="s">
        <v>429</v>
      </c>
      <c r="C249" s="19" t="s">
        <v>755</v>
      </c>
      <c r="D249" s="11">
        <v>12000</v>
      </c>
      <c r="E249" s="11">
        <v>0</v>
      </c>
      <c r="F249" s="80">
        <f t="shared" si="10"/>
        <v>12000</v>
      </c>
      <c r="G249" s="81">
        <f t="shared" si="11"/>
        <v>0</v>
      </c>
      <c r="H249" s="3"/>
    </row>
    <row r="250" spans="1:8" ht="38.25">
      <c r="A250" s="17" t="s">
        <v>699</v>
      </c>
      <c r="B250" s="18" t="s">
        <v>429</v>
      </c>
      <c r="C250" s="19" t="s">
        <v>756</v>
      </c>
      <c r="D250" s="11">
        <v>200000</v>
      </c>
      <c r="E250" s="11">
        <v>200000</v>
      </c>
      <c r="F250" s="80">
        <f t="shared" si="10"/>
        <v>0</v>
      </c>
      <c r="G250" s="81">
        <f t="shared" si="11"/>
        <v>1</v>
      </c>
      <c r="H250" s="3"/>
    </row>
    <row r="251" spans="1:8" ht="51">
      <c r="A251" s="17" t="s">
        <v>526</v>
      </c>
      <c r="B251" s="18" t="s">
        <v>429</v>
      </c>
      <c r="C251" s="19" t="s">
        <v>757</v>
      </c>
      <c r="D251" s="11">
        <v>15869992.48</v>
      </c>
      <c r="E251" s="11">
        <v>13550876.42</v>
      </c>
      <c r="F251" s="80">
        <f t="shared" si="10"/>
        <v>2319116.0600000005</v>
      </c>
      <c r="G251" s="81">
        <f t="shared" si="11"/>
        <v>0.85386785388067177</v>
      </c>
      <c r="H251" s="3"/>
    </row>
    <row r="252" spans="1:8" ht="38.25">
      <c r="A252" s="17" t="s">
        <v>683</v>
      </c>
      <c r="B252" s="18" t="s">
        <v>429</v>
      </c>
      <c r="C252" s="19" t="s">
        <v>758</v>
      </c>
      <c r="D252" s="11">
        <v>15340317.48</v>
      </c>
      <c r="E252" s="11">
        <v>13115701.42</v>
      </c>
      <c r="F252" s="80">
        <f t="shared" si="10"/>
        <v>2224616.0600000005</v>
      </c>
      <c r="G252" s="81">
        <f t="shared" si="11"/>
        <v>0.85498239766547512</v>
      </c>
      <c r="H252" s="3"/>
    </row>
    <row r="253" spans="1:8" ht="38.25">
      <c r="A253" s="17" t="s">
        <v>687</v>
      </c>
      <c r="B253" s="18" t="s">
        <v>429</v>
      </c>
      <c r="C253" s="19" t="s">
        <v>759</v>
      </c>
      <c r="D253" s="11">
        <v>15340317.48</v>
      </c>
      <c r="E253" s="11">
        <v>13115701.42</v>
      </c>
      <c r="F253" s="80">
        <f t="shared" si="10"/>
        <v>2224616.0600000005</v>
      </c>
      <c r="G253" s="81">
        <f t="shared" si="11"/>
        <v>0.85498239766547512</v>
      </c>
      <c r="H253" s="3"/>
    </row>
    <row r="254" spans="1:8" ht="38.25">
      <c r="A254" s="17" t="s">
        <v>610</v>
      </c>
      <c r="B254" s="18" t="s">
        <v>429</v>
      </c>
      <c r="C254" s="19" t="s">
        <v>760</v>
      </c>
      <c r="D254" s="11">
        <v>529675</v>
      </c>
      <c r="E254" s="11">
        <v>435175</v>
      </c>
      <c r="F254" s="80">
        <f t="shared" si="10"/>
        <v>94500</v>
      </c>
      <c r="G254" s="81">
        <f t="shared" si="11"/>
        <v>0.82158871005805445</v>
      </c>
      <c r="H254" s="3"/>
    </row>
    <row r="255" spans="1:8" ht="38.25">
      <c r="A255" s="17" t="s">
        <v>614</v>
      </c>
      <c r="B255" s="18" t="s">
        <v>429</v>
      </c>
      <c r="C255" s="19" t="s">
        <v>761</v>
      </c>
      <c r="D255" s="11">
        <v>529675</v>
      </c>
      <c r="E255" s="11">
        <v>435175</v>
      </c>
      <c r="F255" s="80">
        <f t="shared" si="10"/>
        <v>94500</v>
      </c>
      <c r="G255" s="81">
        <f t="shared" si="11"/>
        <v>0.82158871005805445</v>
      </c>
      <c r="H255" s="3"/>
    </row>
    <row r="256" spans="1:8" ht="38.25">
      <c r="A256" s="17" t="s">
        <v>475</v>
      </c>
      <c r="B256" s="18" t="s">
        <v>429</v>
      </c>
      <c r="C256" s="19" t="s">
        <v>762</v>
      </c>
      <c r="D256" s="11">
        <v>468765</v>
      </c>
      <c r="E256" s="11">
        <v>468757</v>
      </c>
      <c r="F256" s="80">
        <f t="shared" si="10"/>
        <v>8</v>
      </c>
      <c r="G256" s="81">
        <f t="shared" si="11"/>
        <v>0.99998293387944914</v>
      </c>
      <c r="H256" s="3"/>
    </row>
    <row r="257" spans="1:8" ht="38.25">
      <c r="A257" s="17" t="s">
        <v>477</v>
      </c>
      <c r="B257" s="18" t="s">
        <v>429</v>
      </c>
      <c r="C257" s="19" t="s">
        <v>763</v>
      </c>
      <c r="D257" s="11">
        <v>468765</v>
      </c>
      <c r="E257" s="11">
        <v>468757</v>
      </c>
      <c r="F257" s="80">
        <f t="shared" si="10"/>
        <v>8</v>
      </c>
      <c r="G257" s="81">
        <f t="shared" si="11"/>
        <v>0.99998293387944914</v>
      </c>
      <c r="H257" s="3"/>
    </row>
    <row r="258" spans="1:8" ht="51">
      <c r="A258" s="17" t="s">
        <v>479</v>
      </c>
      <c r="B258" s="18" t="s">
        <v>429</v>
      </c>
      <c r="C258" s="19" t="s">
        <v>764</v>
      </c>
      <c r="D258" s="11">
        <v>462400</v>
      </c>
      <c r="E258" s="11">
        <v>462392</v>
      </c>
      <c r="F258" s="80">
        <f t="shared" si="10"/>
        <v>8</v>
      </c>
      <c r="G258" s="81">
        <f t="shared" si="11"/>
        <v>0.9999826989619377</v>
      </c>
      <c r="H258" s="3"/>
    </row>
    <row r="259" spans="1:8" ht="38.25">
      <c r="A259" s="17" t="s">
        <v>481</v>
      </c>
      <c r="B259" s="18" t="s">
        <v>429</v>
      </c>
      <c r="C259" s="19" t="s">
        <v>765</v>
      </c>
      <c r="D259" s="11">
        <v>6365</v>
      </c>
      <c r="E259" s="11">
        <v>6365</v>
      </c>
      <c r="F259" s="80">
        <f t="shared" si="10"/>
        <v>0</v>
      </c>
      <c r="G259" s="81">
        <f t="shared" si="11"/>
        <v>1</v>
      </c>
      <c r="H259" s="3"/>
    </row>
    <row r="260" spans="1:8" ht="38.25">
      <c r="A260" s="17" t="s">
        <v>766</v>
      </c>
      <c r="B260" s="18" t="s">
        <v>429</v>
      </c>
      <c r="C260" s="19" t="s">
        <v>767</v>
      </c>
      <c r="D260" s="11">
        <v>194217056.08000001</v>
      </c>
      <c r="E260" s="11">
        <v>150207853.41999999</v>
      </c>
      <c r="F260" s="80">
        <f t="shared" si="10"/>
        <v>44009202.660000026</v>
      </c>
      <c r="G260" s="81">
        <f t="shared" si="11"/>
        <v>0.7734019681470603</v>
      </c>
      <c r="H260" s="3"/>
    </row>
    <row r="261" spans="1:8" ht="38.25">
      <c r="A261" s="17" t="s">
        <v>768</v>
      </c>
      <c r="B261" s="18" t="s">
        <v>429</v>
      </c>
      <c r="C261" s="19" t="s">
        <v>769</v>
      </c>
      <c r="D261" s="11">
        <v>164137175.08000001</v>
      </c>
      <c r="E261" s="11">
        <v>127933994.09</v>
      </c>
      <c r="F261" s="80">
        <f t="shared" si="10"/>
        <v>36203180.99000001</v>
      </c>
      <c r="G261" s="81">
        <f t="shared" si="11"/>
        <v>0.77943338568880161</v>
      </c>
      <c r="H261" s="3"/>
    </row>
    <row r="262" spans="1:8" ht="51">
      <c r="A262" s="17" t="s">
        <v>526</v>
      </c>
      <c r="B262" s="18" t="s">
        <v>429</v>
      </c>
      <c r="C262" s="19" t="s">
        <v>770</v>
      </c>
      <c r="D262" s="11">
        <v>164137175.08000001</v>
      </c>
      <c r="E262" s="11">
        <v>127933994.09</v>
      </c>
      <c r="F262" s="80">
        <f t="shared" si="10"/>
        <v>36203180.99000001</v>
      </c>
      <c r="G262" s="81">
        <f t="shared" si="11"/>
        <v>0.77943338568880161</v>
      </c>
      <c r="H262" s="3"/>
    </row>
    <row r="263" spans="1:8" ht="38.25">
      <c r="A263" s="17" t="s">
        <v>683</v>
      </c>
      <c r="B263" s="18" t="s">
        <v>429</v>
      </c>
      <c r="C263" s="19" t="s">
        <v>771</v>
      </c>
      <c r="D263" s="11">
        <v>164137175.08000001</v>
      </c>
      <c r="E263" s="11">
        <v>127933994.09</v>
      </c>
      <c r="F263" s="80">
        <f t="shared" si="10"/>
        <v>36203180.99000001</v>
      </c>
      <c r="G263" s="81">
        <f t="shared" si="11"/>
        <v>0.77943338568880161</v>
      </c>
      <c r="H263" s="3"/>
    </row>
    <row r="264" spans="1:8" ht="76.5">
      <c r="A264" s="17" t="s">
        <v>685</v>
      </c>
      <c r="B264" s="18" t="s">
        <v>429</v>
      </c>
      <c r="C264" s="19" t="s">
        <v>772</v>
      </c>
      <c r="D264" s="11">
        <v>149568565.63</v>
      </c>
      <c r="E264" s="11">
        <v>113783963.64</v>
      </c>
      <c r="F264" s="80">
        <f t="shared" si="10"/>
        <v>35784601.989999995</v>
      </c>
      <c r="G264" s="81">
        <f t="shared" si="11"/>
        <v>0.76074784270831819</v>
      </c>
      <c r="H264" s="3"/>
    </row>
    <row r="265" spans="1:8" ht="38.25">
      <c r="A265" s="17" t="s">
        <v>687</v>
      </c>
      <c r="B265" s="18" t="s">
        <v>429</v>
      </c>
      <c r="C265" s="19" t="s">
        <v>773</v>
      </c>
      <c r="D265" s="11">
        <v>14568609.449999999</v>
      </c>
      <c r="E265" s="11">
        <v>14150030.449999999</v>
      </c>
      <c r="F265" s="80">
        <f t="shared" si="10"/>
        <v>418579</v>
      </c>
      <c r="G265" s="81">
        <f t="shared" si="11"/>
        <v>0.97126843152487696</v>
      </c>
      <c r="H265" s="3"/>
    </row>
    <row r="266" spans="1:8" ht="38.25">
      <c r="A266" s="17" t="s">
        <v>774</v>
      </c>
      <c r="B266" s="18" t="s">
        <v>429</v>
      </c>
      <c r="C266" s="19" t="s">
        <v>775</v>
      </c>
      <c r="D266" s="11">
        <v>30079881</v>
      </c>
      <c r="E266" s="11">
        <v>22273859.329999998</v>
      </c>
      <c r="F266" s="80">
        <f t="shared" si="10"/>
        <v>7806021.6700000018</v>
      </c>
      <c r="G266" s="81">
        <f t="shared" si="11"/>
        <v>0.74049027421351832</v>
      </c>
      <c r="H266" s="3"/>
    </row>
    <row r="267" spans="1:8" ht="76.5">
      <c r="A267" s="17" t="s">
        <v>434</v>
      </c>
      <c r="B267" s="18" t="s">
        <v>429</v>
      </c>
      <c r="C267" s="19" t="s">
        <v>776</v>
      </c>
      <c r="D267" s="11">
        <v>27335631</v>
      </c>
      <c r="E267" s="11">
        <v>20449288.050000001</v>
      </c>
      <c r="F267" s="80">
        <f t="shared" si="10"/>
        <v>6886342.9499999993</v>
      </c>
      <c r="G267" s="81">
        <f t="shared" si="11"/>
        <v>0.74808180027013094</v>
      </c>
      <c r="H267" s="3"/>
    </row>
    <row r="268" spans="1:8" ht="38.25">
      <c r="A268" s="17" t="s">
        <v>547</v>
      </c>
      <c r="B268" s="18" t="s">
        <v>429</v>
      </c>
      <c r="C268" s="19" t="s">
        <v>777</v>
      </c>
      <c r="D268" s="11">
        <v>12983335</v>
      </c>
      <c r="E268" s="11">
        <v>10217664.23</v>
      </c>
      <c r="F268" s="80">
        <f t="shared" si="10"/>
        <v>2765670.7699999996</v>
      </c>
      <c r="G268" s="81">
        <f t="shared" si="11"/>
        <v>0.7869830232370959</v>
      </c>
      <c r="H268" s="3"/>
    </row>
    <row r="269" spans="1:8" ht="38.25">
      <c r="A269" s="17" t="s">
        <v>549</v>
      </c>
      <c r="B269" s="18" t="s">
        <v>429</v>
      </c>
      <c r="C269" s="19" t="s">
        <v>778</v>
      </c>
      <c r="D269" s="11">
        <v>9764470</v>
      </c>
      <c r="E269" s="11">
        <v>7736268.9900000002</v>
      </c>
      <c r="F269" s="80">
        <f t="shared" si="10"/>
        <v>2028201.0099999998</v>
      </c>
      <c r="G269" s="81">
        <f t="shared" si="11"/>
        <v>0.79228765002094326</v>
      </c>
      <c r="H269" s="3"/>
    </row>
    <row r="270" spans="1:8" ht="51">
      <c r="A270" s="17" t="s">
        <v>551</v>
      </c>
      <c r="B270" s="18" t="s">
        <v>429</v>
      </c>
      <c r="C270" s="19" t="s">
        <v>779</v>
      </c>
      <c r="D270" s="11">
        <v>270000</v>
      </c>
      <c r="E270" s="11">
        <v>250000</v>
      </c>
      <c r="F270" s="80">
        <f t="shared" si="10"/>
        <v>20000</v>
      </c>
      <c r="G270" s="81">
        <f t="shared" si="11"/>
        <v>0.92592592592592593</v>
      </c>
      <c r="H270" s="3"/>
    </row>
    <row r="271" spans="1:8" ht="63.75">
      <c r="A271" s="17" t="s">
        <v>553</v>
      </c>
      <c r="B271" s="18" t="s">
        <v>429</v>
      </c>
      <c r="C271" s="19" t="s">
        <v>780</v>
      </c>
      <c r="D271" s="11">
        <v>2948865</v>
      </c>
      <c r="E271" s="11">
        <v>2231395.2400000002</v>
      </c>
      <c r="F271" s="80">
        <f t="shared" si="10"/>
        <v>717469.75999999978</v>
      </c>
      <c r="G271" s="81">
        <f t="shared" si="11"/>
        <v>0.75669630179747127</v>
      </c>
      <c r="H271" s="3"/>
    </row>
    <row r="272" spans="1:8" ht="51">
      <c r="A272" s="17" t="s">
        <v>436</v>
      </c>
      <c r="B272" s="18" t="s">
        <v>429</v>
      </c>
      <c r="C272" s="19" t="s">
        <v>781</v>
      </c>
      <c r="D272" s="11">
        <v>14352296</v>
      </c>
      <c r="E272" s="11">
        <v>10231623.82</v>
      </c>
      <c r="F272" s="80">
        <f t="shared" si="10"/>
        <v>4120672.1799999997</v>
      </c>
      <c r="G272" s="81">
        <f t="shared" si="11"/>
        <v>0.71289108167780268</v>
      </c>
      <c r="H272" s="3"/>
    </row>
    <row r="273" spans="1:8" ht="51">
      <c r="A273" s="17" t="s">
        <v>438</v>
      </c>
      <c r="B273" s="18" t="s">
        <v>429</v>
      </c>
      <c r="C273" s="19" t="s">
        <v>782</v>
      </c>
      <c r="D273" s="11">
        <v>10766257</v>
      </c>
      <c r="E273" s="11">
        <v>7747237.1699999999</v>
      </c>
      <c r="F273" s="80">
        <f t="shared" si="10"/>
        <v>3019019.83</v>
      </c>
      <c r="G273" s="81">
        <f t="shared" si="11"/>
        <v>0.71958501176406986</v>
      </c>
      <c r="H273" s="3"/>
    </row>
    <row r="274" spans="1:8" ht="63.75">
      <c r="A274" s="17" t="s">
        <v>440</v>
      </c>
      <c r="B274" s="18" t="s">
        <v>429</v>
      </c>
      <c r="C274" s="19" t="s">
        <v>783</v>
      </c>
      <c r="D274" s="11">
        <v>334630</v>
      </c>
      <c r="E274" s="11">
        <v>302031.3</v>
      </c>
      <c r="F274" s="80">
        <f t="shared" si="10"/>
        <v>32598.700000000012</v>
      </c>
      <c r="G274" s="81">
        <f t="shared" si="11"/>
        <v>0.90258285270298533</v>
      </c>
      <c r="H274" s="3"/>
    </row>
    <row r="275" spans="1:8" ht="63.75">
      <c r="A275" s="17" t="s">
        <v>442</v>
      </c>
      <c r="B275" s="18" t="s">
        <v>429</v>
      </c>
      <c r="C275" s="19" t="s">
        <v>784</v>
      </c>
      <c r="D275" s="11">
        <v>3251409</v>
      </c>
      <c r="E275" s="11">
        <v>2182355.35</v>
      </c>
      <c r="F275" s="80">
        <f t="shared" si="10"/>
        <v>1069053.6499999999</v>
      </c>
      <c r="G275" s="81">
        <f t="shared" si="11"/>
        <v>0.67120296154682479</v>
      </c>
      <c r="H275" s="3"/>
    </row>
    <row r="276" spans="1:8" ht="51">
      <c r="A276" s="17" t="s">
        <v>450</v>
      </c>
      <c r="B276" s="18" t="s">
        <v>429</v>
      </c>
      <c r="C276" s="19" t="s">
        <v>785</v>
      </c>
      <c r="D276" s="11">
        <v>2679050</v>
      </c>
      <c r="E276" s="11">
        <v>1765261.11</v>
      </c>
      <c r="F276" s="80">
        <f t="shared" si="10"/>
        <v>913788.8899999999</v>
      </c>
      <c r="G276" s="81">
        <f t="shared" si="11"/>
        <v>0.65891308859483777</v>
      </c>
      <c r="H276" s="3"/>
    </row>
    <row r="277" spans="1:8" ht="51">
      <c r="A277" s="17" t="s">
        <v>452</v>
      </c>
      <c r="B277" s="18" t="s">
        <v>429</v>
      </c>
      <c r="C277" s="19" t="s">
        <v>786</v>
      </c>
      <c r="D277" s="11">
        <v>2679050</v>
      </c>
      <c r="E277" s="11">
        <v>1765261.11</v>
      </c>
      <c r="F277" s="80">
        <f t="shared" si="10"/>
        <v>913788.8899999999</v>
      </c>
      <c r="G277" s="81">
        <f t="shared" si="11"/>
        <v>0.65891308859483777</v>
      </c>
      <c r="H277" s="3"/>
    </row>
    <row r="278" spans="1:8" ht="38.25">
      <c r="A278" s="17" t="s">
        <v>454</v>
      </c>
      <c r="B278" s="18" t="s">
        <v>429</v>
      </c>
      <c r="C278" s="19" t="s">
        <v>787</v>
      </c>
      <c r="D278" s="11">
        <v>2261059.08</v>
      </c>
      <c r="E278" s="11">
        <v>1503047.38</v>
      </c>
      <c r="F278" s="80">
        <f t="shared" si="10"/>
        <v>758011.70000000019</v>
      </c>
      <c r="G278" s="81">
        <f t="shared" si="11"/>
        <v>0.66475369586539057</v>
      </c>
      <c r="H278" s="3"/>
    </row>
    <row r="279" spans="1:8" ht="38.25">
      <c r="A279" s="17" t="s">
        <v>466</v>
      </c>
      <c r="B279" s="18" t="s">
        <v>429</v>
      </c>
      <c r="C279" s="19" t="s">
        <v>788</v>
      </c>
      <c r="D279" s="11">
        <v>417990.92</v>
      </c>
      <c r="E279" s="11">
        <v>262213.73</v>
      </c>
      <c r="F279" s="80">
        <f t="shared" si="10"/>
        <v>155777.19</v>
      </c>
      <c r="G279" s="81">
        <f t="shared" si="11"/>
        <v>0.62731920109652139</v>
      </c>
      <c r="H279" s="3"/>
    </row>
    <row r="280" spans="1:8" ht="38.25">
      <c r="A280" s="17" t="s">
        <v>468</v>
      </c>
      <c r="B280" s="18" t="s">
        <v>429</v>
      </c>
      <c r="C280" s="19" t="s">
        <v>789</v>
      </c>
      <c r="D280" s="11">
        <v>50000</v>
      </c>
      <c r="E280" s="11">
        <v>50000</v>
      </c>
      <c r="F280" s="80">
        <f t="shared" si="10"/>
        <v>0</v>
      </c>
      <c r="G280" s="81">
        <f t="shared" si="11"/>
        <v>1</v>
      </c>
      <c r="H280" s="3"/>
    </row>
    <row r="281" spans="1:8" ht="38.25">
      <c r="A281" s="17" t="s">
        <v>699</v>
      </c>
      <c r="B281" s="18" t="s">
        <v>429</v>
      </c>
      <c r="C281" s="19" t="s">
        <v>790</v>
      </c>
      <c r="D281" s="11">
        <v>50000</v>
      </c>
      <c r="E281" s="11">
        <v>50000</v>
      </c>
      <c r="F281" s="80">
        <f t="shared" si="10"/>
        <v>0</v>
      </c>
      <c r="G281" s="81">
        <f t="shared" si="11"/>
        <v>1</v>
      </c>
      <c r="H281" s="3"/>
    </row>
    <row r="282" spans="1:8" ht="38.25">
      <c r="A282" s="17" t="s">
        <v>475</v>
      </c>
      <c r="B282" s="18" t="s">
        <v>429</v>
      </c>
      <c r="C282" s="19" t="s">
        <v>791</v>
      </c>
      <c r="D282" s="11">
        <v>15200</v>
      </c>
      <c r="E282" s="11">
        <v>9310.17</v>
      </c>
      <c r="F282" s="80">
        <f t="shared" si="10"/>
        <v>5889.83</v>
      </c>
      <c r="G282" s="81">
        <f t="shared" si="11"/>
        <v>0.6125111842105263</v>
      </c>
      <c r="H282" s="3"/>
    </row>
    <row r="283" spans="1:8" ht="38.25">
      <c r="A283" s="17" t="s">
        <v>477</v>
      </c>
      <c r="B283" s="18" t="s">
        <v>429</v>
      </c>
      <c r="C283" s="19" t="s">
        <v>792</v>
      </c>
      <c r="D283" s="11">
        <v>15200</v>
      </c>
      <c r="E283" s="11">
        <v>9310.17</v>
      </c>
      <c r="F283" s="80">
        <f t="shared" si="10"/>
        <v>5889.83</v>
      </c>
      <c r="G283" s="81">
        <f t="shared" si="11"/>
        <v>0.6125111842105263</v>
      </c>
      <c r="H283" s="3"/>
    </row>
    <row r="284" spans="1:8" ht="51">
      <c r="A284" s="17" t="s">
        <v>479</v>
      </c>
      <c r="B284" s="18" t="s">
        <v>429</v>
      </c>
      <c r="C284" s="19" t="s">
        <v>793</v>
      </c>
      <c r="D284" s="11">
        <v>11660</v>
      </c>
      <c r="E284" s="11">
        <v>7615</v>
      </c>
      <c r="F284" s="80">
        <f t="shared" si="10"/>
        <v>4045</v>
      </c>
      <c r="G284" s="81">
        <f t="shared" si="11"/>
        <v>0.6530874785591767</v>
      </c>
      <c r="H284" s="3"/>
    </row>
    <row r="285" spans="1:8" ht="38.25">
      <c r="A285" s="17" t="s">
        <v>481</v>
      </c>
      <c r="B285" s="18" t="s">
        <v>429</v>
      </c>
      <c r="C285" s="19" t="s">
        <v>794</v>
      </c>
      <c r="D285" s="11">
        <v>2140</v>
      </c>
      <c r="E285" s="11">
        <v>1305</v>
      </c>
      <c r="F285" s="80">
        <f t="shared" si="10"/>
        <v>835</v>
      </c>
      <c r="G285" s="81">
        <f t="shared" si="11"/>
        <v>0.60981308411214952</v>
      </c>
      <c r="H285" s="3"/>
    </row>
    <row r="286" spans="1:8" ht="38.25">
      <c r="A286" s="17" t="s">
        <v>540</v>
      </c>
      <c r="B286" s="18" t="s">
        <v>429</v>
      </c>
      <c r="C286" s="19" t="s">
        <v>795</v>
      </c>
      <c r="D286" s="11">
        <v>1400</v>
      </c>
      <c r="E286" s="11">
        <v>390.17</v>
      </c>
      <c r="F286" s="80">
        <f t="shared" si="10"/>
        <v>1009.8299999999999</v>
      </c>
      <c r="G286" s="81">
        <f t="shared" si="11"/>
        <v>0.27869285714285713</v>
      </c>
      <c r="H286" s="3"/>
    </row>
    <row r="287" spans="1:8" ht="38.25">
      <c r="A287" s="17" t="s">
        <v>796</v>
      </c>
      <c r="B287" s="18" t="s">
        <v>429</v>
      </c>
      <c r="C287" s="19" t="s">
        <v>797</v>
      </c>
      <c r="D287" s="11">
        <v>34712399.039999999</v>
      </c>
      <c r="E287" s="11">
        <v>24165198.23</v>
      </c>
      <c r="F287" s="80">
        <f t="shared" si="10"/>
        <v>10547200.809999999</v>
      </c>
      <c r="G287" s="81">
        <f t="shared" si="11"/>
        <v>0.69615465650051489</v>
      </c>
      <c r="H287" s="3"/>
    </row>
    <row r="288" spans="1:8" ht="38.25">
      <c r="A288" s="17" t="s">
        <v>798</v>
      </c>
      <c r="B288" s="18" t="s">
        <v>429</v>
      </c>
      <c r="C288" s="19" t="s">
        <v>799</v>
      </c>
      <c r="D288" s="11">
        <v>14657932.640000001</v>
      </c>
      <c r="E288" s="11">
        <v>12419872.07</v>
      </c>
      <c r="F288" s="80">
        <f t="shared" si="10"/>
        <v>2238060.5700000003</v>
      </c>
      <c r="G288" s="81">
        <f t="shared" si="11"/>
        <v>0.84731403636740954</v>
      </c>
      <c r="H288" s="3"/>
    </row>
    <row r="289" spans="1:8" ht="38.25">
      <c r="A289" s="17" t="s">
        <v>468</v>
      </c>
      <c r="B289" s="18" t="s">
        <v>429</v>
      </c>
      <c r="C289" s="19" t="s">
        <v>800</v>
      </c>
      <c r="D289" s="11">
        <v>11282432.640000001</v>
      </c>
      <c r="E289" s="11">
        <v>9044372.0700000003</v>
      </c>
      <c r="F289" s="80">
        <f t="shared" si="10"/>
        <v>2238060.5700000003</v>
      </c>
      <c r="G289" s="81">
        <f t="shared" si="11"/>
        <v>0.80163315470944396</v>
      </c>
      <c r="H289" s="3"/>
    </row>
    <row r="290" spans="1:8" ht="38.25">
      <c r="A290" s="17" t="s">
        <v>801</v>
      </c>
      <c r="B290" s="18" t="s">
        <v>429</v>
      </c>
      <c r="C290" s="19" t="s">
        <v>802</v>
      </c>
      <c r="D290" s="11">
        <v>11282432.640000001</v>
      </c>
      <c r="E290" s="11">
        <v>9044372.0700000003</v>
      </c>
      <c r="F290" s="80">
        <f t="shared" si="10"/>
        <v>2238060.5700000003</v>
      </c>
      <c r="G290" s="81">
        <f t="shared" si="11"/>
        <v>0.80163315470944396</v>
      </c>
      <c r="H290" s="3"/>
    </row>
    <row r="291" spans="1:8" ht="38.25">
      <c r="A291" s="17" t="s">
        <v>803</v>
      </c>
      <c r="B291" s="18" t="s">
        <v>429</v>
      </c>
      <c r="C291" s="19" t="s">
        <v>804</v>
      </c>
      <c r="D291" s="11">
        <v>11282432.640000001</v>
      </c>
      <c r="E291" s="11">
        <v>9044372.0700000003</v>
      </c>
      <c r="F291" s="80">
        <f t="shared" si="10"/>
        <v>2238060.5700000003</v>
      </c>
      <c r="G291" s="81">
        <f t="shared" si="11"/>
        <v>0.80163315470944396</v>
      </c>
      <c r="H291" s="3"/>
    </row>
    <row r="292" spans="1:8" ht="38.25">
      <c r="A292" s="17" t="s">
        <v>474</v>
      </c>
      <c r="B292" s="18" t="s">
        <v>429</v>
      </c>
      <c r="C292" s="19" t="s">
        <v>805</v>
      </c>
      <c r="D292" s="11">
        <v>3375500</v>
      </c>
      <c r="E292" s="11">
        <v>3375500</v>
      </c>
      <c r="F292" s="80">
        <f t="shared" si="10"/>
        <v>0</v>
      </c>
      <c r="G292" s="81">
        <f t="shared" si="11"/>
        <v>1</v>
      </c>
      <c r="H292" s="3"/>
    </row>
    <row r="293" spans="1:8" ht="38.25">
      <c r="A293" s="17" t="s">
        <v>368</v>
      </c>
      <c r="B293" s="18" t="s">
        <v>429</v>
      </c>
      <c r="C293" s="19" t="s">
        <v>806</v>
      </c>
      <c r="D293" s="11">
        <v>3375500</v>
      </c>
      <c r="E293" s="11">
        <v>3375500</v>
      </c>
      <c r="F293" s="80">
        <f t="shared" si="10"/>
        <v>0</v>
      </c>
      <c r="G293" s="81">
        <f t="shared" si="11"/>
        <v>1</v>
      </c>
      <c r="H293" s="3"/>
    </row>
    <row r="294" spans="1:8" ht="38.25">
      <c r="A294" s="17" t="s">
        <v>807</v>
      </c>
      <c r="B294" s="18" t="s">
        <v>429</v>
      </c>
      <c r="C294" s="19" t="s">
        <v>808</v>
      </c>
      <c r="D294" s="11">
        <v>8008696</v>
      </c>
      <c r="E294" s="11">
        <v>4004254.73</v>
      </c>
      <c r="F294" s="80">
        <f t="shared" si="10"/>
        <v>4004441.27</v>
      </c>
      <c r="G294" s="81">
        <f t="shared" si="11"/>
        <v>0.49998835390930058</v>
      </c>
      <c r="H294" s="3"/>
    </row>
    <row r="295" spans="1:8" ht="38.25">
      <c r="A295" s="17" t="s">
        <v>468</v>
      </c>
      <c r="B295" s="18" t="s">
        <v>429</v>
      </c>
      <c r="C295" s="19" t="s">
        <v>809</v>
      </c>
      <c r="D295" s="11">
        <v>7275596</v>
      </c>
      <c r="E295" s="11">
        <v>3580221.28</v>
      </c>
      <c r="F295" s="80">
        <f t="shared" si="10"/>
        <v>3695374.72</v>
      </c>
      <c r="G295" s="81">
        <f t="shared" si="11"/>
        <v>0.49208632255007012</v>
      </c>
      <c r="H295" s="3"/>
    </row>
    <row r="296" spans="1:8" ht="38.25">
      <c r="A296" s="17" t="s">
        <v>801</v>
      </c>
      <c r="B296" s="18" t="s">
        <v>429</v>
      </c>
      <c r="C296" s="19" t="s">
        <v>810</v>
      </c>
      <c r="D296" s="11">
        <v>3700000</v>
      </c>
      <c r="E296" s="11">
        <v>3042216</v>
      </c>
      <c r="F296" s="80">
        <f t="shared" ref="F296:F353" si="12">D296-E296</f>
        <v>657784</v>
      </c>
      <c r="G296" s="81">
        <f t="shared" ref="G296:G353" si="13">E296/D296</f>
        <v>0.8222205405405405</v>
      </c>
      <c r="H296" s="3"/>
    </row>
    <row r="297" spans="1:8" ht="51">
      <c r="A297" s="17" t="s">
        <v>811</v>
      </c>
      <c r="B297" s="18" t="s">
        <v>429</v>
      </c>
      <c r="C297" s="19" t="s">
        <v>812</v>
      </c>
      <c r="D297" s="11">
        <v>3700000</v>
      </c>
      <c r="E297" s="11">
        <v>3042216</v>
      </c>
      <c r="F297" s="80">
        <f t="shared" si="12"/>
        <v>657784</v>
      </c>
      <c r="G297" s="81">
        <f t="shared" si="13"/>
        <v>0.8222205405405405</v>
      </c>
      <c r="H297" s="3"/>
    </row>
    <row r="298" spans="1:8" ht="51">
      <c r="A298" s="17" t="s">
        <v>470</v>
      </c>
      <c r="B298" s="18" t="s">
        <v>429</v>
      </c>
      <c r="C298" s="19" t="s">
        <v>813</v>
      </c>
      <c r="D298" s="11">
        <v>3161596</v>
      </c>
      <c r="E298" s="11">
        <v>160000</v>
      </c>
      <c r="F298" s="80">
        <f t="shared" si="12"/>
        <v>3001596</v>
      </c>
      <c r="G298" s="81">
        <f t="shared" si="13"/>
        <v>5.0607351476912296E-2</v>
      </c>
      <c r="H298" s="3"/>
    </row>
    <row r="299" spans="1:8" ht="51">
      <c r="A299" s="17" t="s">
        <v>472</v>
      </c>
      <c r="B299" s="18" t="s">
        <v>429</v>
      </c>
      <c r="C299" s="19" t="s">
        <v>814</v>
      </c>
      <c r="D299" s="11">
        <v>3161596</v>
      </c>
      <c r="E299" s="11">
        <v>160000</v>
      </c>
      <c r="F299" s="80">
        <f t="shared" si="12"/>
        <v>3001596</v>
      </c>
      <c r="G299" s="81">
        <f t="shared" si="13"/>
        <v>5.0607351476912296E-2</v>
      </c>
      <c r="H299" s="3"/>
    </row>
    <row r="300" spans="1:8" ht="51">
      <c r="A300" s="17" t="s">
        <v>815</v>
      </c>
      <c r="B300" s="18" t="s">
        <v>429</v>
      </c>
      <c r="C300" s="19" t="s">
        <v>816</v>
      </c>
      <c r="D300" s="11">
        <v>414000</v>
      </c>
      <c r="E300" s="11">
        <v>378005.28</v>
      </c>
      <c r="F300" s="80">
        <f t="shared" si="12"/>
        <v>35994.719999999972</v>
      </c>
      <c r="G300" s="81">
        <f t="shared" si="13"/>
        <v>0.91305623188405804</v>
      </c>
      <c r="H300" s="3"/>
    </row>
    <row r="301" spans="1:8" ht="38.25">
      <c r="A301" s="17" t="s">
        <v>474</v>
      </c>
      <c r="B301" s="18" t="s">
        <v>429</v>
      </c>
      <c r="C301" s="19" t="s">
        <v>817</v>
      </c>
      <c r="D301" s="11">
        <v>40000</v>
      </c>
      <c r="E301" s="11">
        <v>40000</v>
      </c>
      <c r="F301" s="80">
        <f t="shared" si="12"/>
        <v>0</v>
      </c>
      <c r="G301" s="81">
        <f t="shared" si="13"/>
        <v>1</v>
      </c>
      <c r="H301" s="3"/>
    </row>
    <row r="302" spans="1:8" ht="38.25">
      <c r="A302" s="17" t="s">
        <v>368</v>
      </c>
      <c r="B302" s="18" t="s">
        <v>429</v>
      </c>
      <c r="C302" s="19" t="s">
        <v>818</v>
      </c>
      <c r="D302" s="11">
        <v>40000</v>
      </c>
      <c r="E302" s="11">
        <v>40000</v>
      </c>
      <c r="F302" s="80">
        <f t="shared" si="12"/>
        <v>0</v>
      </c>
      <c r="G302" s="81">
        <f t="shared" si="13"/>
        <v>1</v>
      </c>
      <c r="H302" s="3"/>
    </row>
    <row r="303" spans="1:8" ht="51">
      <c r="A303" s="17" t="s">
        <v>526</v>
      </c>
      <c r="B303" s="18" t="s">
        <v>429</v>
      </c>
      <c r="C303" s="19" t="s">
        <v>819</v>
      </c>
      <c r="D303" s="11">
        <v>693100</v>
      </c>
      <c r="E303" s="11">
        <v>384033.45</v>
      </c>
      <c r="F303" s="80">
        <f t="shared" si="12"/>
        <v>309066.55</v>
      </c>
      <c r="G303" s="81">
        <f t="shared" si="13"/>
        <v>0.55408086856153516</v>
      </c>
      <c r="H303" s="3"/>
    </row>
    <row r="304" spans="1:8" ht="38.25">
      <c r="A304" s="17" t="s">
        <v>683</v>
      </c>
      <c r="B304" s="18" t="s">
        <v>429</v>
      </c>
      <c r="C304" s="19" t="s">
        <v>820</v>
      </c>
      <c r="D304" s="11">
        <v>693100</v>
      </c>
      <c r="E304" s="11">
        <v>384033.45</v>
      </c>
      <c r="F304" s="80">
        <f t="shared" si="12"/>
        <v>309066.55</v>
      </c>
      <c r="G304" s="81">
        <f t="shared" si="13"/>
        <v>0.55408086856153516</v>
      </c>
      <c r="H304" s="3"/>
    </row>
    <row r="305" spans="1:8" ht="38.25">
      <c r="A305" s="17" t="s">
        <v>687</v>
      </c>
      <c r="B305" s="18" t="s">
        <v>429</v>
      </c>
      <c r="C305" s="19" t="s">
        <v>821</v>
      </c>
      <c r="D305" s="11">
        <v>693100</v>
      </c>
      <c r="E305" s="11">
        <v>384033.45</v>
      </c>
      <c r="F305" s="80">
        <f t="shared" si="12"/>
        <v>309066.55</v>
      </c>
      <c r="G305" s="81">
        <f t="shared" si="13"/>
        <v>0.55408086856153516</v>
      </c>
      <c r="H305" s="3"/>
    </row>
    <row r="306" spans="1:8" ht="38.25">
      <c r="A306" s="17" t="s">
        <v>822</v>
      </c>
      <c r="B306" s="18" t="s">
        <v>429</v>
      </c>
      <c r="C306" s="19" t="s">
        <v>823</v>
      </c>
      <c r="D306" s="11">
        <v>12045770.4</v>
      </c>
      <c r="E306" s="11">
        <v>7741071.4299999997</v>
      </c>
      <c r="F306" s="80">
        <f t="shared" si="12"/>
        <v>4304698.9700000007</v>
      </c>
      <c r="G306" s="81">
        <f t="shared" si="13"/>
        <v>0.64263813545707293</v>
      </c>
      <c r="H306" s="3"/>
    </row>
    <row r="307" spans="1:8" ht="51">
      <c r="A307" s="17" t="s">
        <v>450</v>
      </c>
      <c r="B307" s="18" t="s">
        <v>429</v>
      </c>
      <c r="C307" s="19" t="s">
        <v>824</v>
      </c>
      <c r="D307" s="11">
        <v>1400208</v>
      </c>
      <c r="E307" s="11">
        <v>700000</v>
      </c>
      <c r="F307" s="80">
        <f t="shared" si="12"/>
        <v>700208</v>
      </c>
      <c r="G307" s="81">
        <f t="shared" si="13"/>
        <v>0.49992572532080948</v>
      </c>
      <c r="H307" s="3"/>
    </row>
    <row r="308" spans="1:8" ht="51">
      <c r="A308" s="17" t="s">
        <v>452</v>
      </c>
      <c r="B308" s="18" t="s">
        <v>429</v>
      </c>
      <c r="C308" s="19" t="s">
        <v>825</v>
      </c>
      <c r="D308" s="11">
        <v>1400208</v>
      </c>
      <c r="E308" s="11">
        <v>700000</v>
      </c>
      <c r="F308" s="80">
        <f t="shared" si="12"/>
        <v>700208</v>
      </c>
      <c r="G308" s="81">
        <f t="shared" si="13"/>
        <v>0.49992572532080948</v>
      </c>
      <c r="H308" s="3"/>
    </row>
    <row r="309" spans="1:8" ht="38.25">
      <c r="A309" s="17" t="s">
        <v>454</v>
      </c>
      <c r="B309" s="18" t="s">
        <v>429</v>
      </c>
      <c r="C309" s="19" t="s">
        <v>826</v>
      </c>
      <c r="D309" s="11">
        <v>1400208</v>
      </c>
      <c r="E309" s="11">
        <v>700000</v>
      </c>
      <c r="F309" s="80">
        <f t="shared" si="12"/>
        <v>700208</v>
      </c>
      <c r="G309" s="81">
        <f t="shared" si="13"/>
        <v>0.49992572532080948</v>
      </c>
      <c r="H309" s="3"/>
    </row>
    <row r="310" spans="1:8" ht="38.25">
      <c r="A310" s="17" t="s">
        <v>468</v>
      </c>
      <c r="B310" s="18" t="s">
        <v>429</v>
      </c>
      <c r="C310" s="19" t="s">
        <v>827</v>
      </c>
      <c r="D310" s="11">
        <v>5434962.4000000004</v>
      </c>
      <c r="E310" s="11">
        <v>4786624.4000000004</v>
      </c>
      <c r="F310" s="80">
        <f t="shared" si="12"/>
        <v>648338</v>
      </c>
      <c r="G310" s="81">
        <f t="shared" si="13"/>
        <v>0.88070975431219178</v>
      </c>
      <c r="H310" s="3"/>
    </row>
    <row r="311" spans="1:8" ht="38.25">
      <c r="A311" s="17" t="s">
        <v>801</v>
      </c>
      <c r="B311" s="18" t="s">
        <v>429</v>
      </c>
      <c r="C311" s="19" t="s">
        <v>828</v>
      </c>
      <c r="D311" s="11">
        <v>1186300</v>
      </c>
      <c r="E311" s="11">
        <v>537962</v>
      </c>
      <c r="F311" s="80">
        <f t="shared" si="12"/>
        <v>648338</v>
      </c>
      <c r="G311" s="81">
        <f t="shared" si="13"/>
        <v>0.45347888392480823</v>
      </c>
      <c r="H311" s="3"/>
    </row>
    <row r="312" spans="1:8" ht="51">
      <c r="A312" s="17" t="s">
        <v>811</v>
      </c>
      <c r="B312" s="18" t="s">
        <v>429</v>
      </c>
      <c r="C312" s="19" t="s">
        <v>829</v>
      </c>
      <c r="D312" s="11">
        <v>1186300</v>
      </c>
      <c r="E312" s="11">
        <v>537962</v>
      </c>
      <c r="F312" s="80">
        <f t="shared" si="12"/>
        <v>648338</v>
      </c>
      <c r="G312" s="81">
        <f t="shared" si="13"/>
        <v>0.45347888392480823</v>
      </c>
      <c r="H312" s="3"/>
    </row>
    <row r="313" spans="1:8" ht="51">
      <c r="A313" s="17" t="s">
        <v>470</v>
      </c>
      <c r="B313" s="18" t="s">
        <v>429</v>
      </c>
      <c r="C313" s="19" t="s">
        <v>830</v>
      </c>
      <c r="D313" s="11">
        <v>4248662.4000000004</v>
      </c>
      <c r="E313" s="11">
        <v>4248662.4000000004</v>
      </c>
      <c r="F313" s="80">
        <f t="shared" si="12"/>
        <v>0</v>
      </c>
      <c r="G313" s="81">
        <f t="shared" si="13"/>
        <v>1</v>
      </c>
      <c r="H313" s="3"/>
    </row>
    <row r="314" spans="1:8" ht="38.25">
      <c r="A314" s="17" t="s">
        <v>831</v>
      </c>
      <c r="B314" s="18" t="s">
        <v>429</v>
      </c>
      <c r="C314" s="19" t="s">
        <v>832</v>
      </c>
      <c r="D314" s="11">
        <v>4248662.4000000004</v>
      </c>
      <c r="E314" s="11">
        <v>4248662.4000000004</v>
      </c>
      <c r="F314" s="80">
        <f t="shared" si="12"/>
        <v>0</v>
      </c>
      <c r="G314" s="81">
        <f t="shared" si="13"/>
        <v>1</v>
      </c>
      <c r="H314" s="3"/>
    </row>
    <row r="315" spans="1:8" ht="51">
      <c r="A315" s="17" t="s">
        <v>628</v>
      </c>
      <c r="B315" s="18" t="s">
        <v>429</v>
      </c>
      <c r="C315" s="19" t="s">
        <v>833</v>
      </c>
      <c r="D315" s="11">
        <v>810600</v>
      </c>
      <c r="E315" s="11">
        <v>810600</v>
      </c>
      <c r="F315" s="80">
        <f t="shared" si="12"/>
        <v>0</v>
      </c>
      <c r="G315" s="81">
        <f t="shared" si="13"/>
        <v>1</v>
      </c>
      <c r="H315" s="3"/>
    </row>
    <row r="316" spans="1:8" ht="38.25">
      <c r="A316" s="17" t="s">
        <v>630</v>
      </c>
      <c r="B316" s="18" t="s">
        <v>429</v>
      </c>
      <c r="C316" s="19" t="s">
        <v>834</v>
      </c>
      <c r="D316" s="11">
        <v>810600</v>
      </c>
      <c r="E316" s="11">
        <v>810600</v>
      </c>
      <c r="F316" s="80">
        <f t="shared" si="12"/>
        <v>0</v>
      </c>
      <c r="G316" s="81">
        <f t="shared" si="13"/>
        <v>1</v>
      </c>
      <c r="H316" s="3"/>
    </row>
    <row r="317" spans="1:8" ht="63.75">
      <c r="A317" s="17" t="s">
        <v>632</v>
      </c>
      <c r="B317" s="18" t="s">
        <v>429</v>
      </c>
      <c r="C317" s="19" t="s">
        <v>835</v>
      </c>
      <c r="D317" s="11">
        <v>810600</v>
      </c>
      <c r="E317" s="11">
        <v>810600</v>
      </c>
      <c r="F317" s="80">
        <f t="shared" si="12"/>
        <v>0</v>
      </c>
      <c r="G317" s="81">
        <f t="shared" si="13"/>
        <v>1</v>
      </c>
      <c r="H317" s="3"/>
    </row>
    <row r="318" spans="1:8" ht="51">
      <c r="A318" s="17" t="s">
        <v>526</v>
      </c>
      <c r="B318" s="18" t="s">
        <v>429</v>
      </c>
      <c r="C318" s="19" t="s">
        <v>836</v>
      </c>
      <c r="D318" s="11">
        <v>4400000</v>
      </c>
      <c r="E318" s="11">
        <v>1443847.03</v>
      </c>
      <c r="F318" s="80">
        <f t="shared" si="12"/>
        <v>2956152.9699999997</v>
      </c>
      <c r="G318" s="81">
        <f t="shared" si="13"/>
        <v>0.32814705227272728</v>
      </c>
      <c r="H318" s="3"/>
    </row>
    <row r="319" spans="1:8" ht="38.25">
      <c r="A319" s="17" t="s">
        <v>683</v>
      </c>
      <c r="B319" s="18" t="s">
        <v>429</v>
      </c>
      <c r="C319" s="19" t="s">
        <v>837</v>
      </c>
      <c r="D319" s="11">
        <v>500000</v>
      </c>
      <c r="E319" s="11">
        <v>115069</v>
      </c>
      <c r="F319" s="80">
        <f t="shared" si="12"/>
        <v>384931</v>
      </c>
      <c r="G319" s="81">
        <f t="shared" si="13"/>
        <v>0.23013800000000001</v>
      </c>
      <c r="H319" s="3"/>
    </row>
    <row r="320" spans="1:8" ht="38.25">
      <c r="A320" s="17" t="s">
        <v>687</v>
      </c>
      <c r="B320" s="18" t="s">
        <v>429</v>
      </c>
      <c r="C320" s="19" t="s">
        <v>838</v>
      </c>
      <c r="D320" s="11">
        <v>500000</v>
      </c>
      <c r="E320" s="11">
        <v>115069</v>
      </c>
      <c r="F320" s="80">
        <f t="shared" si="12"/>
        <v>384931</v>
      </c>
      <c r="G320" s="81">
        <f t="shared" si="13"/>
        <v>0.23013800000000001</v>
      </c>
      <c r="H320" s="3"/>
    </row>
    <row r="321" spans="1:8" ht="38.25">
      <c r="A321" s="17" t="s">
        <v>610</v>
      </c>
      <c r="B321" s="18" t="s">
        <v>429</v>
      </c>
      <c r="C321" s="19" t="s">
        <v>839</v>
      </c>
      <c r="D321" s="11">
        <v>3900000</v>
      </c>
      <c r="E321" s="11">
        <v>1328778.03</v>
      </c>
      <c r="F321" s="80">
        <f t="shared" si="12"/>
        <v>2571221.9699999997</v>
      </c>
      <c r="G321" s="81">
        <f t="shared" si="13"/>
        <v>0.34071231538461538</v>
      </c>
      <c r="H321" s="3"/>
    </row>
    <row r="322" spans="1:8" ht="38.25">
      <c r="A322" s="17" t="s">
        <v>614</v>
      </c>
      <c r="B322" s="18" t="s">
        <v>429</v>
      </c>
      <c r="C322" s="19" t="s">
        <v>840</v>
      </c>
      <c r="D322" s="11">
        <v>3900000</v>
      </c>
      <c r="E322" s="11">
        <v>1328778.03</v>
      </c>
      <c r="F322" s="80">
        <f t="shared" si="12"/>
        <v>2571221.9699999997</v>
      </c>
      <c r="G322" s="81">
        <f t="shared" si="13"/>
        <v>0.34071231538461538</v>
      </c>
      <c r="H322" s="3"/>
    </row>
    <row r="323" spans="1:8" ht="38.25">
      <c r="A323" s="17" t="s">
        <v>841</v>
      </c>
      <c r="B323" s="18" t="s">
        <v>429</v>
      </c>
      <c r="C323" s="19" t="s">
        <v>842</v>
      </c>
      <c r="D323" s="11">
        <v>109337822.19</v>
      </c>
      <c r="E323" s="11">
        <v>85540159.25</v>
      </c>
      <c r="F323" s="80">
        <f t="shared" si="12"/>
        <v>23797662.939999998</v>
      </c>
      <c r="G323" s="81">
        <f t="shared" si="13"/>
        <v>0.78234738479932409</v>
      </c>
      <c r="H323" s="3"/>
    </row>
    <row r="324" spans="1:8" ht="38.25">
      <c r="A324" s="17" t="s">
        <v>843</v>
      </c>
      <c r="B324" s="18" t="s">
        <v>429</v>
      </c>
      <c r="C324" s="19" t="s">
        <v>844</v>
      </c>
      <c r="D324" s="11">
        <v>33990299.200000003</v>
      </c>
      <c r="E324" s="11">
        <v>27098737.710000001</v>
      </c>
      <c r="F324" s="80">
        <f t="shared" si="12"/>
        <v>6891561.4900000021</v>
      </c>
      <c r="G324" s="81">
        <f t="shared" si="13"/>
        <v>0.79724916660927769</v>
      </c>
      <c r="H324" s="3"/>
    </row>
    <row r="325" spans="1:8" ht="76.5">
      <c r="A325" s="17" t="s">
        <v>434</v>
      </c>
      <c r="B325" s="18" t="s">
        <v>429</v>
      </c>
      <c r="C325" s="19" t="s">
        <v>845</v>
      </c>
      <c r="D325" s="11">
        <v>1505600</v>
      </c>
      <c r="E325" s="11">
        <v>867099.27</v>
      </c>
      <c r="F325" s="80">
        <f t="shared" si="12"/>
        <v>638500.73</v>
      </c>
      <c r="G325" s="81">
        <f t="shared" si="13"/>
        <v>0.57591609325185977</v>
      </c>
      <c r="H325" s="3"/>
    </row>
    <row r="326" spans="1:8" ht="38.25">
      <c r="A326" s="17" t="s">
        <v>547</v>
      </c>
      <c r="B326" s="18" t="s">
        <v>429</v>
      </c>
      <c r="C326" s="19" t="s">
        <v>846</v>
      </c>
      <c r="D326" s="11">
        <v>1505600</v>
      </c>
      <c r="E326" s="11">
        <v>867099.27</v>
      </c>
      <c r="F326" s="80">
        <f t="shared" si="12"/>
        <v>638500.73</v>
      </c>
      <c r="G326" s="81">
        <f t="shared" si="13"/>
        <v>0.57591609325185977</v>
      </c>
      <c r="H326" s="3"/>
    </row>
    <row r="327" spans="1:8" ht="38.25">
      <c r="A327" s="17" t="s">
        <v>729</v>
      </c>
      <c r="B327" s="18" t="s">
        <v>429</v>
      </c>
      <c r="C327" s="19" t="s">
        <v>847</v>
      </c>
      <c r="D327" s="11">
        <v>1505600</v>
      </c>
      <c r="E327" s="11">
        <v>867099.27</v>
      </c>
      <c r="F327" s="80">
        <f t="shared" si="12"/>
        <v>638500.73</v>
      </c>
      <c r="G327" s="81">
        <f t="shared" si="13"/>
        <v>0.57591609325185977</v>
      </c>
      <c r="H327" s="3"/>
    </row>
    <row r="328" spans="1:8" ht="51">
      <c r="A328" s="17" t="s">
        <v>450</v>
      </c>
      <c r="B328" s="18" t="s">
        <v>429</v>
      </c>
      <c r="C328" s="19" t="s">
        <v>848</v>
      </c>
      <c r="D328" s="11">
        <v>1756963.48</v>
      </c>
      <c r="E328" s="11">
        <v>1346290</v>
      </c>
      <c r="F328" s="80">
        <f t="shared" si="12"/>
        <v>410673.48</v>
      </c>
      <c r="G328" s="81">
        <f t="shared" si="13"/>
        <v>0.76625952407388687</v>
      </c>
      <c r="H328" s="3"/>
    </row>
    <row r="329" spans="1:8" ht="51">
      <c r="A329" s="17" t="s">
        <v>452</v>
      </c>
      <c r="B329" s="18" t="s">
        <v>429</v>
      </c>
      <c r="C329" s="19" t="s">
        <v>849</v>
      </c>
      <c r="D329" s="11">
        <v>1756963.48</v>
      </c>
      <c r="E329" s="11">
        <v>1346290</v>
      </c>
      <c r="F329" s="80">
        <f t="shared" si="12"/>
        <v>410673.48</v>
      </c>
      <c r="G329" s="81">
        <f t="shared" si="13"/>
        <v>0.76625952407388687</v>
      </c>
      <c r="H329" s="3"/>
    </row>
    <row r="330" spans="1:8" ht="38.25">
      <c r="A330" s="17" t="s">
        <v>454</v>
      </c>
      <c r="B330" s="18" t="s">
        <v>429</v>
      </c>
      <c r="C330" s="19" t="s">
        <v>850</v>
      </c>
      <c r="D330" s="11">
        <v>1756963.48</v>
      </c>
      <c r="E330" s="11">
        <v>1346290</v>
      </c>
      <c r="F330" s="80">
        <f t="shared" si="12"/>
        <v>410673.48</v>
      </c>
      <c r="G330" s="81">
        <f t="shared" si="13"/>
        <v>0.76625952407388687</v>
      </c>
      <c r="H330" s="3"/>
    </row>
    <row r="331" spans="1:8" ht="38.25">
      <c r="A331" s="17" t="s">
        <v>474</v>
      </c>
      <c r="B331" s="18" t="s">
        <v>429</v>
      </c>
      <c r="C331" s="19" t="s">
        <v>851</v>
      </c>
      <c r="D331" s="11">
        <v>1286300</v>
      </c>
      <c r="E331" s="11">
        <v>1286300</v>
      </c>
      <c r="F331" s="80">
        <f t="shared" si="12"/>
        <v>0</v>
      </c>
      <c r="G331" s="81">
        <f t="shared" si="13"/>
        <v>1</v>
      </c>
      <c r="H331" s="3"/>
    </row>
    <row r="332" spans="1:8" ht="38.25">
      <c r="A332" s="17" t="s">
        <v>368</v>
      </c>
      <c r="B332" s="18" t="s">
        <v>429</v>
      </c>
      <c r="C332" s="19" t="s">
        <v>852</v>
      </c>
      <c r="D332" s="11">
        <v>1286300</v>
      </c>
      <c r="E332" s="11">
        <v>1286300</v>
      </c>
      <c r="F332" s="80">
        <f t="shared" si="12"/>
        <v>0</v>
      </c>
      <c r="G332" s="81">
        <f t="shared" si="13"/>
        <v>1</v>
      </c>
      <c r="H332" s="3"/>
    </row>
    <row r="333" spans="1:8" ht="51">
      <c r="A333" s="17" t="s">
        <v>526</v>
      </c>
      <c r="B333" s="18" t="s">
        <v>429</v>
      </c>
      <c r="C333" s="19" t="s">
        <v>853</v>
      </c>
      <c r="D333" s="11">
        <v>29441435.719999999</v>
      </c>
      <c r="E333" s="11">
        <v>23599048.440000001</v>
      </c>
      <c r="F333" s="80">
        <f t="shared" si="12"/>
        <v>5842387.2799999975</v>
      </c>
      <c r="G333" s="81">
        <f t="shared" si="13"/>
        <v>0.80155902261141498</v>
      </c>
      <c r="H333" s="3"/>
    </row>
    <row r="334" spans="1:8" ht="38.25">
      <c r="A334" s="17" t="s">
        <v>610</v>
      </c>
      <c r="B334" s="18" t="s">
        <v>429</v>
      </c>
      <c r="C334" s="19" t="s">
        <v>854</v>
      </c>
      <c r="D334" s="11">
        <v>29441435.719999999</v>
      </c>
      <c r="E334" s="11">
        <v>23599048.440000001</v>
      </c>
      <c r="F334" s="80">
        <f t="shared" si="12"/>
        <v>5842387.2799999975</v>
      </c>
      <c r="G334" s="81">
        <f t="shared" si="13"/>
        <v>0.80155902261141498</v>
      </c>
      <c r="H334" s="3"/>
    </row>
    <row r="335" spans="1:8" ht="76.5">
      <c r="A335" s="17" t="s">
        <v>612</v>
      </c>
      <c r="B335" s="18" t="s">
        <v>429</v>
      </c>
      <c r="C335" s="19" t="s">
        <v>855</v>
      </c>
      <c r="D335" s="11">
        <v>29308556</v>
      </c>
      <c r="E335" s="11">
        <v>23512012.440000001</v>
      </c>
      <c r="F335" s="80">
        <f t="shared" si="12"/>
        <v>5796543.5599999987</v>
      </c>
      <c r="G335" s="81">
        <f t="shared" si="13"/>
        <v>0.80222350224282635</v>
      </c>
      <c r="H335" s="3"/>
    </row>
    <row r="336" spans="1:8" ht="38.25">
      <c r="A336" s="17" t="s">
        <v>614</v>
      </c>
      <c r="B336" s="18" t="s">
        <v>429</v>
      </c>
      <c r="C336" s="19" t="s">
        <v>856</v>
      </c>
      <c r="D336" s="11">
        <v>132879.72</v>
      </c>
      <c r="E336" s="11">
        <v>87036</v>
      </c>
      <c r="F336" s="80">
        <f t="shared" si="12"/>
        <v>45843.72</v>
      </c>
      <c r="G336" s="81">
        <f t="shared" si="13"/>
        <v>0.65499836995442196</v>
      </c>
      <c r="H336" s="3"/>
    </row>
    <row r="337" spans="1:8" ht="38.25">
      <c r="A337" s="17" t="s">
        <v>857</v>
      </c>
      <c r="B337" s="18" t="s">
        <v>429</v>
      </c>
      <c r="C337" s="19" t="s">
        <v>858</v>
      </c>
      <c r="D337" s="11">
        <v>75347522.989999995</v>
      </c>
      <c r="E337" s="11">
        <v>58441421.539999999</v>
      </c>
      <c r="F337" s="80">
        <f t="shared" si="12"/>
        <v>16906101.449999996</v>
      </c>
      <c r="G337" s="81">
        <f t="shared" si="13"/>
        <v>0.77562498700529614</v>
      </c>
      <c r="H337" s="3"/>
    </row>
    <row r="338" spans="1:8" ht="51">
      <c r="A338" s="17" t="s">
        <v>526</v>
      </c>
      <c r="B338" s="18" t="s">
        <v>429</v>
      </c>
      <c r="C338" s="19" t="s">
        <v>859</v>
      </c>
      <c r="D338" s="11">
        <v>75347522.989999995</v>
      </c>
      <c r="E338" s="11">
        <v>58441421.539999999</v>
      </c>
      <c r="F338" s="80">
        <f t="shared" si="12"/>
        <v>16906101.449999996</v>
      </c>
      <c r="G338" s="81">
        <f t="shared" si="13"/>
        <v>0.77562498700529614</v>
      </c>
      <c r="H338" s="3"/>
    </row>
    <row r="339" spans="1:8" ht="38.25">
      <c r="A339" s="17" t="s">
        <v>610</v>
      </c>
      <c r="B339" s="18" t="s">
        <v>429</v>
      </c>
      <c r="C339" s="19" t="s">
        <v>860</v>
      </c>
      <c r="D339" s="11">
        <v>75347522.989999995</v>
      </c>
      <c r="E339" s="11">
        <v>58441421.539999999</v>
      </c>
      <c r="F339" s="80">
        <f t="shared" si="12"/>
        <v>16906101.449999996</v>
      </c>
      <c r="G339" s="81">
        <f t="shared" si="13"/>
        <v>0.77562498700529614</v>
      </c>
      <c r="H339" s="3"/>
    </row>
    <row r="340" spans="1:8" ht="76.5">
      <c r="A340" s="17" t="s">
        <v>612</v>
      </c>
      <c r="B340" s="18" t="s">
        <v>429</v>
      </c>
      <c r="C340" s="19" t="s">
        <v>861</v>
      </c>
      <c r="D340" s="11">
        <v>73669923.659999996</v>
      </c>
      <c r="E340" s="11">
        <v>57669557.259999998</v>
      </c>
      <c r="F340" s="80">
        <f t="shared" si="12"/>
        <v>16000366.399999999</v>
      </c>
      <c r="G340" s="81">
        <f t="shared" si="13"/>
        <v>0.78281005863607811</v>
      </c>
      <c r="H340" s="3"/>
    </row>
    <row r="341" spans="1:8" ht="38.25">
      <c r="A341" s="17" t="s">
        <v>614</v>
      </c>
      <c r="B341" s="18" t="s">
        <v>429</v>
      </c>
      <c r="C341" s="19" t="s">
        <v>862</v>
      </c>
      <c r="D341" s="11">
        <v>1677599.33</v>
      </c>
      <c r="E341" s="11">
        <v>771864.28</v>
      </c>
      <c r="F341" s="80">
        <f t="shared" si="12"/>
        <v>905735.05</v>
      </c>
      <c r="G341" s="81">
        <f t="shared" si="13"/>
        <v>0.4601004937215849</v>
      </c>
      <c r="H341" s="3"/>
    </row>
    <row r="342" spans="1:8" ht="38.25">
      <c r="A342" s="17" t="s">
        <v>863</v>
      </c>
      <c r="B342" s="18" t="s">
        <v>429</v>
      </c>
      <c r="C342" s="19" t="s">
        <v>864</v>
      </c>
      <c r="D342" s="11">
        <v>6279940</v>
      </c>
      <c r="E342" s="11">
        <v>5964780</v>
      </c>
      <c r="F342" s="80">
        <f t="shared" si="12"/>
        <v>315160</v>
      </c>
      <c r="G342" s="81">
        <f t="shared" si="13"/>
        <v>0.94981480714783895</v>
      </c>
      <c r="H342" s="3"/>
    </row>
    <row r="343" spans="1:8" ht="38.25">
      <c r="A343" s="17" t="s">
        <v>865</v>
      </c>
      <c r="B343" s="18" t="s">
        <v>429</v>
      </c>
      <c r="C343" s="19" t="s">
        <v>866</v>
      </c>
      <c r="D343" s="11">
        <v>6279940</v>
      </c>
      <c r="E343" s="11">
        <v>5964780</v>
      </c>
      <c r="F343" s="80">
        <f t="shared" si="12"/>
        <v>315160</v>
      </c>
      <c r="G343" s="81">
        <f t="shared" si="13"/>
        <v>0.94981480714783895</v>
      </c>
      <c r="H343" s="3"/>
    </row>
    <row r="344" spans="1:8" ht="51">
      <c r="A344" s="17" t="s">
        <v>526</v>
      </c>
      <c r="B344" s="18" t="s">
        <v>429</v>
      </c>
      <c r="C344" s="19" t="s">
        <v>867</v>
      </c>
      <c r="D344" s="11">
        <v>6279940</v>
      </c>
      <c r="E344" s="11">
        <v>5964780</v>
      </c>
      <c r="F344" s="80">
        <f t="shared" si="12"/>
        <v>315160</v>
      </c>
      <c r="G344" s="81">
        <f t="shared" si="13"/>
        <v>0.94981480714783895</v>
      </c>
      <c r="H344" s="3"/>
    </row>
    <row r="345" spans="1:8" ht="38.25">
      <c r="A345" s="17" t="s">
        <v>610</v>
      </c>
      <c r="B345" s="18" t="s">
        <v>429</v>
      </c>
      <c r="C345" s="19" t="s">
        <v>868</v>
      </c>
      <c r="D345" s="11">
        <v>6279940</v>
      </c>
      <c r="E345" s="11">
        <v>5964780</v>
      </c>
      <c r="F345" s="80">
        <f t="shared" si="12"/>
        <v>315160</v>
      </c>
      <c r="G345" s="81">
        <f t="shared" si="13"/>
        <v>0.94981480714783895</v>
      </c>
      <c r="H345" s="3"/>
    </row>
    <row r="346" spans="1:8" ht="76.5">
      <c r="A346" s="17" t="s">
        <v>612</v>
      </c>
      <c r="B346" s="18" t="s">
        <v>429</v>
      </c>
      <c r="C346" s="19" t="s">
        <v>869</v>
      </c>
      <c r="D346" s="11">
        <v>6279940</v>
      </c>
      <c r="E346" s="11">
        <v>5964780</v>
      </c>
      <c r="F346" s="80">
        <f t="shared" si="12"/>
        <v>315160</v>
      </c>
      <c r="G346" s="81">
        <f t="shared" si="13"/>
        <v>0.94981480714783895</v>
      </c>
      <c r="H346" s="3"/>
    </row>
    <row r="347" spans="1:8" ht="51">
      <c r="A347" s="17" t="s">
        <v>870</v>
      </c>
      <c r="B347" s="18" t="s">
        <v>429</v>
      </c>
      <c r="C347" s="19" t="s">
        <v>871</v>
      </c>
      <c r="D347" s="11">
        <v>22500</v>
      </c>
      <c r="E347" s="11">
        <v>0</v>
      </c>
      <c r="F347" s="80">
        <f t="shared" si="12"/>
        <v>22500</v>
      </c>
      <c r="G347" s="81">
        <f t="shared" si="13"/>
        <v>0</v>
      </c>
      <c r="H347" s="3"/>
    </row>
    <row r="348" spans="1:8" ht="51">
      <c r="A348" s="17" t="s">
        <v>872</v>
      </c>
      <c r="B348" s="18" t="s">
        <v>429</v>
      </c>
      <c r="C348" s="19" t="s">
        <v>873</v>
      </c>
      <c r="D348" s="11">
        <v>22500</v>
      </c>
      <c r="E348" s="11">
        <v>0</v>
      </c>
      <c r="F348" s="80">
        <f t="shared" si="12"/>
        <v>22500</v>
      </c>
      <c r="G348" s="81">
        <f t="shared" si="13"/>
        <v>0</v>
      </c>
      <c r="H348" s="3"/>
    </row>
    <row r="349" spans="1:8" ht="38.25">
      <c r="A349" s="17" t="s">
        <v>874</v>
      </c>
      <c r="B349" s="18" t="s">
        <v>429</v>
      </c>
      <c r="C349" s="19" t="s">
        <v>875</v>
      </c>
      <c r="D349" s="11">
        <v>22500</v>
      </c>
      <c r="E349" s="11">
        <v>0</v>
      </c>
      <c r="F349" s="80">
        <f t="shared" si="12"/>
        <v>22500</v>
      </c>
      <c r="G349" s="81">
        <f t="shared" si="13"/>
        <v>0</v>
      </c>
      <c r="H349" s="3"/>
    </row>
    <row r="350" spans="1:8" ht="38.25">
      <c r="A350" s="17" t="s">
        <v>876</v>
      </c>
      <c r="B350" s="18" t="s">
        <v>429</v>
      </c>
      <c r="C350" s="19" t="s">
        <v>877</v>
      </c>
      <c r="D350" s="11">
        <v>22500</v>
      </c>
      <c r="E350" s="11">
        <v>0</v>
      </c>
      <c r="F350" s="80">
        <f t="shared" si="12"/>
        <v>22500</v>
      </c>
      <c r="G350" s="81">
        <f t="shared" si="13"/>
        <v>0</v>
      </c>
      <c r="H350" s="3"/>
    </row>
    <row r="351" spans="1:8" ht="63.75">
      <c r="A351" s="17" t="s">
        <v>878</v>
      </c>
      <c r="B351" s="18" t="s">
        <v>429</v>
      </c>
      <c r="C351" s="19" t="s">
        <v>879</v>
      </c>
      <c r="D351" s="11">
        <v>4207900</v>
      </c>
      <c r="E351" s="11">
        <v>3621233.32</v>
      </c>
      <c r="F351" s="80">
        <f t="shared" si="12"/>
        <v>586666.68000000017</v>
      </c>
      <c r="G351" s="81">
        <f t="shared" si="13"/>
        <v>0.86057970008792983</v>
      </c>
      <c r="H351" s="3"/>
    </row>
    <row r="352" spans="1:8" ht="63.75">
      <c r="A352" s="17" t="s">
        <v>880</v>
      </c>
      <c r="B352" s="18" t="s">
        <v>429</v>
      </c>
      <c r="C352" s="19" t="s">
        <v>881</v>
      </c>
      <c r="D352" s="11">
        <v>4207900</v>
      </c>
      <c r="E352" s="11">
        <v>3621233.32</v>
      </c>
      <c r="F352" s="80">
        <f t="shared" si="12"/>
        <v>586666.68000000017</v>
      </c>
      <c r="G352" s="81">
        <f t="shared" si="13"/>
        <v>0.86057970008792983</v>
      </c>
      <c r="H352" s="3"/>
    </row>
    <row r="353" spans="1:8" ht="38.25">
      <c r="A353" s="17" t="s">
        <v>474</v>
      </c>
      <c r="B353" s="18" t="s">
        <v>429</v>
      </c>
      <c r="C353" s="19" t="s">
        <v>882</v>
      </c>
      <c r="D353" s="11">
        <v>4207900</v>
      </c>
      <c r="E353" s="11">
        <v>3621233.32</v>
      </c>
      <c r="F353" s="80">
        <f t="shared" si="12"/>
        <v>586666.68000000017</v>
      </c>
      <c r="G353" s="81">
        <f t="shared" si="13"/>
        <v>0.86057970008792983</v>
      </c>
      <c r="H353" s="3"/>
    </row>
    <row r="354" spans="1:8" ht="38.25">
      <c r="A354" s="17" t="s">
        <v>883</v>
      </c>
      <c r="B354" s="18" t="s">
        <v>429</v>
      </c>
      <c r="C354" s="19" t="s">
        <v>884</v>
      </c>
      <c r="D354" s="11">
        <v>4207900</v>
      </c>
      <c r="E354" s="11">
        <v>3621233.32</v>
      </c>
      <c r="F354" s="80">
        <f t="shared" ref="F354:F355" si="14">D354-E354</f>
        <v>586666.68000000017</v>
      </c>
      <c r="G354" s="81">
        <f t="shared" ref="G354:G355" si="15">E354/D354</f>
        <v>0.86057970008792983</v>
      </c>
      <c r="H354" s="3"/>
    </row>
    <row r="355" spans="1:8" ht="39" thickBot="1">
      <c r="A355" s="17" t="s">
        <v>307</v>
      </c>
      <c r="B355" s="18" t="s">
        <v>429</v>
      </c>
      <c r="C355" s="19" t="s">
        <v>885</v>
      </c>
      <c r="D355" s="11">
        <v>4207900</v>
      </c>
      <c r="E355" s="11">
        <v>3621233.32</v>
      </c>
      <c r="F355" s="80">
        <f t="shared" si="14"/>
        <v>586666.68000000017</v>
      </c>
      <c r="G355" s="81">
        <f t="shared" si="15"/>
        <v>0.86057970008792983</v>
      </c>
      <c r="H355" s="3"/>
    </row>
    <row r="356" spans="1:8" ht="12.95" customHeight="1" thickBot="1">
      <c r="A356" s="28"/>
      <c r="B356" s="29"/>
      <c r="C356" s="29"/>
      <c r="D356" s="29"/>
      <c r="E356" s="29"/>
      <c r="F356" s="29"/>
      <c r="G356" s="29"/>
      <c r="H356" s="3"/>
    </row>
    <row r="357" spans="1:8" ht="54.75" customHeight="1" thickBot="1">
      <c r="A357" s="30" t="s">
        <v>886</v>
      </c>
      <c r="B357" s="31">
        <v>450</v>
      </c>
      <c r="C357" s="32" t="s">
        <v>24</v>
      </c>
      <c r="D357" s="33">
        <v>-68873000</v>
      </c>
      <c r="E357" s="33">
        <v>138844613.71000001</v>
      </c>
      <c r="F357" s="80">
        <f t="shared" ref="F357" si="16">D357-E357</f>
        <v>-207717613.71000001</v>
      </c>
      <c r="G357" s="81">
        <f t="shared" ref="G357" si="17">E357/D357</f>
        <v>-2.0159512974605436</v>
      </c>
      <c r="H357" s="3"/>
    </row>
    <row r="358" spans="1:8" ht="12.95" customHeight="1">
      <c r="A358" s="2"/>
      <c r="B358" s="34"/>
      <c r="C358" s="34"/>
      <c r="D358" s="20"/>
      <c r="E358" s="20"/>
      <c r="F358" s="20"/>
      <c r="G358" s="20"/>
      <c r="H358" s="3"/>
    </row>
    <row r="359" spans="1:8" ht="12.95" customHeight="1">
      <c r="A359" s="5"/>
      <c r="B359" s="5"/>
      <c r="C359" s="5"/>
      <c r="D359" s="21"/>
      <c r="E359" s="21"/>
      <c r="F359" s="2"/>
      <c r="G359" s="3"/>
      <c r="H359" s="3"/>
    </row>
  </sheetData>
  <mergeCells count="1">
    <mergeCell ref="F2:G2"/>
  </mergeCells>
  <pageMargins left="0.59055118110236227" right="0" top="0" bottom="0" header="0" footer="0"/>
  <pageSetup paperSize="9" scale="68" fitToWidth="2" fitToHeight="0" orientation="portrait" r:id="rId1"/>
</worksheet>
</file>

<file path=xl/worksheets/sheet3.xml><?xml version="1.0" encoding="utf-8"?>
<worksheet xmlns="http://schemas.openxmlformats.org/spreadsheetml/2006/main" xmlns:r="http://schemas.openxmlformats.org/officeDocument/2006/relationships">
  <dimension ref="A1:H35"/>
  <sheetViews>
    <sheetView tabSelected="1" zoomScaleNormal="100" zoomScaleSheetLayoutView="100" workbookViewId="0">
      <selection activeCell="A6" sqref="A6:F6"/>
    </sheetView>
  </sheetViews>
  <sheetFormatPr defaultRowHeight="12.75"/>
  <cols>
    <col min="1" max="1" width="49.42578125" style="4" customWidth="1"/>
    <col min="2" max="2" width="5" style="4" customWidth="1"/>
    <col min="3" max="3" width="26.85546875" style="4" customWidth="1"/>
    <col min="4" max="4" width="14.5703125" style="4" customWidth="1"/>
    <col min="5" max="5" width="17" style="4" customWidth="1"/>
    <col min="6" max="6" width="17.140625" style="4" customWidth="1"/>
    <col min="7" max="7" width="10.5703125" style="4" customWidth="1"/>
    <col min="8" max="8" width="9.140625" style="4" customWidth="1"/>
    <col min="9" max="16384" width="9.140625" style="4"/>
  </cols>
  <sheetData>
    <row r="1" spans="1:8" ht="10.5" customHeight="1">
      <c r="A1" s="22"/>
      <c r="B1" s="83"/>
      <c r="C1" s="23"/>
      <c r="D1" s="16"/>
      <c r="E1" s="2"/>
      <c r="F1" s="2"/>
      <c r="G1" s="3"/>
      <c r="H1" s="3"/>
    </row>
    <row r="2" spans="1:8" ht="14.1" customHeight="1">
      <c r="A2" s="84" t="s">
        <v>887</v>
      </c>
      <c r="B2" s="85"/>
      <c r="C2" s="85"/>
      <c r="D2" s="6"/>
      <c r="E2" s="2"/>
      <c r="F2" s="8" t="s">
        <v>888</v>
      </c>
      <c r="G2" s="9"/>
      <c r="H2" s="3"/>
    </row>
    <row r="3" spans="1:8" ht="14.1" customHeight="1">
      <c r="A3" s="86"/>
      <c r="B3" s="87"/>
      <c r="C3" s="88"/>
      <c r="D3" s="89"/>
      <c r="E3" s="2"/>
      <c r="F3" s="2"/>
      <c r="G3" s="3"/>
      <c r="H3" s="3"/>
    </row>
    <row r="4" spans="1:8" ht="68.25" customHeight="1">
      <c r="A4" s="35" t="s">
        <v>11</v>
      </c>
      <c r="B4" s="35" t="s">
        <v>943</v>
      </c>
      <c r="C4" s="36" t="s">
        <v>889</v>
      </c>
      <c r="D4" s="37" t="s">
        <v>13</v>
      </c>
      <c r="E4" s="38" t="s">
        <v>14</v>
      </c>
      <c r="F4" s="37" t="s">
        <v>944</v>
      </c>
      <c r="G4" s="37" t="s">
        <v>945</v>
      </c>
      <c r="H4" s="3"/>
    </row>
    <row r="5" spans="1:8" ht="11.45" customHeight="1" thickBot="1">
      <c r="A5" s="10" t="s">
        <v>15</v>
      </c>
      <c r="B5" s="82" t="s">
        <v>16</v>
      </c>
      <c r="C5" s="82" t="s">
        <v>17</v>
      </c>
      <c r="D5" s="82" t="s">
        <v>18</v>
      </c>
      <c r="E5" s="82" t="s">
        <v>19</v>
      </c>
      <c r="F5" s="82" t="s">
        <v>20</v>
      </c>
      <c r="G5" s="82" t="s">
        <v>21</v>
      </c>
      <c r="H5" s="3"/>
    </row>
    <row r="6" spans="1:8" ht="38.25" customHeight="1">
      <c r="A6" s="70" t="s">
        <v>890</v>
      </c>
      <c r="B6" s="105" t="s">
        <v>891</v>
      </c>
      <c r="C6" s="106" t="s">
        <v>24</v>
      </c>
      <c r="D6" s="107">
        <v>68873000</v>
      </c>
      <c r="E6" s="107">
        <v>-138844613.71000001</v>
      </c>
      <c r="F6" s="76">
        <f>D6-E6</f>
        <v>207717613.71000001</v>
      </c>
      <c r="G6" s="77">
        <f>E6/D6</f>
        <v>-2.0159512974605436</v>
      </c>
      <c r="H6" s="3"/>
    </row>
    <row r="7" spans="1:8" ht="19.5" customHeight="1">
      <c r="A7" s="90" t="s">
        <v>892</v>
      </c>
      <c r="B7" s="13"/>
      <c r="C7" s="14"/>
      <c r="D7" s="14"/>
      <c r="E7" s="91"/>
      <c r="F7" s="78"/>
      <c r="G7" s="101"/>
      <c r="H7" s="3"/>
    </row>
    <row r="8" spans="1:8" ht="24.75" customHeight="1">
      <c r="A8" s="92" t="s">
        <v>893</v>
      </c>
      <c r="B8" s="93" t="s">
        <v>894</v>
      </c>
      <c r="C8" s="94" t="s">
        <v>24</v>
      </c>
      <c r="D8" s="26">
        <v>-7600000</v>
      </c>
      <c r="E8" s="26">
        <v>132939192.22</v>
      </c>
      <c r="F8" s="99">
        <f>D8-E8</f>
        <v>-140539192.22</v>
      </c>
      <c r="G8" s="100">
        <f>E8/D8</f>
        <v>-17.491998976315788</v>
      </c>
      <c r="H8" s="3"/>
    </row>
    <row r="9" spans="1:8" ht="12.95" customHeight="1">
      <c r="A9" s="95" t="s">
        <v>895</v>
      </c>
      <c r="B9" s="13"/>
      <c r="C9" s="14"/>
      <c r="D9" s="14"/>
      <c r="E9" s="14"/>
      <c r="F9" s="14"/>
      <c r="G9" s="96"/>
      <c r="H9" s="3"/>
    </row>
    <row r="10" spans="1:8" ht="51">
      <c r="A10" s="17" t="s">
        <v>896</v>
      </c>
      <c r="B10" s="97" t="s">
        <v>894</v>
      </c>
      <c r="C10" s="94" t="s">
        <v>897</v>
      </c>
      <c r="D10" s="26">
        <v>-7600000</v>
      </c>
      <c r="E10" s="26">
        <v>0</v>
      </c>
      <c r="F10" s="99">
        <f>D10-E10</f>
        <v>-7600000</v>
      </c>
      <c r="G10" s="100">
        <f>E10/D10</f>
        <v>0</v>
      </c>
      <c r="H10" s="3"/>
    </row>
    <row r="11" spans="1:8" ht="63.75">
      <c r="A11" s="17" t="s">
        <v>898</v>
      </c>
      <c r="B11" s="97" t="s">
        <v>894</v>
      </c>
      <c r="C11" s="94" t="s">
        <v>899</v>
      </c>
      <c r="D11" s="26">
        <v>-7600000</v>
      </c>
      <c r="E11" s="26">
        <v>0</v>
      </c>
      <c r="F11" s="99">
        <f t="shared" ref="F11:F33" si="0">D11-E11</f>
        <v>-7600000</v>
      </c>
      <c r="G11" s="100">
        <f t="shared" ref="G11:G33" si="1">E11/D11</f>
        <v>0</v>
      </c>
      <c r="H11" s="3"/>
    </row>
    <row r="12" spans="1:8" ht="63.75">
      <c r="A12" s="17" t="s">
        <v>900</v>
      </c>
      <c r="B12" s="97" t="s">
        <v>894</v>
      </c>
      <c r="C12" s="94" t="s">
        <v>901</v>
      </c>
      <c r="D12" s="26">
        <v>-7600000</v>
      </c>
      <c r="E12" s="26">
        <v>0</v>
      </c>
      <c r="F12" s="99">
        <f t="shared" si="0"/>
        <v>-7600000</v>
      </c>
      <c r="G12" s="100">
        <f t="shared" si="1"/>
        <v>0</v>
      </c>
      <c r="H12" s="3"/>
    </row>
    <row r="13" spans="1:8" ht="76.5">
      <c r="A13" s="17" t="s">
        <v>902</v>
      </c>
      <c r="B13" s="97" t="s">
        <v>894</v>
      </c>
      <c r="C13" s="94" t="s">
        <v>903</v>
      </c>
      <c r="D13" s="26">
        <v>-7600000</v>
      </c>
      <c r="E13" s="26">
        <v>0</v>
      </c>
      <c r="F13" s="99">
        <f t="shared" si="0"/>
        <v>-7600000</v>
      </c>
      <c r="G13" s="100">
        <f t="shared" si="1"/>
        <v>0</v>
      </c>
      <c r="H13" s="3"/>
    </row>
    <row r="14" spans="1:8" ht="51">
      <c r="A14" s="17" t="s">
        <v>904</v>
      </c>
      <c r="B14" s="97" t="s">
        <v>894</v>
      </c>
      <c r="C14" s="94" t="s">
        <v>905</v>
      </c>
      <c r="D14" s="26">
        <v>0</v>
      </c>
      <c r="E14" s="26">
        <v>132939192.22</v>
      </c>
      <c r="F14" s="99">
        <f t="shared" si="0"/>
        <v>-132939192.22</v>
      </c>
      <c r="G14" s="100">
        <v>0</v>
      </c>
      <c r="H14" s="3"/>
    </row>
    <row r="15" spans="1:8" ht="51">
      <c r="A15" s="17" t="s">
        <v>906</v>
      </c>
      <c r="B15" s="97" t="s">
        <v>894</v>
      </c>
      <c r="C15" s="94" t="s">
        <v>907</v>
      </c>
      <c r="D15" s="26">
        <v>0</v>
      </c>
      <c r="E15" s="26">
        <v>132939192.22</v>
      </c>
      <c r="F15" s="99">
        <f t="shared" si="0"/>
        <v>-132939192.22</v>
      </c>
      <c r="G15" s="100">
        <v>0</v>
      </c>
      <c r="H15" s="3"/>
    </row>
    <row r="16" spans="1:8" ht="102">
      <c r="A16" s="17" t="s">
        <v>908</v>
      </c>
      <c r="B16" s="97" t="s">
        <v>894</v>
      </c>
      <c r="C16" s="94" t="s">
        <v>909</v>
      </c>
      <c r="D16" s="26">
        <v>0</v>
      </c>
      <c r="E16" s="26">
        <v>132939192.22</v>
      </c>
      <c r="F16" s="99">
        <f t="shared" si="0"/>
        <v>-132939192.22</v>
      </c>
      <c r="G16" s="100">
        <v>0</v>
      </c>
      <c r="H16" s="3"/>
    </row>
    <row r="17" spans="1:8" ht="178.5">
      <c r="A17" s="17" t="s">
        <v>910</v>
      </c>
      <c r="B17" s="97" t="s">
        <v>894</v>
      </c>
      <c r="C17" s="94" t="s">
        <v>911</v>
      </c>
      <c r="D17" s="26">
        <v>0</v>
      </c>
      <c r="E17" s="26">
        <v>132939192.22</v>
      </c>
      <c r="F17" s="99">
        <f t="shared" si="0"/>
        <v>-132939192.22</v>
      </c>
      <c r="G17" s="100">
        <v>0</v>
      </c>
      <c r="H17" s="3"/>
    </row>
    <row r="18" spans="1:8" ht="255">
      <c r="A18" s="17" t="s">
        <v>912</v>
      </c>
      <c r="B18" s="97" t="s">
        <v>894</v>
      </c>
      <c r="C18" s="94" t="s">
        <v>913</v>
      </c>
      <c r="D18" s="26">
        <v>0</v>
      </c>
      <c r="E18" s="26">
        <v>3672809.74</v>
      </c>
      <c r="F18" s="99">
        <f t="shared" si="0"/>
        <v>-3672809.74</v>
      </c>
      <c r="G18" s="100">
        <v>0</v>
      </c>
      <c r="H18" s="3"/>
    </row>
    <row r="19" spans="1:8" ht="255">
      <c r="A19" s="17" t="s">
        <v>914</v>
      </c>
      <c r="B19" s="97" t="s">
        <v>894</v>
      </c>
      <c r="C19" s="94" t="s">
        <v>915</v>
      </c>
      <c r="D19" s="26">
        <v>0</v>
      </c>
      <c r="E19" s="26">
        <v>129266382.48</v>
      </c>
      <c r="F19" s="99">
        <f t="shared" si="0"/>
        <v>-129266382.48</v>
      </c>
      <c r="G19" s="100">
        <v>0</v>
      </c>
      <c r="H19" s="3"/>
    </row>
    <row r="20" spans="1:8" ht="24.75" customHeight="1">
      <c r="A20" s="92" t="s">
        <v>916</v>
      </c>
      <c r="B20" s="93" t="s">
        <v>917</v>
      </c>
      <c r="C20" s="94" t="s">
        <v>24</v>
      </c>
      <c r="D20" s="26">
        <v>0</v>
      </c>
      <c r="E20" s="26">
        <v>0</v>
      </c>
      <c r="F20" s="99">
        <f t="shared" si="0"/>
        <v>0</v>
      </c>
      <c r="G20" s="100">
        <v>0</v>
      </c>
      <c r="H20" s="3"/>
    </row>
    <row r="21" spans="1:8" ht="15" customHeight="1">
      <c r="A21" s="95" t="s">
        <v>895</v>
      </c>
      <c r="B21" s="13"/>
      <c r="C21" s="14"/>
      <c r="D21" s="14"/>
      <c r="E21" s="14"/>
      <c r="F21" s="99">
        <f t="shared" si="0"/>
        <v>0</v>
      </c>
      <c r="G21" s="100">
        <v>0</v>
      </c>
      <c r="H21" s="3"/>
    </row>
    <row r="22" spans="1:8" ht="24.75" customHeight="1">
      <c r="A22" s="92" t="s">
        <v>918</v>
      </c>
      <c r="B22" s="93" t="s">
        <v>919</v>
      </c>
      <c r="C22" s="94" t="s">
        <v>24</v>
      </c>
      <c r="D22" s="26">
        <v>76473000</v>
      </c>
      <c r="E22" s="26">
        <v>-271783805.93000001</v>
      </c>
      <c r="F22" s="99">
        <f t="shared" si="0"/>
        <v>348256805.93000001</v>
      </c>
      <c r="G22" s="100">
        <f t="shared" si="1"/>
        <v>-3.5539838365174639</v>
      </c>
      <c r="H22" s="3"/>
    </row>
    <row r="23" spans="1:8" ht="51">
      <c r="A23" s="17" t="s">
        <v>920</v>
      </c>
      <c r="B23" s="97" t="s">
        <v>919</v>
      </c>
      <c r="C23" s="94" t="s">
        <v>921</v>
      </c>
      <c r="D23" s="26">
        <v>76473000</v>
      </c>
      <c r="E23" s="26">
        <v>-271783805.93000001</v>
      </c>
      <c r="F23" s="99">
        <f t="shared" si="0"/>
        <v>348256805.93000001</v>
      </c>
      <c r="G23" s="100">
        <f t="shared" si="1"/>
        <v>-3.5539838365174639</v>
      </c>
      <c r="H23" s="3"/>
    </row>
    <row r="24" spans="1:8" ht="24.75" customHeight="1">
      <c r="A24" s="92" t="s">
        <v>922</v>
      </c>
      <c r="B24" s="93" t="s">
        <v>923</v>
      </c>
      <c r="C24" s="94" t="s">
        <v>24</v>
      </c>
      <c r="D24" s="26">
        <v>0</v>
      </c>
      <c r="E24" s="26">
        <v>-3174731715.3800001</v>
      </c>
      <c r="F24" s="99">
        <f t="shared" si="0"/>
        <v>3174731715.3800001</v>
      </c>
      <c r="G24" s="100">
        <v>0</v>
      </c>
      <c r="H24" s="3"/>
    </row>
    <row r="25" spans="1:8" ht="38.25">
      <c r="A25" s="17" t="s">
        <v>924</v>
      </c>
      <c r="B25" s="97" t="s">
        <v>923</v>
      </c>
      <c r="C25" s="94" t="s">
        <v>925</v>
      </c>
      <c r="D25" s="26">
        <v>0</v>
      </c>
      <c r="E25" s="26">
        <v>-3174731715.3800001</v>
      </c>
      <c r="F25" s="99">
        <f t="shared" si="0"/>
        <v>3174731715.3800001</v>
      </c>
      <c r="G25" s="100">
        <v>0</v>
      </c>
      <c r="H25" s="3"/>
    </row>
    <row r="26" spans="1:8" ht="38.25">
      <c r="A26" s="17" t="s">
        <v>926</v>
      </c>
      <c r="B26" s="97" t="s">
        <v>923</v>
      </c>
      <c r="C26" s="94" t="s">
        <v>927</v>
      </c>
      <c r="D26" s="26">
        <v>0</v>
      </c>
      <c r="E26" s="26">
        <v>-3174731715.3800001</v>
      </c>
      <c r="F26" s="99">
        <f t="shared" si="0"/>
        <v>3174731715.3800001</v>
      </c>
      <c r="G26" s="100">
        <v>0</v>
      </c>
      <c r="H26" s="3"/>
    </row>
    <row r="27" spans="1:8" ht="51">
      <c r="A27" s="17" t="s">
        <v>928</v>
      </c>
      <c r="B27" s="97" t="s">
        <v>923</v>
      </c>
      <c r="C27" s="94" t="s">
        <v>929</v>
      </c>
      <c r="D27" s="26">
        <v>0</v>
      </c>
      <c r="E27" s="26">
        <v>-3174731715.3800001</v>
      </c>
      <c r="F27" s="99">
        <f t="shared" si="0"/>
        <v>3174731715.3800001</v>
      </c>
      <c r="G27" s="100">
        <v>0</v>
      </c>
      <c r="H27" s="3"/>
    </row>
    <row r="28" spans="1:8" ht="51">
      <c r="A28" s="17" t="s">
        <v>930</v>
      </c>
      <c r="B28" s="97" t="s">
        <v>923</v>
      </c>
      <c r="C28" s="94" t="s">
        <v>931</v>
      </c>
      <c r="D28" s="26">
        <v>0</v>
      </c>
      <c r="E28" s="26">
        <v>-3174731715.3800001</v>
      </c>
      <c r="F28" s="99">
        <f t="shared" si="0"/>
        <v>3174731715.3800001</v>
      </c>
      <c r="G28" s="100">
        <v>0</v>
      </c>
      <c r="H28" s="3"/>
    </row>
    <row r="29" spans="1:8" ht="24.75" customHeight="1">
      <c r="A29" s="92" t="s">
        <v>932</v>
      </c>
      <c r="B29" s="93" t="s">
        <v>933</v>
      </c>
      <c r="C29" s="94" t="s">
        <v>24</v>
      </c>
      <c r="D29" s="26">
        <v>0</v>
      </c>
      <c r="E29" s="26">
        <v>2902947909.4499998</v>
      </c>
      <c r="F29" s="99">
        <f t="shared" si="0"/>
        <v>-2902947909.4499998</v>
      </c>
      <c r="G29" s="100">
        <v>0</v>
      </c>
      <c r="H29" s="3"/>
    </row>
    <row r="30" spans="1:8" ht="38.25">
      <c r="A30" s="17" t="s">
        <v>934</v>
      </c>
      <c r="B30" s="97" t="s">
        <v>933</v>
      </c>
      <c r="C30" s="94" t="s">
        <v>935</v>
      </c>
      <c r="D30" s="26">
        <v>0</v>
      </c>
      <c r="E30" s="26">
        <v>2902947909.4499998</v>
      </c>
      <c r="F30" s="99">
        <f t="shared" si="0"/>
        <v>-2902947909.4499998</v>
      </c>
      <c r="G30" s="100">
        <v>0</v>
      </c>
      <c r="H30" s="3"/>
    </row>
    <row r="31" spans="1:8" ht="38.25">
      <c r="A31" s="17" t="s">
        <v>936</v>
      </c>
      <c r="B31" s="97" t="s">
        <v>933</v>
      </c>
      <c r="C31" s="94" t="s">
        <v>937</v>
      </c>
      <c r="D31" s="26">
        <v>0</v>
      </c>
      <c r="E31" s="26">
        <v>2902947909.4499998</v>
      </c>
      <c r="F31" s="99">
        <f t="shared" si="0"/>
        <v>-2902947909.4499998</v>
      </c>
      <c r="G31" s="100">
        <v>0</v>
      </c>
      <c r="H31" s="3"/>
    </row>
    <row r="32" spans="1:8" ht="51">
      <c r="A32" s="17" t="s">
        <v>938</v>
      </c>
      <c r="B32" s="97" t="s">
        <v>933</v>
      </c>
      <c r="C32" s="94" t="s">
        <v>939</v>
      </c>
      <c r="D32" s="26">
        <v>0</v>
      </c>
      <c r="E32" s="26">
        <v>2902947909.4499998</v>
      </c>
      <c r="F32" s="99">
        <f t="shared" si="0"/>
        <v>-2902947909.4499998</v>
      </c>
      <c r="G32" s="100">
        <v>0</v>
      </c>
      <c r="H32" s="3"/>
    </row>
    <row r="33" spans="1:8" ht="51.75" thickBot="1">
      <c r="A33" s="17" t="s">
        <v>940</v>
      </c>
      <c r="B33" s="97" t="s">
        <v>933</v>
      </c>
      <c r="C33" s="94" t="s">
        <v>941</v>
      </c>
      <c r="D33" s="26">
        <v>0</v>
      </c>
      <c r="E33" s="26">
        <v>2902947909.4499998</v>
      </c>
      <c r="F33" s="99">
        <f t="shared" si="0"/>
        <v>-2902947909.4499998</v>
      </c>
      <c r="G33" s="100">
        <v>0</v>
      </c>
      <c r="H33" s="3"/>
    </row>
    <row r="34" spans="1:8" ht="12.95" customHeight="1">
      <c r="A34" s="98"/>
      <c r="B34" s="34"/>
      <c r="C34" s="34"/>
      <c r="D34" s="7"/>
      <c r="E34" s="7"/>
      <c r="F34" s="7"/>
      <c r="G34" s="7"/>
      <c r="H34" s="3"/>
    </row>
    <row r="35" spans="1:8" ht="12.95" customHeight="1">
      <c r="A35" s="5"/>
      <c r="B35" s="5"/>
      <c r="C35" s="5"/>
      <c r="D35" s="21"/>
      <c r="E35" s="21"/>
      <c r="F35" s="2"/>
      <c r="G35" s="3"/>
      <c r="H35" s="3"/>
    </row>
  </sheetData>
  <mergeCells count="2">
    <mergeCell ref="A2:C2"/>
    <mergeCell ref="F2:G2"/>
  </mergeCells>
  <pageMargins left="0.39370078740157483" right="0" top="0" bottom="0" header="0" footer="0"/>
  <pageSetup paperSize="9" scale="70"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145707&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октябрь 2025 года_%N&lt;/VariantName&gt;&#10;  &lt;VariantLink xsi:nil=&quot;true&quot; /&gt;&#10;  &lt;SvodReportLink xsi:nil=&quot;true&quot; /&gt;&#10;  &lt;ReportLink xsi:nil=&quot;true&quot; /&gt;&#10;&lt;/ShortPrimaryServiceReportArguments&gt;"/>
  </Parameters>
</MailMerge>
</file>

<file path=customXml/itemProps1.xml><?xml version="1.0" encoding="utf-8"?>
<ds:datastoreItem xmlns:ds="http://schemas.openxmlformats.org/officeDocument/2006/customXml" ds:itemID="{B379D5C1-0B3E-4623-9A4D-B4E136B7F1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2025-11-19T09:57:56Z</cp:lastPrinted>
  <dcterms:created xsi:type="dcterms:W3CDTF">2025-11-19T09:12:20Z</dcterms:created>
  <dcterms:modified xsi:type="dcterms:W3CDTF">2025-11-19T10:01:05Z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992_Орг=07005_Ф=0503317M_Период=октябрь 2025 года.xlsx</vt:lpwstr>
  </property>
  <property fmtid="{D5CDD505-2E9C-101B-9397-08002B2CF9AE}" pid="4" name="Версия клиента">
    <vt:lpwstr>24.2.598.703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