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Доходы!$A$1:$G$217</definedName>
    <definedName name="_xlnm.Print_Area" localSheetId="2">Источники!$A$1:$G$35</definedName>
    <definedName name="_xlnm.Print_Area" localSheetId="1">Расходы!$A$1:$G$366</definedName>
  </definedNames>
  <calcPr calcId="125725"/>
</workbook>
</file>

<file path=xl/calcChain.xml><?xml version="1.0" encoding="utf-8"?>
<calcChain xmlns="http://schemas.openxmlformats.org/spreadsheetml/2006/main">
  <c r="F11" i="4"/>
  <c r="G11"/>
  <c r="F12"/>
  <c r="G12"/>
  <c r="F13"/>
  <c r="G13"/>
  <c r="F14"/>
  <c r="F15"/>
  <c r="F16"/>
  <c r="F17"/>
  <c r="F18"/>
  <c r="F19"/>
  <c r="F20"/>
  <c r="F21"/>
  <c r="F22"/>
  <c r="G22"/>
  <c r="F23"/>
  <c r="G23"/>
  <c r="F24"/>
  <c r="F25"/>
  <c r="F26"/>
  <c r="F27"/>
  <c r="F28"/>
  <c r="F29"/>
  <c r="F30"/>
  <c r="F31"/>
  <c r="F32"/>
  <c r="F33"/>
  <c r="G10"/>
  <c r="F10"/>
  <c r="G8"/>
  <c r="F8"/>
  <c r="G6"/>
  <c r="F6"/>
  <c r="G364" i="3"/>
  <c r="F364"/>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F349"/>
  <c r="G349"/>
  <c r="F350"/>
  <c r="G350"/>
  <c r="F351"/>
  <c r="G351"/>
  <c r="F352"/>
  <c r="G352"/>
  <c r="F353"/>
  <c r="G353"/>
  <c r="F354"/>
  <c r="G354"/>
  <c r="F355"/>
  <c r="G355"/>
  <c r="F356"/>
  <c r="G356"/>
  <c r="F357"/>
  <c r="G357"/>
  <c r="F358"/>
  <c r="G358"/>
  <c r="F359"/>
  <c r="G359"/>
  <c r="F360"/>
  <c r="G360"/>
  <c r="F361"/>
  <c r="G361"/>
  <c r="F362"/>
  <c r="G362"/>
  <c r="G9"/>
  <c r="F9"/>
  <c r="G8"/>
  <c r="F8"/>
  <c r="G6"/>
  <c r="F6"/>
  <c r="F20" i="2"/>
  <c r="G20"/>
  <c r="F21"/>
  <c r="G21"/>
  <c r="F22"/>
  <c r="G22"/>
  <c r="F23"/>
  <c r="G23"/>
  <c r="F24"/>
  <c r="G24"/>
  <c r="F25"/>
  <c r="G25"/>
  <c r="F26"/>
  <c r="G26"/>
  <c r="F27"/>
  <c r="G27"/>
  <c r="F28"/>
  <c r="G28"/>
  <c r="F29"/>
  <c r="G29"/>
  <c r="F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F71"/>
  <c r="F72"/>
  <c r="F73"/>
  <c r="F74"/>
  <c r="F75"/>
  <c r="F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F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F151"/>
  <c r="G151"/>
  <c r="F152"/>
  <c r="G152"/>
  <c r="F153"/>
  <c r="F154"/>
  <c r="F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G19"/>
  <c r="F19"/>
  <c r="G18"/>
  <c r="F18"/>
  <c r="G17"/>
  <c r="F17"/>
  <c r="G16"/>
  <c r="F16"/>
  <c r="G14"/>
  <c r="F14"/>
</calcChain>
</file>

<file path=xl/sharedStrings.xml><?xml version="1.0" encoding="utf-8"?>
<sst xmlns="http://schemas.openxmlformats.org/spreadsheetml/2006/main" count="1819" uniqueCount="959">
  <si>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</si>
  <si>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</si>
  <si>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</si>
  <si>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</si>
  <si>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</si>
  <si>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</si>
  <si>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</si>
  <si>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</si>
  <si>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</si>
  <si>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</si>
  <si>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</si>
  <si>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</si>
  <si>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</si>
  <si>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</si>
  <si>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</si>
  <si>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</si>
  <si>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</si>
  <si>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</si>
  <si>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</si>
  <si>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</si>
  <si>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</si>
  <si>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</si>
  <si>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</si>
  <si>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</si>
  <si>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</si>
  <si>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</si>
  <si>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</si>
  <si>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</si>
  <si>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</si>
  <si>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</si>
  <si>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</si>
  <si>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</si>
  <si>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</si>
  <si>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</si>
  <si>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</si>
  <si>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</si>
  <si>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</si>
  <si>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</si>
  <si>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</si>
  <si>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</si>
  <si>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</si>
  <si>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</si>
  <si>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</si>
  <si>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</si>
  <si>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</si>
  <si>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</si>
  <si>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</si>
  <si>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</si>
  <si>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</si>
  <si>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</si>
  <si>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</si>
  <si>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</si>
  <si>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</si>
  <si>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</si>
  <si>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</si>
  <si>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 000 1010223001 0000 110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</si>
  <si>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</si>
  <si>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</si>
  <si>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</si>
  <si>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</si>
  <si>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</si>
  <si>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</si>
  <si>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</si>
  <si>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</si>
  <si>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</si>
  <si>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</si>
  <si>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</si>
  <si>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</si>
  <si>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</si>
  <si>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</si>
  <si>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</si>
  <si>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</si>
  <si>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</si>
  <si>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</si>
  <si>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</si>
  <si>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</si>
  <si>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</si>
  <si>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</si>
  <si>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</si>
  <si>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</si>
  <si>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</si>
  <si>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</si>
  <si>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</si>
  <si>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</si>
  <si>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</si>
  <si>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</si>
  <si>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</si>
  <si>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</si>
  <si>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</si>
  <si>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</si>
  <si>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</si>
  <si>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</si>
  <si>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</si>
  <si>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</si>
  <si>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</si>
  <si>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</si>
  <si>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</si>
  <si>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</si>
  <si>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</si>
  <si>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</si>
  <si>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</si>
  <si>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</si>
  <si>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</si>
  <si>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</si>
  <si>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</si>
  <si>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</si>
  <si>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</si>
  <si>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</si>
  <si>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</si>
  <si>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</si>
  <si>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</si>
  <si>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</si>
  <si>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</si>
  <si>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</si>
  <si>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</si>
  <si>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</si>
  <si>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</si>
  <si>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</si>
  <si>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</si>
  <si>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</si>
  <si>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</si>
  <si>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</si>
  <si>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</si>
  <si>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</si>
  <si>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</si>
  <si>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</si>
  <si>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</si>
  <si>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</si>
  <si>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</si>
  <si>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</si>
  <si>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</si>
  <si>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</si>
  <si>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</si>
  <si>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</si>
  <si>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</si>
  <si>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</si>
  <si>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</si>
  <si>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</si>
  <si>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</si>
  <si>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</si>
  <si>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 000 1110540000 0000 120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</si>
  <si>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</si>
  <si>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 000 1110541000 0000 120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</si>
  <si>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</si>
  <si>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000 1110541013 0000 120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</si>
  <si>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</si>
  <si>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</si>
  <si>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</si>
  <si>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</si>
  <si>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</si>
  <si>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</si>
  <si>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</si>
  <si>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</si>
  <si>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</si>
  <si>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</si>
  <si>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</si>
  <si>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</si>
  <si>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</si>
  <si>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</si>
  <si>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</si>
  <si>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</si>
  <si>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</si>
  <si>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</si>
  <si>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</si>
  <si>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</si>
  <si>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</si>
  <si>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</si>
  <si>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</si>
  <si>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</si>
  <si>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</si>
  <si>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</si>
  <si>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</si>
  <si>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</si>
  <si>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</si>
  <si>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</si>
  <si>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</si>
  <si>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</si>
  <si>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</si>
  <si>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</si>
  <si>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</si>
  <si>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</si>
  <si>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</si>
  <si>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</si>
  <si>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</si>
  <si>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</si>
  <si>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</si>
  <si>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</si>
  <si>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</si>
  <si>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</si>
  <si>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</si>
  <si>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</si>
  <si>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</si>
  <si>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</si>
  <si>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</si>
  <si>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</si>
  <si>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</si>
  <si>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</si>
  <si>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</si>
  <si>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</si>
  <si>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</si>
  <si>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</si>
  <si>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</si>
  <si>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</si>
  <si>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</si>
  <si>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</si>
  <si>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</si>
  <si>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</si>
  <si>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</si>
  <si>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</si>
  <si>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</si>
  <si>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</si>
  <si>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</si>
  <si>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</si>
  <si>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</si>
  <si>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</si>
  <si>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</si>
  <si>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</si>
  <si>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</si>
  <si>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</si>
  <si>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</si>
  <si>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</si>
  <si>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</si>
  <si>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</si>
  <si>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</si>
  <si>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</si>
  <si>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</si>
  <si>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</si>
  <si>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</si>
  <si>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</si>
  <si>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</si>
  <si>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</si>
  <si>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</si>
  <si>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</si>
  <si>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</si>
  <si>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</si>
  <si>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</si>
  <si>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</si>
  <si>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</si>
  <si>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</si>
  <si>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</si>
  <si>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</si>
  <si>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</si>
  <si>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</si>
  <si>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</si>
  <si>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</si>
  <si>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</si>
  <si>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</si>
  <si>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</si>
  <si>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</si>
  <si>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</si>
  <si>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</si>
  <si>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</si>
  <si>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</si>
  <si>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</si>
  <si>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</si>
  <si>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</si>
  <si>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</si>
  <si>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</si>
  <si>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</si>
  <si>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</si>
  <si>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</si>
  <si>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</si>
  <si>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</si>
  <si>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</si>
  <si>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</si>
  <si>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</si>
  <si>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</si>
  <si>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</si>
  <si>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</si>
  <si>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</si>
  <si>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</si>
  <si>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</si>
  <si>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</si>
  <si>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</si>
  <si>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</si>
  <si>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</si>
  <si>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</si>
  <si>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</si>
  <si>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</si>
  <si>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</si>
  <si>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</si>
  <si>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</si>
  <si>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</si>
  <si>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</si>
  <si>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</si>
  <si>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</si>
  <si>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</si>
  <si>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</si>
  <si>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</si>
  <si>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</si>
  <si>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</si>
  <si>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</si>
  <si>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</si>
  <si>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</si>
  <si>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</si>
  <si>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</si>
  <si>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</si>
  <si>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</si>
  <si>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</si>
  <si>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</si>
  <si>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</si>
  <si>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муниципальных районов</t>
  </si>
  <si>
    <t xml:space="preserve"> 000 1170105005 0000 180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</si>
  <si>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</si>
  <si>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</si>
  <si>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</si>
  <si>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</si>
  <si>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</si>
  <si>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</si>
  <si>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</si>
  <si>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</si>
  <si>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</si>
  <si>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</si>
  <si>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</si>
  <si>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</si>
  <si>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</si>
  <si>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</si>
  <si>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</si>
  <si>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</si>
  <si>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</si>
  <si>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</si>
  <si>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</si>
  <si>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</si>
  <si>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</si>
  <si>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реализацию мероприятий по модернизации коммунальной инфраструктуры</t>
  </si>
  <si>
    <t xml:space="preserve"> 000 2022515400 0000 150</t>
  </si>
  <si>
    <t xml:space="preserve">  Субсидии бюджетам муниципальных районов на реализацию мероприятий по модернизации коммунальной инфраструктуры</t>
  </si>
  <si>
    <t xml:space="preserve"> 000 2022515405 0000 150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</si>
  <si>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</si>
  <si>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</si>
  <si>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</si>
  <si>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</si>
  <si>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</si>
  <si>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</si>
  <si>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</si>
  <si>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</si>
  <si>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</si>
  <si>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</si>
  <si>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</si>
  <si>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</si>
  <si>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</si>
  <si>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</si>
  <si>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</si>
  <si>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</si>
  <si>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</si>
  <si>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</si>
  <si>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</si>
  <si>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</si>
  <si>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</si>
  <si>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</si>
  <si>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</si>
  <si>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</si>
  <si>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</si>
  <si>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</si>
  <si>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</si>
  <si>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</si>
  <si>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</si>
  <si>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</si>
  <si>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</si>
  <si>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</si>
  <si>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</si>
  <si>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</si>
  <si>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</si>
  <si>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</si>
  <si>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</si>
  <si>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</si>
  <si>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</si>
  <si>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</si>
  <si>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</si>
  <si>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</si>
  <si>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</si>
  <si>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</si>
  <si>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</si>
  <si>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</si>
  <si>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</si>
  <si>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</si>
  <si>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</si>
  <si>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</si>
  <si>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</si>
  <si>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</si>
  <si>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</si>
  <si>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</si>
  <si>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</si>
  <si>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</si>
  <si>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</si>
  <si>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</si>
  <si>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</si>
  <si>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</si>
  <si>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</si>
  <si>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Прочие межбюджетные трансферты, передаваемые бюджетам</t>
  </si>
  <si>
    <t xml:space="preserve"> 000 2024999900 0000 150</t>
  </si>
  <si>
    <t xml:space="preserve">  Прочие межбюджетные трансферты, передаваемые бюджетам муниципальных районов</t>
  </si>
  <si>
    <t xml:space="preserve"> 000 2024999905 0000 150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</si>
  <si>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</si>
  <si>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</si>
  <si>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</si>
  <si>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</si>
  <si>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</si>
  <si>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</si>
  <si>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</si>
  <si>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</si>
  <si>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</si>
  <si>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</si>
  <si>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</si>
  <si>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</si>
  <si>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</si>
  <si>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</si>
  <si>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</si>
  <si>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</si>
  <si>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</si>
  <si>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</si>
  <si>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</si>
  <si>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</si>
  <si>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</si>
  <si>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</si>
  <si>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</si>
  <si>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</si>
  <si>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</si>
  <si>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</si>
  <si>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</si>
  <si>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</si>
  <si>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</si>
  <si>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</si>
  <si>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</si>
  <si>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</si>
  <si>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</si>
  <si>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</si>
  <si>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</si>
  <si>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</si>
  <si>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</si>
  <si>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</si>
  <si>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</si>
  <si>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</si>
  <si>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</si>
  <si>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</si>
  <si>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</si>
  <si>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</si>
  <si>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</si>
  <si>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</si>
  <si>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</si>
  <si>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</si>
  <si>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</si>
  <si>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</si>
  <si>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</si>
  <si>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</si>
  <si>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</si>
  <si>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</si>
  <si>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</si>
  <si>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</si>
  <si>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</si>
  <si>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</si>
  <si>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</si>
  <si>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</si>
  <si>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</si>
  <si>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</si>
  <si>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</si>
  <si>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</si>
  <si>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</si>
  <si>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</si>
  <si>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</si>
  <si>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</si>
  <si>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</si>
  <si>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</si>
  <si>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</si>
  <si>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</si>
  <si>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</si>
  <si>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</si>
  <si>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</si>
  <si>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Социальное обеспечение и иные выплаты населению
</t>
  </si>
  <si>
    <t xml:space="preserve"> 000 0104 0000000000 300</t>
  </si>
  <si>
    <t xml:space="preserve">  
Социальные выплаты гражданам, кроме публичных нормативных социальных выплат
</t>
  </si>
  <si>
    <t xml:space="preserve"> 000 0104 0000000000 320</t>
  </si>
  <si>
    <t xml:space="preserve">  
Пособия, компенсации и иные социальные выплаты гражданам, кроме публичных нормативных обязательств
</t>
  </si>
  <si>
    <t xml:space="preserve"> 000 0104 0000000000 321</t>
  </si>
  <si>
    <t xml:space="preserve">  
Межбюджетные трансферты
</t>
  </si>
  <si>
    <t xml:space="preserve"> 000 0104 0000000000 500</t>
  </si>
  <si>
    <t xml:space="preserve"> 000 0104 0000000000 540</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</si>
  <si>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</si>
  <si>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</si>
  <si>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</si>
  <si>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</si>
  <si>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</si>
  <si>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</si>
  <si>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</si>
  <si>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</si>
  <si>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</si>
  <si>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</si>
  <si>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</si>
  <si>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</si>
  <si>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</si>
  <si>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</si>
  <si>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</si>
  <si>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</si>
  <si>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</si>
  <si>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</si>
  <si>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</si>
  <si>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</si>
  <si>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</si>
  <si>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</si>
  <si>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</si>
  <si>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</si>
  <si>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</si>
  <si>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</si>
  <si>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</si>
  <si>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</si>
  <si>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</si>
  <si>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</si>
  <si>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</si>
  <si>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</si>
  <si>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</si>
  <si>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</si>
  <si>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</si>
  <si>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</si>
  <si>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</si>
  <si>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</si>
  <si>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</si>
  <si>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</si>
  <si>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</si>
  <si>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</si>
  <si>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000 0113 0000000000 300</t>
  </si>
  <si>
    <t xml:space="preserve"> 000 0113 0000000000 320</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</si>
  <si>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</si>
  <si>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</si>
  <si>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</si>
  <si>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</si>
  <si>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</si>
  <si>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</si>
  <si>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</si>
  <si>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</si>
  <si>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</si>
  <si>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</si>
  <si>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</si>
  <si>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</si>
  <si>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</si>
  <si>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</si>
  <si>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</si>
  <si>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</si>
  <si>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</si>
  <si>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</si>
  <si>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</si>
  <si>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</si>
  <si>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</si>
  <si>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</si>
  <si>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</si>
  <si>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</si>
  <si>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</si>
  <si>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</si>
  <si>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</si>
  <si>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</si>
  <si>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</si>
  <si>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</si>
  <si>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</si>
  <si>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</si>
  <si>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</si>
  <si>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</si>
  <si>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</si>
  <si>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</si>
  <si>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</si>
  <si>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</si>
  <si>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</si>
  <si>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</si>
  <si>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</si>
  <si>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</si>
  <si>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</si>
  <si>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</si>
  <si>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</si>
  <si>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</si>
  <si>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</si>
  <si>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</si>
  <si>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</si>
  <si>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</si>
  <si>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</si>
  <si>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</si>
  <si>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</si>
  <si>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</si>
  <si>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</si>
  <si>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</si>
  <si>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</si>
  <si>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</si>
  <si>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</si>
  <si>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</si>
  <si>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</si>
  <si>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</si>
  <si>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</si>
  <si>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</si>
  <si>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</si>
  <si>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</si>
  <si>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</si>
  <si>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</si>
  <si>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</si>
  <si>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</si>
  <si>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</si>
  <si>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</si>
  <si>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</si>
  <si>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</si>
  <si>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</si>
  <si>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</si>
  <si>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</si>
  <si>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</si>
  <si>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</si>
  <si>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</si>
  <si>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</si>
  <si>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</si>
  <si>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</si>
  <si>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</si>
  <si>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</si>
  <si>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</si>
  <si>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</si>
  <si>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</si>
  <si>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</si>
  <si>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</si>
  <si>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</si>
  <si>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</si>
  <si>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</si>
  <si>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</si>
  <si>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</si>
  <si>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</si>
  <si>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</si>
  <si>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</si>
  <si>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</si>
  <si>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</si>
  <si>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</si>
  <si>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</si>
  <si>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</si>
  <si>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</si>
  <si>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</si>
  <si>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</si>
  <si>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</si>
  <si>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</si>
  <si>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</si>
  <si>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</si>
  <si>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</si>
  <si>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</si>
  <si>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</si>
  <si>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</si>
  <si>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</si>
  <si>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</si>
  <si>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</si>
  <si>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</si>
  <si>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</si>
  <si>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</si>
  <si>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</si>
  <si>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</si>
  <si>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</si>
  <si>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</si>
  <si>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</si>
  <si>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</si>
  <si>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</si>
  <si>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</si>
  <si>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</si>
  <si>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</si>
  <si>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</si>
  <si>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</si>
  <si>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</si>
  <si>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</si>
  <si>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</si>
  <si>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</si>
  <si>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</si>
  <si>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</si>
  <si>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</si>
  <si>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</si>
  <si>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</si>
  <si>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</si>
  <si>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</si>
  <si>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</si>
  <si>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</si>
  <si>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</si>
  <si>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</si>
  <si>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</si>
  <si>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</si>
  <si>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</si>
  <si>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</si>
  <si>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</si>
  <si>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</si>
  <si>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</si>
  <si>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</si>
  <si>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</si>
  <si>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</si>
  <si>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</si>
  <si>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</si>
  <si>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</si>
  <si>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</si>
  <si>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</si>
  <si>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</si>
  <si>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</si>
  <si>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</si>
  <si>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</si>
  <si>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</si>
  <si>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</si>
  <si>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</si>
  <si>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</si>
  <si>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</si>
  <si>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</si>
  <si>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</si>
  <si>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</si>
  <si>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</si>
  <si>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</si>
  <si>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</si>
  <si>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000 0702 0000000000 243</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</si>
  <si>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</si>
  <si>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</si>
  <si>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</si>
  <si>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</si>
  <si>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</si>
  <si>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</si>
  <si>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</si>
  <si>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</si>
  <si>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</si>
  <si>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</si>
  <si>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</si>
  <si>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</si>
  <si>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</si>
  <si>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</si>
  <si>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</si>
  <si>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</si>
  <si>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</si>
  <si>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</si>
  <si>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</si>
  <si>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</si>
  <si>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</si>
  <si>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</si>
  <si>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</si>
  <si>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</si>
  <si>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</si>
  <si>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000 0705 0000000000 300</t>
  </si>
  <si>
    <t xml:space="preserve">  
Стипендии
</t>
  </si>
  <si>
    <t xml:space="preserve"> 000 0705 0000000000 340</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</si>
  <si>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</si>
  <si>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</si>
  <si>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</si>
  <si>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</si>
  <si>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</si>
  <si>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</si>
  <si>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</si>
  <si>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</si>
  <si>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</si>
  <si>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</si>
  <si>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</si>
  <si>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</si>
  <si>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</si>
  <si>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</si>
  <si>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</si>
  <si>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</si>
  <si>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</si>
  <si>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</si>
  <si>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</si>
  <si>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</si>
  <si>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</si>
  <si>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</si>
  <si>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</si>
  <si>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</si>
  <si>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</si>
  <si>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</si>
  <si>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</si>
  <si>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</si>
  <si>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000 0709 0000000000 321</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</si>
  <si>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</si>
  <si>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</si>
  <si>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</si>
  <si>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</si>
  <si>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</si>
  <si>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</si>
  <si>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</si>
  <si>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</si>
  <si>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</si>
  <si>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</si>
  <si>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</si>
  <si>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</si>
  <si>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</si>
  <si>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</si>
  <si>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</si>
  <si>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</si>
  <si>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</si>
  <si>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</si>
  <si>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</si>
  <si>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</si>
  <si>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Кинематография
</t>
  </si>
  <si>
    <t xml:space="preserve"> 000 0802 0000000000 000</t>
  </si>
  <si>
    <t xml:space="preserve"> 000 0802 0000000000 600</t>
  </si>
  <si>
    <t xml:space="preserve"> 000 0802 0000000000 620</t>
  </si>
  <si>
    <t xml:space="preserve"> 000 0802 0000000000 621</t>
  </si>
  <si>
    <t xml:space="preserve"> 000 0802 0000000000 622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</si>
  <si>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</si>
  <si>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</si>
  <si>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</si>
  <si>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</si>
  <si>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</si>
  <si>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</si>
  <si>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</si>
  <si>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</si>
  <si>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</si>
  <si>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</si>
  <si>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</si>
  <si>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</si>
  <si>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</si>
  <si>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</si>
  <si>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</si>
  <si>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</si>
  <si>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</si>
  <si>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</si>
  <si>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</si>
  <si>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</si>
  <si>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</si>
  <si>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</si>
  <si>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</si>
  <si>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</si>
  <si>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</si>
  <si>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</si>
  <si>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</si>
  <si>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</si>
  <si>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</si>
  <si>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</si>
  <si>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</si>
  <si>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</si>
  <si>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</si>
  <si>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</si>
  <si>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</si>
  <si>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</si>
  <si>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</si>
  <si>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</si>
  <si>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</si>
  <si>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</si>
  <si>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</si>
  <si>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</si>
  <si>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</si>
  <si>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</si>
  <si>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</si>
  <si>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</si>
  <si>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</si>
  <si>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</si>
  <si>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</si>
  <si>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</si>
  <si>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</si>
  <si>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</si>
  <si>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</si>
  <si>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</si>
  <si>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</si>
  <si>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</si>
  <si>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</si>
  <si>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</si>
  <si>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</si>
  <si>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</si>
  <si>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</si>
  <si>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</si>
  <si>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</si>
  <si>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</si>
  <si>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</si>
  <si>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</si>
  <si>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</si>
  <si>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</si>
  <si>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</si>
  <si>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</si>
  <si>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</si>
  <si>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</si>
  <si>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</si>
  <si>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</si>
  <si>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</si>
  <si>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</si>
  <si>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</si>
  <si>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</si>
  <si>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</si>
  <si>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</si>
  <si>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</si>
  <si>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</si>
  <si>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</si>
  <si>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</si>
  <si>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</si>
  <si>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</si>
  <si>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</si>
  <si>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</si>
  <si>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</si>
  <si>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</si>
  <si>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</si>
  <si>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</si>
  <si>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</si>
  <si>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</si>
  <si>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</si>
  <si>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</si>
  <si>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</si>
  <si>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</si>
  <si>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</si>
  <si>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</si>
  <si>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</si>
  <si>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</si>
  <si>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</si>
  <si>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</si>
  <si>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</si>
  <si>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</si>
  <si>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</si>
  <si>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</si>
  <si>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</si>
  <si>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</si>
  <si>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</si>
  <si>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</si>
  <si>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</si>
  <si>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</si>
  <si>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</si>
  <si>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</si>
  <si>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</si>
  <si>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</si>
  <si>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</si>
  <si>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</si>
  <si>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</si>
  <si>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</si>
  <si>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</si>
  <si>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</si>
  <si>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</si>
  <si>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</si>
  <si>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</si>
  <si>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</si>
  <si>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</si>
  <si>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</si>
  <si>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  
Иные источники внутреннего финансирования дефицитов бюджетов
</t>
  </si>
  <si>
    <t xml:space="preserve"> 000 0106000000 0000 000</t>
  </si>
  <si>
    <t xml:space="preserve">  
Операции по управлению остатками средств на единых счетах бюджетов
</t>
  </si>
  <si>
    <t xml:space="preserve"> 000 0106100000 0000 000</t>
  </si>
  <si>
    <t xml:space="preserve">  
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
</t>
  </si>
  <si>
    <t xml:space="preserve"> 000 0106100200 0000 500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</si>
  <si>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t>
  </si>
  <si>
    <t xml:space="preserve"> 000 0106100205 0000 550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</si>
  <si>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t>
  </si>
  <si>
    <t xml:space="preserve"> 000 0106100205 0001 550</t>
  </si>
  <si>
    <t xml:space="preserve">  
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 (увеличение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
</t>
  </si>
  <si>
    <t xml:space="preserve"> 000 0106100205 0002 550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</si>
  <si>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</si>
  <si>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</si>
  <si>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</si>
  <si>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</si>
  <si>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</si>
  <si>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</si>
  <si>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</si>
  <si>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</si>
  <si>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</si>
  <si>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</si>
  <si>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</si>
  <si>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</si>
  <si>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</si>
  <si>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</si>
  <si>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</si>
  <si>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</si>
  <si>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</si>
  <si>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</si>
  <si>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</si>
  <si>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</si>
  <si>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</si>
  <si>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</si>
  <si>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</si>
  <si>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</si>
  <si>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</si>
  <si>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</si>
  <si>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</si>
  <si>
    <t>Код стро-ки</t>
  </si>
  <si>
    <t>Неисполненные назначения</t>
  </si>
  <si>
    <t>% исполнения</t>
  </si>
  <si>
    <t xml:space="preserve">ОТЧЕТ ОБ ИСПОЛНЕНИИ БЮДЖЕТА </t>
  </si>
  <si>
    <t>0503117</t>
  </si>
  <si>
    <t>Управление финансов МР "Печора"</t>
  </si>
  <si>
    <t>Бюджет МО МР "Печора"</t>
  </si>
  <si>
    <t>на  1 сентября  2025 г.</t>
  </si>
</sst>
</file>

<file path=xl/styles.xml><?xml version="1.0" encoding="utf-8"?>
<styleSheet xmlns="http://schemas.openxmlformats.org/spreadsheetml/2006/main">
  <numFmts count="1">
    <numFmt numFmtId="164" formatCode="dd\.mm\.yyyy"/>
  </numFmts>
  <fonts count="28">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0"/>
      <color rgb="FF000000"/>
      <name val="Arial"/>
      <family val="2"/>
      <charset val="204"/>
    </font>
    <font>
      <sz val="10"/>
      <color rgb="FF000000"/>
      <name val="Arial"/>
      <family val="2"/>
      <charset val="204"/>
    </font>
    <font>
      <sz val="10"/>
      <color rgb="FF000000"/>
      <name val="Calibri"/>
      <family val="2"/>
      <charset val="204"/>
      <scheme val="minor"/>
    </font>
    <font>
      <sz val="10"/>
      <name val="Calibri"/>
      <family val="2"/>
      <scheme val="minor"/>
    </font>
    <font>
      <sz val="11"/>
      <color rgb="FF000000"/>
      <name val="Calibri"/>
      <family val="2"/>
      <charset val="204"/>
      <scheme val="minor"/>
    </font>
    <font>
      <sz val="8"/>
      <color rgb="FF000000"/>
      <name val="Arial"/>
      <family val="2"/>
      <charset val="204"/>
    </font>
    <font>
      <b/>
      <sz val="8"/>
      <color rgb="FF000000"/>
      <name val="Arial"/>
      <family val="2"/>
      <charset val="204"/>
    </font>
    <font>
      <b/>
      <sz val="10"/>
      <name val="Arial"/>
      <family val="2"/>
      <charset val="204"/>
    </font>
    <font>
      <sz val="10"/>
      <name val="Arial"/>
      <family val="2"/>
      <charset val="204"/>
    </font>
    <font>
      <sz val="8"/>
      <name val="Arial"/>
      <family val="2"/>
      <charset val="204"/>
    </font>
    <font>
      <b/>
      <sz val="12"/>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diagonal/>
    </border>
    <border>
      <left/>
      <right/>
      <top style="hair">
        <color rgb="FF000000"/>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16" fillId="0" borderId="1"/>
    <xf numFmtId="0" fontId="23" fillId="0" borderId="1"/>
    <xf numFmtId="0" fontId="22" fillId="0" borderId="1">
      <alignment horizontal="left"/>
    </xf>
    <xf numFmtId="49" fontId="22" fillId="0" borderId="30">
      <alignment horizontal="center"/>
    </xf>
    <xf numFmtId="49" fontId="22" fillId="0" borderId="11">
      <alignment horizontal="center"/>
    </xf>
    <xf numFmtId="0" fontId="18" fillId="0" borderId="1"/>
    <xf numFmtId="0" fontId="18" fillId="0" borderId="5"/>
    <xf numFmtId="0" fontId="22" fillId="0" borderId="23">
      <alignment horizontal="left" wrapText="1"/>
    </xf>
    <xf numFmtId="0" fontId="22" fillId="0" borderId="1"/>
    <xf numFmtId="0" fontId="18" fillId="0" borderId="8"/>
    <xf numFmtId="0" fontId="22" fillId="0" borderId="28">
      <alignment horizontal="left" wrapText="1" indent="1"/>
    </xf>
    <xf numFmtId="49" fontId="22" fillId="0" borderId="9">
      <alignment horizontal="center"/>
    </xf>
    <xf numFmtId="0" fontId="22" fillId="0" borderId="9">
      <alignment horizontal="left" wrapText="1" indent="2"/>
    </xf>
    <xf numFmtId="0" fontId="22" fillId="2" borderId="61"/>
    <xf numFmtId="0" fontId="27" fillId="0" borderId="1">
      <alignment horizontal="left" wrapText="1"/>
    </xf>
    <xf numFmtId="49" fontId="22" fillId="0" borderId="1"/>
    <xf numFmtId="0" fontId="22" fillId="0" borderId="1">
      <alignment horizontal="center"/>
    </xf>
    <xf numFmtId="49" fontId="18" fillId="0" borderId="1"/>
    <xf numFmtId="0" fontId="22" fillId="0" borderId="2">
      <alignment wrapText="1"/>
    </xf>
    <xf numFmtId="0" fontId="22" fillId="0" borderId="1">
      <alignment horizontal="right"/>
    </xf>
  </cellStyleXfs>
  <cellXfs count="109">
    <xf numFmtId="0" fontId="0" fillId="0" borderId="0" xfId="0"/>
    <xf numFmtId="0" fontId="17" fillId="0" borderId="1" xfId="1" applyNumberFormat="1" applyFont="1" applyAlignment="1" applyProtection="1">
      <alignment vertical="center"/>
    </xf>
    <xf numFmtId="0" fontId="18" fillId="0" borderId="1" xfId="5" applyNumberFormat="1" applyFont="1" applyAlignment="1" applyProtection="1">
      <alignment vertical="center"/>
    </xf>
    <xf numFmtId="0" fontId="19" fillId="0" borderId="1" xfId="7" applyNumberFormat="1" applyFont="1" applyAlignment="1" applyProtection="1">
      <alignment vertical="center"/>
    </xf>
    <xf numFmtId="0" fontId="20" fillId="0" borderId="0" xfId="0" applyFont="1" applyAlignment="1" applyProtection="1">
      <alignment vertical="center"/>
      <protection locked="0"/>
    </xf>
    <xf numFmtId="0" fontId="18" fillId="0" borderId="1" xfId="19" applyNumberFormat="1" applyFont="1" applyAlignment="1" applyProtection="1">
      <alignment vertical="center"/>
    </xf>
    <xf numFmtId="49" fontId="18" fillId="0" borderId="1" xfId="23" applyNumberFormat="1" applyFont="1" applyAlignment="1" applyProtection="1">
      <alignment vertical="center"/>
    </xf>
    <xf numFmtId="0" fontId="19" fillId="0" borderId="15" xfId="34" applyNumberFormat="1" applyFont="1" applyAlignment="1" applyProtection="1">
      <alignment vertical="center"/>
    </xf>
    <xf numFmtId="0" fontId="18" fillId="0" borderId="1" xfId="24" applyNumberFormat="1" applyFont="1" applyAlignment="1" applyProtection="1">
      <alignment horizontal="right" vertical="center"/>
    </xf>
    <xf numFmtId="0" fontId="18" fillId="0" borderId="1" xfId="24" applyFont="1" applyAlignment="1">
      <alignment horizontal="right" vertical="center"/>
    </xf>
    <xf numFmtId="49" fontId="18" fillId="0" borderId="16" xfId="35" applyNumberFormat="1" applyFont="1" applyAlignment="1" applyProtection="1">
      <alignment horizontal="center" vertical="center" wrapText="1"/>
    </xf>
    <xf numFmtId="0" fontId="18" fillId="0" borderId="19" xfId="39" applyNumberFormat="1" applyFont="1" applyAlignment="1" applyProtection="1">
      <alignment horizontal="left" vertical="center" wrapText="1"/>
    </xf>
    <xf numFmtId="49" fontId="18" fillId="0" borderId="20" xfId="40" applyNumberFormat="1" applyFont="1" applyAlignment="1" applyProtection="1">
      <alignment horizontal="center" vertical="center" wrapText="1"/>
    </xf>
    <xf numFmtId="49" fontId="18" fillId="0" borderId="21" xfId="41" applyNumberFormat="1" applyFont="1" applyAlignment="1" applyProtection="1">
      <alignment horizontal="center" vertical="center"/>
    </xf>
    <xf numFmtId="4" fontId="18" fillId="0" borderId="16" xfId="42" applyNumberFormat="1" applyFont="1" applyAlignment="1" applyProtection="1">
      <alignment horizontal="right" vertical="center"/>
    </xf>
    <xf numFmtId="4" fontId="18" fillId="0" borderId="22" xfId="43" applyNumberFormat="1" applyFont="1" applyAlignment="1" applyProtection="1">
      <alignment horizontal="right" vertical="center"/>
    </xf>
    <xf numFmtId="0" fontId="18" fillId="0" borderId="25" xfId="46" applyNumberFormat="1" applyFont="1" applyAlignment="1" applyProtection="1">
      <alignment horizontal="left" vertical="center" wrapText="1"/>
    </xf>
    <xf numFmtId="49" fontId="18" fillId="0" borderId="26" xfId="47" applyNumberFormat="1" applyFont="1" applyAlignment="1" applyProtection="1">
      <alignment horizontal="center" vertical="center" wrapText="1"/>
    </xf>
    <xf numFmtId="49" fontId="18" fillId="0" borderId="27" xfId="48" applyNumberFormat="1" applyFont="1" applyAlignment="1" applyProtection="1">
      <alignment horizontal="center" vertical="center"/>
    </xf>
    <xf numFmtId="49" fontId="18" fillId="0" borderId="5" xfId="51" applyNumberFormat="1" applyFont="1" applyAlignment="1" applyProtection="1">
      <alignment horizontal="center" vertical="center"/>
    </xf>
    <xf numFmtId="49" fontId="18" fillId="0" borderId="1" xfId="52" applyNumberFormat="1" applyFont="1" applyAlignment="1" applyProtection="1">
      <alignment horizontal="center" vertical="center"/>
    </xf>
    <xf numFmtId="0" fontId="18" fillId="0" borderId="22" xfId="53" applyNumberFormat="1" applyFont="1" applyAlignment="1" applyProtection="1">
      <alignment horizontal="left" vertical="center" wrapText="1"/>
    </xf>
    <xf numFmtId="49" fontId="18" fillId="0" borderId="30" xfId="54" applyNumberFormat="1" applyFont="1" applyAlignment="1" applyProtection="1">
      <alignment horizontal="center" vertical="center"/>
    </xf>
    <xf numFmtId="49" fontId="18" fillId="0" borderId="16" xfId="55" applyNumberFormat="1" applyFont="1" applyAlignment="1" applyProtection="1">
      <alignment horizontal="center" vertical="center"/>
    </xf>
    <xf numFmtId="0" fontId="18" fillId="0" borderId="15" xfId="57" applyNumberFormat="1" applyFont="1" applyAlignment="1" applyProtection="1">
      <alignment vertical="center"/>
    </xf>
    <xf numFmtId="0" fontId="18" fillId="2" borderId="1" xfId="59" applyNumberFormat="1" applyFont="1" applyAlignment="1" applyProtection="1">
      <alignment vertical="center"/>
    </xf>
    <xf numFmtId="49" fontId="18" fillId="0" borderId="16" xfId="186" applyNumberFormat="1" applyFont="1" applyFill="1" applyBorder="1" applyAlignment="1" applyProtection="1">
      <alignment horizontal="center" vertical="center" wrapText="1"/>
    </xf>
    <xf numFmtId="49" fontId="18" fillId="0" borderId="29" xfId="186" applyNumberFormat="1" applyFont="1" applyFill="1" applyBorder="1" applyAlignment="1" applyProtection="1">
      <alignment horizontal="center" vertical="center" wrapText="1"/>
    </xf>
    <xf numFmtId="0" fontId="18" fillId="0" borderId="60" xfId="186" applyFont="1" applyBorder="1" applyAlignment="1">
      <alignment horizontal="center" vertical="center" wrapText="1"/>
    </xf>
    <xf numFmtId="0" fontId="18" fillId="0" borderId="60" xfId="186" applyFont="1" applyBorder="1" applyAlignment="1">
      <alignment horizontal="center" vertical="center"/>
    </xf>
    <xf numFmtId="0" fontId="19" fillId="0" borderId="1" xfId="187" applyNumberFormat="1" applyFont="1" applyAlignment="1" applyProtection="1">
      <alignment vertical="center"/>
    </xf>
    <xf numFmtId="0" fontId="20" fillId="0" borderId="1" xfId="0" applyFont="1" applyBorder="1" applyAlignment="1" applyProtection="1">
      <alignment vertical="center"/>
      <protection locked="0"/>
    </xf>
    <xf numFmtId="49" fontId="18" fillId="0" borderId="4" xfId="35" applyNumberFormat="1" applyFont="1" applyBorder="1" applyAlignment="1" applyProtection="1">
      <alignment horizontal="center" vertical="center" wrapText="1"/>
    </xf>
    <xf numFmtId="4" fontId="17" fillId="0" borderId="16" xfId="42" applyNumberFormat="1" applyFont="1" applyAlignment="1" applyProtection="1">
      <alignment horizontal="right" vertical="center"/>
    </xf>
    <xf numFmtId="4" fontId="17" fillId="0" borderId="22" xfId="43" applyNumberFormat="1" applyFont="1" applyAlignment="1" applyProtection="1">
      <alignment horizontal="right" vertical="center"/>
    </xf>
    <xf numFmtId="0" fontId="20" fillId="0" borderId="1" xfId="188" applyFont="1" applyBorder="1" applyAlignment="1" applyProtection="1">
      <alignment vertical="center"/>
      <protection locked="0"/>
    </xf>
    <xf numFmtId="0" fontId="24" fillId="0" borderId="1" xfId="189" applyNumberFormat="1" applyFont="1" applyBorder="1" applyAlignment="1" applyProtection="1">
      <alignment horizontal="center" vertical="center"/>
    </xf>
    <xf numFmtId="0" fontId="18" fillId="0" borderId="1" xfId="190" applyNumberFormat="1" applyFont="1" applyBorder="1" applyAlignment="1" applyProtection="1">
      <alignment horizontal="left" vertical="center"/>
      <protection locked="0"/>
    </xf>
    <xf numFmtId="0" fontId="18" fillId="0" borderId="1" xfId="191" applyNumberFormat="1" applyFont="1" applyBorder="1" applyAlignment="1" applyProtection="1">
      <alignment horizontal="center" vertical="center"/>
      <protection locked="0"/>
    </xf>
    <xf numFmtId="49" fontId="18" fillId="0" borderId="1" xfId="192" applyNumberFormat="1" applyFont="1" applyBorder="1" applyAlignment="1" applyProtection="1">
      <alignment horizontal="right" vertical="center"/>
      <protection locked="0"/>
    </xf>
    <xf numFmtId="0" fontId="18" fillId="0" borderId="1" xfId="193" applyNumberFormat="1" applyFont="1" applyBorder="1" applyAlignment="1" applyProtection="1">
      <alignment vertical="center"/>
      <protection locked="0"/>
    </xf>
    <xf numFmtId="49" fontId="25" fillId="0" borderId="6" xfId="194" applyNumberFormat="1" applyFont="1" applyBorder="1" applyAlignment="1" applyProtection="1">
      <alignment horizontal="right" vertical="center"/>
    </xf>
    <xf numFmtId="49" fontId="25" fillId="0" borderId="7" xfId="195" applyNumberFormat="1" applyFont="1" applyBorder="1" applyAlignment="1" applyProtection="1">
      <alignment horizontal="center" vertical="center"/>
    </xf>
    <xf numFmtId="0" fontId="18" fillId="0" borderId="1" xfId="196" applyNumberFormat="1" applyFont="1" applyBorder="1" applyAlignment="1" applyProtection="1">
      <alignment vertical="center"/>
      <protection locked="0"/>
    </xf>
    <xf numFmtId="0" fontId="18" fillId="0" borderId="1" xfId="186" applyNumberFormat="1" applyFont="1" applyFill="1" applyBorder="1" applyAlignment="1" applyProtection="1">
      <alignment horizontal="center" vertical="center"/>
    </xf>
    <xf numFmtId="0" fontId="25" fillId="0" borderId="6" xfId="197" applyNumberFormat="1" applyFont="1" applyBorder="1" applyAlignment="1" applyProtection="1">
      <alignment horizontal="right" vertical="center"/>
    </xf>
    <xf numFmtId="14" fontId="26" fillId="0" borderId="9" xfId="198" applyNumberFormat="1" applyFont="1" applyBorder="1" applyAlignment="1" applyProtection="1">
      <alignment horizontal="center" vertical="center"/>
    </xf>
    <xf numFmtId="0" fontId="18" fillId="0" borderId="1" xfId="199" applyNumberFormat="1" applyFont="1" applyBorder="1" applyAlignment="1" applyProtection="1">
      <alignment horizontal="right" vertical="center"/>
      <protection locked="0"/>
    </xf>
    <xf numFmtId="0" fontId="25" fillId="0" borderId="10" xfId="200" applyNumberFormat="1" applyFont="1" applyBorder="1" applyAlignment="1" applyProtection="1">
      <alignment horizontal="center" vertical="center"/>
    </xf>
    <xf numFmtId="0" fontId="25" fillId="0" borderId="1" xfId="190" applyNumberFormat="1" applyFont="1" applyBorder="1" applyAlignment="1" applyProtection="1">
      <alignment horizontal="left" vertical="center"/>
    </xf>
    <xf numFmtId="0" fontId="18" fillId="0" borderId="2" xfId="186" applyFont="1" applyBorder="1" applyAlignment="1">
      <alignment horizontal="left" vertical="center" wrapText="1"/>
    </xf>
    <xf numFmtId="49" fontId="25" fillId="2" borderId="11" xfId="201" applyNumberFormat="1" applyFont="1" applyBorder="1" applyAlignment="1" applyProtection="1">
      <alignment horizontal="center" vertical="center"/>
    </xf>
    <xf numFmtId="0" fontId="17" fillId="0" borderId="12" xfId="186" applyFont="1" applyBorder="1" applyAlignment="1">
      <alignment horizontal="left" vertical="center" wrapText="1"/>
    </xf>
    <xf numFmtId="49" fontId="25" fillId="0" borderId="9" xfId="202" applyNumberFormat="1" applyFont="1" applyBorder="1" applyAlignment="1" applyProtection="1">
      <alignment horizontal="center" vertical="center"/>
    </xf>
    <xf numFmtId="0" fontId="25" fillId="0" borderId="1" xfId="203" applyNumberFormat="1" applyFont="1" applyAlignment="1" applyProtection="1">
      <alignment horizontal="left" vertical="center"/>
    </xf>
    <xf numFmtId="49" fontId="25" fillId="0" borderId="13" xfId="204" applyNumberFormat="1" applyFont="1" applyBorder="1" applyAlignment="1" applyProtection="1">
      <alignment vertical="center"/>
    </xf>
    <xf numFmtId="0" fontId="25" fillId="0" borderId="1" xfId="199" applyNumberFormat="1" applyFont="1" applyBorder="1" applyAlignment="1" applyProtection="1">
      <alignment horizontal="right" vertical="center"/>
    </xf>
    <xf numFmtId="0" fontId="25" fillId="0" borderId="9" xfId="205" applyNumberFormat="1" applyFont="1" applyBorder="1" applyAlignment="1" applyProtection="1">
      <alignment horizontal="center" vertical="center"/>
    </xf>
    <xf numFmtId="49" fontId="25" fillId="0" borderId="1" xfId="206" applyNumberFormat="1" applyFont="1" applyBorder="1" applyAlignment="1" applyProtection="1">
      <alignment vertical="center"/>
    </xf>
    <xf numFmtId="49" fontId="25" fillId="0" borderId="14" xfId="207" applyNumberFormat="1" applyFont="1" applyBorder="1" applyAlignment="1" applyProtection="1">
      <alignment horizontal="center" vertical="center"/>
    </xf>
    <xf numFmtId="0" fontId="17" fillId="0" borderId="1" xfId="189" applyNumberFormat="1" applyFont="1" applyAlignment="1" applyProtection="1">
      <alignment vertical="center"/>
    </xf>
    <xf numFmtId="0" fontId="18" fillId="0" borderId="1" xfId="190" applyNumberFormat="1" applyFont="1" applyAlignment="1" applyProtection="1">
      <alignment horizontal="left" vertical="center"/>
    </xf>
    <xf numFmtId="0" fontId="18" fillId="0" borderId="1" xfId="193" applyNumberFormat="1" applyFont="1" applyAlignment="1" applyProtection="1">
      <alignment vertical="center"/>
    </xf>
    <xf numFmtId="0" fontId="18" fillId="0" borderId="1" xfId="60" applyNumberFormat="1" applyFont="1" applyAlignment="1" applyProtection="1">
      <alignment horizontal="left" vertical="center" wrapText="1"/>
    </xf>
    <xf numFmtId="49" fontId="18" fillId="0" borderId="1" xfId="61" applyNumberFormat="1" applyFont="1" applyAlignment="1" applyProtection="1">
      <alignment horizontal="center" vertical="center" wrapText="1"/>
    </xf>
    <xf numFmtId="0" fontId="18" fillId="0" borderId="2" xfId="62" applyNumberFormat="1" applyFont="1" applyAlignment="1" applyProtection="1">
      <alignment horizontal="left" vertical="center"/>
    </xf>
    <xf numFmtId="49" fontId="18" fillId="0" borderId="2" xfId="63" applyNumberFormat="1" applyFont="1" applyAlignment="1" applyProtection="1">
      <alignment vertical="center"/>
    </xf>
    <xf numFmtId="0" fontId="18" fillId="0" borderId="32" xfId="65" applyNumberFormat="1" applyFont="1" applyAlignment="1" applyProtection="1">
      <alignment horizontal="left" vertical="center" wrapText="1"/>
    </xf>
    <xf numFmtId="4" fontId="18" fillId="0" borderId="18" xfId="67" applyNumberFormat="1" applyFont="1" applyAlignment="1" applyProtection="1">
      <alignment horizontal="right" vertical="center"/>
    </xf>
    <xf numFmtId="49" fontId="18" fillId="0" borderId="30" xfId="70" applyNumberFormat="1" applyFont="1" applyAlignment="1" applyProtection="1">
      <alignment horizontal="center" vertical="center" wrapText="1"/>
    </xf>
    <xf numFmtId="0" fontId="18" fillId="0" borderId="12" xfId="72" applyNumberFormat="1" applyFont="1" applyAlignment="1" applyProtection="1">
      <alignment vertical="center"/>
    </xf>
    <xf numFmtId="0" fontId="18" fillId="0" borderId="35" xfId="73" applyNumberFormat="1" applyFont="1" applyAlignment="1" applyProtection="1">
      <alignment vertical="center"/>
    </xf>
    <xf numFmtId="0" fontId="17" fillId="0" borderId="31" xfId="74" applyNumberFormat="1" applyFont="1" applyAlignment="1" applyProtection="1">
      <alignment horizontal="left" vertical="center" wrapText="1"/>
    </xf>
    <xf numFmtId="0" fontId="18" fillId="0" borderId="36" xfId="75" applyNumberFormat="1" applyFont="1" applyAlignment="1" applyProtection="1">
      <alignment horizontal="center" vertical="center" wrapText="1"/>
    </xf>
    <xf numFmtId="49" fontId="18" fillId="0" borderId="37" xfId="76" applyNumberFormat="1" applyFont="1" applyAlignment="1" applyProtection="1">
      <alignment horizontal="center" vertical="center" wrapText="1"/>
    </xf>
    <xf numFmtId="4" fontId="18" fillId="0" borderId="21" xfId="77" applyNumberFormat="1" applyFont="1" applyAlignment="1" applyProtection="1">
      <alignment horizontal="right" vertical="center"/>
    </xf>
    <xf numFmtId="0" fontId="18" fillId="0" borderId="15" xfId="80" applyNumberFormat="1" applyFont="1" applyAlignment="1" applyProtection="1">
      <alignment vertical="center"/>
    </xf>
    <xf numFmtId="4" fontId="17" fillId="0" borderId="49" xfId="45" applyNumberFormat="1" applyFont="1" applyBorder="1" applyAlignment="1" applyProtection="1">
      <alignment horizontal="right" vertical="center"/>
    </xf>
    <xf numFmtId="10" fontId="17" fillId="0" borderId="38" xfId="42" applyNumberFormat="1" applyFont="1" applyBorder="1" applyAlignment="1" applyProtection="1">
      <alignment horizontal="right" vertical="center"/>
    </xf>
    <xf numFmtId="49" fontId="18" fillId="0" borderId="29" xfId="50" applyNumberFormat="1" applyFont="1" applyBorder="1" applyAlignment="1" applyProtection="1">
      <alignment horizontal="center" vertical="center"/>
    </xf>
    <xf numFmtId="10" fontId="18" fillId="0" borderId="59" xfId="51" applyNumberFormat="1" applyFont="1" applyBorder="1" applyAlignment="1" applyProtection="1">
      <alignment horizontal="center" vertical="center"/>
    </xf>
    <xf numFmtId="4" fontId="18" fillId="0" borderId="24" xfId="45" applyNumberFormat="1" applyFont="1" applyBorder="1" applyAlignment="1" applyProtection="1">
      <alignment horizontal="right" vertical="center"/>
    </xf>
    <xf numFmtId="10" fontId="18" fillId="0" borderId="22" xfId="42" applyNumberFormat="1" applyFont="1" applyBorder="1" applyAlignment="1" applyProtection="1">
      <alignment horizontal="right" vertical="center"/>
    </xf>
    <xf numFmtId="0" fontId="17" fillId="0" borderId="32" xfId="65" applyNumberFormat="1" applyFont="1" applyAlignment="1" applyProtection="1">
      <alignment horizontal="left" vertical="center" wrapText="1"/>
    </xf>
    <xf numFmtId="49" fontId="17" fillId="0" borderId="20" xfId="40" applyNumberFormat="1" applyFont="1" applyAlignment="1" applyProtection="1">
      <alignment horizontal="center" vertical="center" wrapText="1"/>
    </xf>
    <xf numFmtId="49" fontId="17" fillId="0" borderId="21" xfId="66" applyNumberFormat="1" applyFont="1" applyAlignment="1" applyProtection="1">
      <alignment horizontal="center" vertical="center" wrapText="1"/>
    </xf>
    <xf numFmtId="4" fontId="17" fillId="0" borderId="18" xfId="67" applyNumberFormat="1" applyFont="1" applyAlignment="1" applyProtection="1">
      <alignment horizontal="right" vertical="center"/>
    </xf>
    <xf numFmtId="49" fontId="18" fillId="0" borderId="27" xfId="35" applyNumberFormat="1" applyFont="1" applyBorder="1" applyAlignment="1" applyProtection="1">
      <alignment horizontal="center" vertical="center" wrapText="1"/>
    </xf>
    <xf numFmtId="4" fontId="18" fillId="0" borderId="18" xfId="42" applyNumberFormat="1" applyFont="1" applyBorder="1" applyAlignment="1" applyProtection="1">
      <alignment horizontal="right" vertical="center"/>
    </xf>
    <xf numFmtId="10" fontId="18" fillId="0" borderId="38" xfId="43" applyNumberFormat="1" applyFont="1" applyBorder="1" applyAlignment="1" applyProtection="1">
      <alignment horizontal="right" vertical="center"/>
    </xf>
    <xf numFmtId="49" fontId="18" fillId="0" borderId="29" xfId="51" applyNumberFormat="1" applyFont="1" applyBorder="1" applyAlignment="1" applyProtection="1">
      <alignment horizontal="center" vertical="center"/>
    </xf>
    <xf numFmtId="10" fontId="18" fillId="0" borderId="39" xfId="43" applyNumberFormat="1" applyFont="1" applyBorder="1" applyAlignment="1" applyProtection="1">
      <alignment horizontal="right" vertical="center"/>
    </xf>
    <xf numFmtId="10" fontId="18" fillId="0" borderId="33" xfId="43" applyNumberFormat="1" applyFont="1" applyBorder="1" applyAlignment="1" applyProtection="1">
      <alignment horizontal="right" vertical="center"/>
    </xf>
    <xf numFmtId="4" fontId="18" fillId="0" borderId="27" xfId="42" applyNumberFormat="1" applyFont="1" applyBorder="1" applyAlignment="1" applyProtection="1">
      <alignment horizontal="right" vertical="center"/>
    </xf>
    <xf numFmtId="0" fontId="18" fillId="0" borderId="1" xfId="81" applyNumberFormat="1" applyFont="1" applyAlignment="1" applyProtection="1">
      <alignment horizontal="center" vertical="center" wrapText="1"/>
    </xf>
    <xf numFmtId="0" fontId="17" fillId="0" borderId="1" xfId="82" applyNumberFormat="1" applyFont="1" applyAlignment="1" applyProtection="1">
      <alignment horizontal="center" vertical="center"/>
    </xf>
    <xf numFmtId="0" fontId="17" fillId="0" borderId="1" xfId="82" applyFont="1" applyAlignment="1">
      <alignment horizontal="center" vertical="center"/>
    </xf>
    <xf numFmtId="0" fontId="17" fillId="0" borderId="1" xfId="83" applyNumberFormat="1" applyFont="1" applyBorder="1" applyAlignment="1" applyProtection="1">
      <alignment vertical="center"/>
    </xf>
    <xf numFmtId="49" fontId="18" fillId="0" borderId="1" xfId="84" applyNumberFormat="1" applyFont="1" applyBorder="1" applyAlignment="1" applyProtection="1">
      <alignment horizontal="left" vertical="center"/>
    </xf>
    <xf numFmtId="0" fontId="18" fillId="0" borderId="1" xfId="64" applyNumberFormat="1" applyFont="1" applyBorder="1" applyAlignment="1" applyProtection="1">
      <alignment vertical="center"/>
    </xf>
    <xf numFmtId="49" fontId="18" fillId="0" borderId="1" xfId="63" applyNumberFormat="1" applyFont="1" applyBorder="1" applyAlignment="1" applyProtection="1">
      <alignment vertical="center"/>
    </xf>
    <xf numFmtId="0" fontId="18" fillId="0" borderId="25" xfId="86" applyNumberFormat="1" applyFont="1" applyAlignment="1" applyProtection="1">
      <alignment horizontal="left" vertical="center" wrapText="1"/>
    </xf>
    <xf numFmtId="0" fontId="18" fillId="0" borderId="27" xfId="89" applyNumberFormat="1" applyFont="1" applyAlignment="1" applyProtection="1">
      <alignment vertical="center"/>
    </xf>
    <xf numFmtId="0" fontId="18" fillId="0" borderId="32" xfId="91" applyNumberFormat="1" applyFont="1" applyAlignment="1" applyProtection="1">
      <alignment horizontal="left" vertical="center" wrapText="1"/>
    </xf>
    <xf numFmtId="49" fontId="18" fillId="0" borderId="40" xfId="92" applyNumberFormat="1" applyFont="1" applyAlignment="1" applyProtection="1">
      <alignment horizontal="center" vertical="center" wrapText="1"/>
    </xf>
    <xf numFmtId="49" fontId="18" fillId="0" borderId="18" xfId="85" applyNumberFormat="1" applyFont="1" applyAlignment="1" applyProtection="1">
      <alignment horizontal="center" vertical="center"/>
    </xf>
    <xf numFmtId="0" fontId="18" fillId="0" borderId="25" xfId="94" applyNumberFormat="1" applyFont="1" applyAlignment="1" applyProtection="1">
      <alignment horizontal="left" vertical="center" wrapText="1"/>
    </xf>
    <xf numFmtId="49" fontId="18" fillId="0" borderId="40" xfId="96" applyNumberFormat="1" applyFont="1" applyAlignment="1" applyProtection="1">
      <alignment horizontal="center" vertical="center"/>
    </xf>
    <xf numFmtId="0" fontId="18" fillId="0" borderId="13" xfId="97" applyNumberFormat="1" applyFont="1" applyAlignment="1" applyProtection="1">
      <alignment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9"/>
    <cellStyle name="xl23" xfId="8"/>
    <cellStyle name="xl24" xfId="12"/>
    <cellStyle name="xl24 2" xfId="190"/>
    <cellStyle name="xl25" xfId="19"/>
    <cellStyle name="xl25 2" xfId="196"/>
    <cellStyle name="xl26" xfId="7"/>
    <cellStyle name="xl27" xfId="5"/>
    <cellStyle name="xl27 2" xfId="193"/>
    <cellStyle name="xl28" xfId="35"/>
    <cellStyle name="xl29" xfId="39"/>
    <cellStyle name="xl30" xfId="46"/>
    <cellStyle name="xl31" xfId="53"/>
    <cellStyle name="xl32" xfId="185"/>
    <cellStyle name="xl32 2" xfId="187"/>
    <cellStyle name="xl33" xfId="13"/>
    <cellStyle name="xl34" xfId="30"/>
    <cellStyle name="xl35" xfId="40"/>
    <cellStyle name="xl36" xfId="47"/>
    <cellStyle name="xl37" xfId="54"/>
    <cellStyle name="xl37 2" xfId="191"/>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2"/>
    <cellStyle name="xl62" xfId="29"/>
    <cellStyle name="xl62 2" xfId="199"/>
    <cellStyle name="xl63" xfId="32"/>
    <cellStyle name="xl64" xfId="33"/>
    <cellStyle name="xl65" xfId="4"/>
    <cellStyle name="xl66" xfId="11"/>
    <cellStyle name="xl66 2" xfId="194"/>
    <cellStyle name="xl67" xfId="16"/>
    <cellStyle name="xl67 2" xfId="197"/>
    <cellStyle name="xl68" xfId="43"/>
    <cellStyle name="xl69" xfId="6"/>
    <cellStyle name="xl70" xfId="17"/>
    <cellStyle name="xl70 2" xfId="195"/>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86"/>
    <cellStyle name="Обычный 6" xfId="188"/>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217"/>
  <sheetViews>
    <sheetView tabSelected="1" zoomScale="80" zoomScaleNormal="80" zoomScaleSheetLayoutView="70" zoomScalePageLayoutView="70" workbookViewId="0">
      <selection activeCell="G6" sqref="G6"/>
    </sheetView>
  </sheetViews>
  <sheetFormatPr defaultRowHeight="12.75"/>
  <cols>
    <col min="1" max="1" width="50.85546875" style="4" customWidth="1"/>
    <col min="2" max="2" width="7.42578125" style="4" customWidth="1"/>
    <col min="3" max="3" width="24.85546875" style="4" customWidth="1"/>
    <col min="4" max="4" width="17.28515625" style="4" customWidth="1"/>
    <col min="5" max="5" width="16.42578125" style="4" customWidth="1"/>
    <col min="6" max="6" width="16.140625" style="4" customWidth="1"/>
    <col min="7" max="7" width="11.140625" style="4" customWidth="1"/>
    <col min="8" max="8" width="9.140625" style="4" customWidth="1"/>
    <col min="9" max="16384" width="9.140625" style="4"/>
  </cols>
  <sheetData>
    <row r="1" spans="1:8" s="31" customFormat="1" ht="17.100000000000001" customHeight="1">
      <c r="A1" s="35"/>
      <c r="B1" s="35"/>
      <c r="C1" s="35"/>
      <c r="D1" s="35"/>
      <c r="E1" s="35"/>
      <c r="F1" s="35"/>
      <c r="G1" s="35"/>
      <c r="H1" s="35"/>
    </row>
    <row r="2" spans="1:8" s="31" customFormat="1" ht="10.5" customHeight="1">
      <c r="A2" s="36" t="s">
        <v>954</v>
      </c>
      <c r="B2" s="36"/>
      <c r="C2" s="36"/>
      <c r="D2" s="36"/>
      <c r="E2" s="36"/>
      <c r="F2" s="36"/>
      <c r="G2" s="36"/>
      <c r="H2" s="30"/>
    </row>
    <row r="3" spans="1:8" s="31" customFormat="1" ht="14.1" customHeight="1" thickBot="1">
      <c r="A3" s="36"/>
      <c r="B3" s="36"/>
      <c r="C3" s="36"/>
      <c r="D3" s="36"/>
      <c r="E3" s="36"/>
      <c r="F3" s="36"/>
      <c r="G3" s="36"/>
      <c r="H3" s="30"/>
    </row>
    <row r="4" spans="1:8" s="31" customFormat="1" ht="14.1" customHeight="1">
      <c r="A4" s="37"/>
      <c r="B4" s="38"/>
      <c r="C4" s="38"/>
      <c r="D4" s="39"/>
      <c r="E4" s="40"/>
      <c r="F4" s="41" t="s">
        <v>0</v>
      </c>
      <c r="G4" s="42" t="s">
        <v>955</v>
      </c>
      <c r="H4" s="30"/>
    </row>
    <row r="5" spans="1:8" s="31" customFormat="1" ht="14.1" customHeight="1">
      <c r="A5" s="43"/>
      <c r="B5" s="43"/>
      <c r="C5" s="44" t="s">
        <v>958</v>
      </c>
      <c r="D5" s="44"/>
      <c r="E5" s="40"/>
      <c r="F5" s="45" t="s">
        <v>1</v>
      </c>
      <c r="G5" s="46">
        <v>45901</v>
      </c>
      <c r="H5" s="30"/>
    </row>
    <row r="6" spans="1:8" s="31" customFormat="1" ht="15.2" customHeight="1">
      <c r="A6" s="37"/>
      <c r="B6" s="37"/>
      <c r="C6" s="37"/>
      <c r="D6" s="47"/>
      <c r="E6" s="40"/>
      <c r="F6" s="45"/>
      <c r="G6" s="48"/>
      <c r="H6" s="30"/>
    </row>
    <row r="7" spans="1:8" s="31" customFormat="1" ht="15.2" customHeight="1">
      <c r="A7" s="49" t="s">
        <v>2</v>
      </c>
      <c r="B7" s="50" t="s">
        <v>956</v>
      </c>
      <c r="C7" s="50"/>
      <c r="D7" s="50"/>
      <c r="E7" s="40"/>
      <c r="F7" s="45" t="s">
        <v>3</v>
      </c>
      <c r="G7" s="51" t="s">
        <v>950</v>
      </c>
      <c r="H7" s="30"/>
    </row>
    <row r="8" spans="1:8" s="31" customFormat="1" ht="14.1" customHeight="1">
      <c r="A8" s="49" t="s">
        <v>4</v>
      </c>
      <c r="B8" s="52" t="s">
        <v>957</v>
      </c>
      <c r="C8" s="52"/>
      <c r="D8" s="52"/>
      <c r="E8" s="40"/>
      <c r="F8" s="45" t="s">
        <v>5</v>
      </c>
      <c r="G8" s="53" t="s">
        <v>950</v>
      </c>
      <c r="H8" s="30"/>
    </row>
    <row r="9" spans="1:8" s="31" customFormat="1" ht="14.1" customHeight="1">
      <c r="A9" s="49" t="s">
        <v>6</v>
      </c>
      <c r="B9" s="54"/>
      <c r="C9" s="55" t="s">
        <v>950</v>
      </c>
      <c r="D9" s="56"/>
      <c r="E9" s="40"/>
      <c r="F9" s="45"/>
      <c r="G9" s="57"/>
      <c r="H9" s="30"/>
    </row>
    <row r="10" spans="1:8" s="31" customFormat="1" ht="15" customHeight="1" thickBot="1">
      <c r="A10" s="49" t="s">
        <v>7</v>
      </c>
      <c r="B10" s="49"/>
      <c r="C10" s="58" t="s">
        <v>950</v>
      </c>
      <c r="D10" s="56"/>
      <c r="E10" s="40"/>
      <c r="F10" s="45" t="s">
        <v>8</v>
      </c>
      <c r="G10" s="59" t="s">
        <v>9</v>
      </c>
      <c r="H10" s="30"/>
    </row>
    <row r="11" spans="1:8" s="31" customFormat="1" ht="12.95" customHeight="1">
      <c r="A11" s="60" t="s">
        <v>10</v>
      </c>
      <c r="B11" s="60"/>
      <c r="C11" s="61"/>
      <c r="D11" s="61"/>
      <c r="E11" s="62"/>
      <c r="F11" s="62"/>
      <c r="G11" s="62"/>
      <c r="H11" s="30"/>
    </row>
    <row r="12" spans="1:8" s="31" customFormat="1" ht="51.75" customHeight="1">
      <c r="A12" s="26" t="s">
        <v>11</v>
      </c>
      <c r="B12" s="26" t="s">
        <v>951</v>
      </c>
      <c r="C12" s="27" t="s">
        <v>12</v>
      </c>
      <c r="D12" s="28" t="s">
        <v>13</v>
      </c>
      <c r="E12" s="29" t="s">
        <v>14</v>
      </c>
      <c r="F12" s="28" t="s">
        <v>952</v>
      </c>
      <c r="G12" s="28" t="s">
        <v>953</v>
      </c>
      <c r="H12" s="30"/>
    </row>
    <row r="13" spans="1:8" s="31" customFormat="1" ht="15.75" customHeight="1" thickBot="1">
      <c r="A13" s="10" t="s">
        <v>15</v>
      </c>
      <c r="B13" s="32" t="s">
        <v>16</v>
      </c>
      <c r="C13" s="32" t="s">
        <v>17</v>
      </c>
      <c r="D13" s="32" t="s">
        <v>18</v>
      </c>
      <c r="E13" s="32" t="s">
        <v>19</v>
      </c>
      <c r="F13" s="32" t="s">
        <v>20</v>
      </c>
      <c r="G13" s="32" t="s">
        <v>21</v>
      </c>
    </row>
    <row r="14" spans="1:8" ht="21.75" customHeight="1">
      <c r="A14" s="11" t="s">
        <v>22</v>
      </c>
      <c r="B14" s="12" t="s">
        <v>23</v>
      </c>
      <c r="C14" s="13" t="s">
        <v>24</v>
      </c>
      <c r="D14" s="33">
        <v>2769211080.1100001</v>
      </c>
      <c r="E14" s="33">
        <v>1969435418.4300001</v>
      </c>
      <c r="F14" s="33">
        <f>D14-E14</f>
        <v>799775661.68000007</v>
      </c>
      <c r="G14" s="34">
        <f>E14/D14*100</f>
        <v>71.119006874397201</v>
      </c>
      <c r="H14" s="3"/>
    </row>
    <row r="15" spans="1:8" ht="15" customHeight="1">
      <c r="A15" s="16" t="s">
        <v>25</v>
      </c>
      <c r="B15" s="17"/>
      <c r="C15" s="18"/>
      <c r="D15" s="18"/>
      <c r="E15" s="18"/>
      <c r="F15" s="19"/>
      <c r="G15" s="20"/>
      <c r="H15" s="3"/>
    </row>
    <row r="16" spans="1:8">
      <c r="A16" s="21" t="s">
        <v>26</v>
      </c>
      <c r="B16" s="22" t="s">
        <v>23</v>
      </c>
      <c r="C16" s="23" t="s">
        <v>27</v>
      </c>
      <c r="D16" s="14">
        <v>1268310000</v>
      </c>
      <c r="E16" s="14">
        <v>860436919.85000002</v>
      </c>
      <c r="F16" s="14">
        <f>D16-E16</f>
        <v>407873080.14999998</v>
      </c>
      <c r="G16" s="15">
        <f>E16/D16*100</f>
        <v>67.841215463885021</v>
      </c>
      <c r="H16" s="3"/>
    </row>
    <row r="17" spans="1:8">
      <c r="A17" s="21" t="s">
        <v>28</v>
      </c>
      <c r="B17" s="22" t="s">
        <v>23</v>
      </c>
      <c r="C17" s="23" t="s">
        <v>29</v>
      </c>
      <c r="D17" s="14">
        <v>964398000</v>
      </c>
      <c r="E17" s="14">
        <v>610659507.10000002</v>
      </c>
      <c r="F17" s="14">
        <f t="shared" ref="F17:F19" si="0">D17-E17</f>
        <v>353738492.89999998</v>
      </c>
      <c r="G17" s="15">
        <f t="shared" ref="G17:G19" si="1">E17/D17*100</f>
        <v>63.320279293403757</v>
      </c>
      <c r="H17" s="3"/>
    </row>
    <row r="18" spans="1:8">
      <c r="A18" s="21" t="s">
        <v>30</v>
      </c>
      <c r="B18" s="22" t="s">
        <v>23</v>
      </c>
      <c r="C18" s="23" t="s">
        <v>31</v>
      </c>
      <c r="D18" s="14">
        <v>964398000</v>
      </c>
      <c r="E18" s="14">
        <v>610659507.10000002</v>
      </c>
      <c r="F18" s="14">
        <f t="shared" si="0"/>
        <v>353738492.89999998</v>
      </c>
      <c r="G18" s="15">
        <f t="shared" si="1"/>
        <v>63.320279293403757</v>
      </c>
      <c r="H18" s="3"/>
    </row>
    <row r="19" spans="1:8" ht="229.5">
      <c r="A19" s="21" t="s">
        <v>32</v>
      </c>
      <c r="B19" s="22" t="s">
        <v>23</v>
      </c>
      <c r="C19" s="23" t="s">
        <v>33</v>
      </c>
      <c r="D19" s="14">
        <v>524015000</v>
      </c>
      <c r="E19" s="14">
        <v>337008259.38999999</v>
      </c>
      <c r="F19" s="14">
        <f t="shared" si="0"/>
        <v>187006740.61000001</v>
      </c>
      <c r="G19" s="15">
        <f t="shared" si="1"/>
        <v>64.312712305945439</v>
      </c>
      <c r="H19" s="3"/>
    </row>
    <row r="20" spans="1:8" ht="165.75">
      <c r="A20" s="21" t="s">
        <v>34</v>
      </c>
      <c r="B20" s="22" t="s">
        <v>23</v>
      </c>
      <c r="C20" s="23" t="s">
        <v>35</v>
      </c>
      <c r="D20" s="14">
        <v>1231000</v>
      </c>
      <c r="E20" s="14">
        <v>1229553.6599999999</v>
      </c>
      <c r="F20" s="14">
        <f t="shared" ref="F20:F68" si="2">D20-E20</f>
        <v>1446.3400000000838</v>
      </c>
      <c r="G20" s="15">
        <f t="shared" ref="G20:G68" si="3">E20/D20*100</f>
        <v>99.882506904955321</v>
      </c>
      <c r="H20" s="3"/>
    </row>
    <row r="21" spans="1:8" ht="153">
      <c r="A21" s="21" t="s">
        <v>36</v>
      </c>
      <c r="B21" s="22" t="s">
        <v>23</v>
      </c>
      <c r="C21" s="23" t="s">
        <v>37</v>
      </c>
      <c r="D21" s="14">
        <v>259000</v>
      </c>
      <c r="E21" s="14">
        <v>256830.47</v>
      </c>
      <c r="F21" s="14">
        <f t="shared" si="2"/>
        <v>2169.5299999999988</v>
      </c>
      <c r="G21" s="15">
        <f t="shared" si="3"/>
        <v>99.162343629343624</v>
      </c>
      <c r="H21" s="3"/>
    </row>
    <row r="22" spans="1:8" ht="153">
      <c r="A22" s="21" t="s">
        <v>38</v>
      </c>
      <c r="B22" s="22" t="s">
        <v>23</v>
      </c>
      <c r="C22" s="23" t="s">
        <v>39</v>
      </c>
      <c r="D22" s="14">
        <v>89000</v>
      </c>
      <c r="E22" s="14">
        <v>89024.2</v>
      </c>
      <c r="F22" s="14">
        <f t="shared" si="2"/>
        <v>-24.19999999999709</v>
      </c>
      <c r="G22" s="15">
        <f t="shared" si="3"/>
        <v>100.02719101123596</v>
      </c>
      <c r="H22" s="3"/>
    </row>
    <row r="23" spans="1:8" ht="140.25">
      <c r="A23" s="21" t="s">
        <v>40</v>
      </c>
      <c r="B23" s="22" t="s">
        <v>23</v>
      </c>
      <c r="C23" s="23" t="s">
        <v>41</v>
      </c>
      <c r="D23" s="14">
        <v>3373000</v>
      </c>
      <c r="E23" s="14">
        <v>2640204.89</v>
      </c>
      <c r="F23" s="14">
        <f t="shared" si="2"/>
        <v>732795.10999999987</v>
      </c>
      <c r="G23" s="15">
        <f t="shared" si="3"/>
        <v>78.274678031426035</v>
      </c>
      <c r="H23" s="3"/>
    </row>
    <row r="24" spans="1:8" ht="89.25">
      <c r="A24" s="21" t="s">
        <v>42</v>
      </c>
      <c r="B24" s="22" t="s">
        <v>23</v>
      </c>
      <c r="C24" s="23" t="s">
        <v>43</v>
      </c>
      <c r="D24" s="14">
        <v>550000</v>
      </c>
      <c r="E24" s="14">
        <v>583671.6</v>
      </c>
      <c r="F24" s="14">
        <f t="shared" si="2"/>
        <v>-33671.599999999977</v>
      </c>
      <c r="G24" s="15">
        <f t="shared" si="3"/>
        <v>106.12210909090909</v>
      </c>
      <c r="H24" s="3"/>
    </row>
    <row r="25" spans="1:8" ht="306">
      <c r="A25" s="21" t="s">
        <v>44</v>
      </c>
      <c r="B25" s="22" t="s">
        <v>23</v>
      </c>
      <c r="C25" s="23" t="s">
        <v>45</v>
      </c>
      <c r="D25" s="14">
        <v>3020000</v>
      </c>
      <c r="E25" s="14">
        <v>1385369.71</v>
      </c>
      <c r="F25" s="14">
        <f t="shared" si="2"/>
        <v>1634630.29</v>
      </c>
      <c r="G25" s="15">
        <f t="shared" si="3"/>
        <v>45.873169205298012</v>
      </c>
      <c r="H25" s="3"/>
    </row>
    <row r="26" spans="1:8" ht="114.75">
      <c r="A26" s="21" t="s">
        <v>46</v>
      </c>
      <c r="B26" s="22" t="s">
        <v>23</v>
      </c>
      <c r="C26" s="23" t="s">
        <v>47</v>
      </c>
      <c r="D26" s="14">
        <v>2888000</v>
      </c>
      <c r="E26" s="14">
        <v>1580973.98</v>
      </c>
      <c r="F26" s="14">
        <f t="shared" si="2"/>
        <v>1307026.02</v>
      </c>
      <c r="G26" s="15">
        <f t="shared" si="3"/>
        <v>54.742866343490306</v>
      </c>
      <c r="H26" s="3"/>
    </row>
    <row r="27" spans="1:8" ht="114.75">
      <c r="A27" s="21" t="s">
        <v>48</v>
      </c>
      <c r="B27" s="22" t="s">
        <v>23</v>
      </c>
      <c r="C27" s="23" t="s">
        <v>49</v>
      </c>
      <c r="D27" s="14">
        <v>3106000</v>
      </c>
      <c r="E27" s="14">
        <v>2095529.07</v>
      </c>
      <c r="F27" s="14">
        <f t="shared" si="2"/>
        <v>1010470.9299999999</v>
      </c>
      <c r="G27" s="15">
        <f t="shared" si="3"/>
        <v>67.46713039278815</v>
      </c>
      <c r="H27" s="3"/>
    </row>
    <row r="28" spans="1:8" ht="293.25">
      <c r="A28" s="21" t="s">
        <v>50</v>
      </c>
      <c r="B28" s="22" t="s">
        <v>23</v>
      </c>
      <c r="C28" s="23" t="s">
        <v>51</v>
      </c>
      <c r="D28" s="14">
        <v>317000</v>
      </c>
      <c r="E28" s="14">
        <v>271410.24</v>
      </c>
      <c r="F28" s="14">
        <f t="shared" si="2"/>
        <v>45589.760000000009</v>
      </c>
      <c r="G28" s="15">
        <f t="shared" si="3"/>
        <v>85.618372239747629</v>
      </c>
      <c r="H28" s="3"/>
    </row>
    <row r="29" spans="1:8" ht="51">
      <c r="A29" s="21" t="s">
        <v>52</v>
      </c>
      <c r="B29" s="22" t="s">
        <v>23</v>
      </c>
      <c r="C29" s="23" t="s">
        <v>53</v>
      </c>
      <c r="D29" s="14">
        <v>425550000</v>
      </c>
      <c r="E29" s="14">
        <v>263500751.75</v>
      </c>
      <c r="F29" s="14">
        <f t="shared" si="2"/>
        <v>162049248.25</v>
      </c>
      <c r="G29" s="15">
        <f t="shared" si="3"/>
        <v>61.920045059334981</v>
      </c>
      <c r="H29" s="3"/>
    </row>
    <row r="30" spans="1:8" ht="63.75">
      <c r="A30" s="21" t="s">
        <v>54</v>
      </c>
      <c r="B30" s="22" t="s">
        <v>23</v>
      </c>
      <c r="C30" s="23" t="s">
        <v>55</v>
      </c>
      <c r="D30" s="14">
        <v>0</v>
      </c>
      <c r="E30" s="14">
        <v>17928.14</v>
      </c>
      <c r="F30" s="14">
        <f t="shared" si="2"/>
        <v>-17928.14</v>
      </c>
      <c r="G30" s="15">
        <v>0</v>
      </c>
      <c r="H30" s="3"/>
    </row>
    <row r="31" spans="1:8" ht="38.25">
      <c r="A31" s="21" t="s">
        <v>56</v>
      </c>
      <c r="B31" s="22" t="s">
        <v>23</v>
      </c>
      <c r="C31" s="23" t="s">
        <v>57</v>
      </c>
      <c r="D31" s="14">
        <v>10193000</v>
      </c>
      <c r="E31" s="14">
        <v>6695349.71</v>
      </c>
      <c r="F31" s="14">
        <f t="shared" si="2"/>
        <v>3497650.29</v>
      </c>
      <c r="G31" s="15">
        <f t="shared" si="3"/>
        <v>65.685761895418423</v>
      </c>
      <c r="H31" s="3"/>
    </row>
    <row r="32" spans="1:8" ht="25.5">
      <c r="A32" s="21" t="s">
        <v>58</v>
      </c>
      <c r="B32" s="22" t="s">
        <v>23</v>
      </c>
      <c r="C32" s="23" t="s">
        <v>59</v>
      </c>
      <c r="D32" s="14">
        <v>10193000</v>
      </c>
      <c r="E32" s="14">
        <v>6695349.71</v>
      </c>
      <c r="F32" s="14">
        <f t="shared" si="2"/>
        <v>3497650.29</v>
      </c>
      <c r="G32" s="15">
        <f t="shared" si="3"/>
        <v>65.685761895418423</v>
      </c>
      <c r="H32" s="3"/>
    </row>
    <row r="33" spans="1:8" ht="76.5">
      <c r="A33" s="21" t="s">
        <v>60</v>
      </c>
      <c r="B33" s="22" t="s">
        <v>23</v>
      </c>
      <c r="C33" s="23" t="s">
        <v>61</v>
      </c>
      <c r="D33" s="14">
        <v>5331000</v>
      </c>
      <c r="E33" s="14">
        <v>3381071.53</v>
      </c>
      <c r="F33" s="14">
        <f t="shared" si="2"/>
        <v>1949928.4700000002</v>
      </c>
      <c r="G33" s="15">
        <f t="shared" si="3"/>
        <v>63.422838679422242</v>
      </c>
      <c r="H33" s="3"/>
    </row>
    <row r="34" spans="1:8" ht="114.75">
      <c r="A34" s="21" t="s">
        <v>62</v>
      </c>
      <c r="B34" s="22" t="s">
        <v>23</v>
      </c>
      <c r="C34" s="23" t="s">
        <v>63</v>
      </c>
      <c r="D34" s="14">
        <v>5331000</v>
      </c>
      <c r="E34" s="14">
        <v>3381071.53</v>
      </c>
      <c r="F34" s="14">
        <f t="shared" si="2"/>
        <v>1949928.4700000002</v>
      </c>
      <c r="G34" s="15">
        <f t="shared" si="3"/>
        <v>63.422838679422242</v>
      </c>
      <c r="H34" s="3"/>
    </row>
    <row r="35" spans="1:8" ht="89.25">
      <c r="A35" s="21" t="s">
        <v>64</v>
      </c>
      <c r="B35" s="22" t="s">
        <v>23</v>
      </c>
      <c r="C35" s="23" t="s">
        <v>65</v>
      </c>
      <c r="D35" s="14">
        <v>24000</v>
      </c>
      <c r="E35" s="14">
        <v>19757.599999999999</v>
      </c>
      <c r="F35" s="14">
        <f t="shared" si="2"/>
        <v>4242.4000000000015</v>
      </c>
      <c r="G35" s="15">
        <f t="shared" si="3"/>
        <v>82.323333333333323</v>
      </c>
      <c r="H35" s="3"/>
    </row>
    <row r="36" spans="1:8" ht="127.5">
      <c r="A36" s="21" t="s">
        <v>66</v>
      </c>
      <c r="B36" s="22" t="s">
        <v>23</v>
      </c>
      <c r="C36" s="23" t="s">
        <v>67</v>
      </c>
      <c r="D36" s="14">
        <v>24000</v>
      </c>
      <c r="E36" s="14">
        <v>19757.599999999999</v>
      </c>
      <c r="F36" s="14">
        <f t="shared" si="2"/>
        <v>4242.4000000000015</v>
      </c>
      <c r="G36" s="15">
        <f t="shared" si="3"/>
        <v>82.323333333333323</v>
      </c>
      <c r="H36" s="3"/>
    </row>
    <row r="37" spans="1:8" ht="76.5">
      <c r="A37" s="21" t="s">
        <v>68</v>
      </c>
      <c r="B37" s="22" t="s">
        <v>23</v>
      </c>
      <c r="C37" s="23" t="s">
        <v>69</v>
      </c>
      <c r="D37" s="14">
        <v>5384000</v>
      </c>
      <c r="E37" s="14">
        <v>3610152.8</v>
      </c>
      <c r="F37" s="14">
        <f t="shared" si="2"/>
        <v>1773847.2000000002</v>
      </c>
      <c r="G37" s="15">
        <f t="shared" si="3"/>
        <v>67.053358098068344</v>
      </c>
      <c r="H37" s="3"/>
    </row>
    <row r="38" spans="1:8" ht="114.75">
      <c r="A38" s="21" t="s">
        <v>70</v>
      </c>
      <c r="B38" s="22" t="s">
        <v>23</v>
      </c>
      <c r="C38" s="23" t="s">
        <v>71</v>
      </c>
      <c r="D38" s="14">
        <v>5384000</v>
      </c>
      <c r="E38" s="14">
        <v>3610152.8</v>
      </c>
      <c r="F38" s="14">
        <f t="shared" si="2"/>
        <v>1773847.2000000002</v>
      </c>
      <c r="G38" s="15">
        <f t="shared" si="3"/>
        <v>67.053358098068344</v>
      </c>
      <c r="H38" s="3"/>
    </row>
    <row r="39" spans="1:8" ht="76.5">
      <c r="A39" s="21" t="s">
        <v>72</v>
      </c>
      <c r="B39" s="22" t="s">
        <v>23</v>
      </c>
      <c r="C39" s="23" t="s">
        <v>73</v>
      </c>
      <c r="D39" s="14">
        <v>-546000</v>
      </c>
      <c r="E39" s="14">
        <v>-315632.21999999997</v>
      </c>
      <c r="F39" s="14">
        <f t="shared" si="2"/>
        <v>-230367.78000000003</v>
      </c>
      <c r="G39" s="15">
        <f t="shared" si="3"/>
        <v>57.808098901098894</v>
      </c>
      <c r="H39" s="3"/>
    </row>
    <row r="40" spans="1:8" ht="114.75">
      <c r="A40" s="21" t="s">
        <v>74</v>
      </c>
      <c r="B40" s="22" t="s">
        <v>23</v>
      </c>
      <c r="C40" s="23" t="s">
        <v>75</v>
      </c>
      <c r="D40" s="14">
        <v>-546000</v>
      </c>
      <c r="E40" s="14">
        <v>-315632.21999999997</v>
      </c>
      <c r="F40" s="14">
        <f t="shared" si="2"/>
        <v>-230367.78000000003</v>
      </c>
      <c r="G40" s="15">
        <f t="shared" si="3"/>
        <v>57.808098901098894</v>
      </c>
      <c r="H40" s="3"/>
    </row>
    <row r="41" spans="1:8">
      <c r="A41" s="21" t="s">
        <v>76</v>
      </c>
      <c r="B41" s="22" t="s">
        <v>23</v>
      </c>
      <c r="C41" s="23" t="s">
        <v>77</v>
      </c>
      <c r="D41" s="14">
        <v>150991000</v>
      </c>
      <c r="E41" s="14">
        <v>118568423.5</v>
      </c>
      <c r="F41" s="14">
        <f t="shared" si="2"/>
        <v>32422576.5</v>
      </c>
      <c r="G41" s="15">
        <f t="shared" si="3"/>
        <v>78.526815174414367</v>
      </c>
      <c r="H41" s="3"/>
    </row>
    <row r="42" spans="1:8" ht="25.5">
      <c r="A42" s="21" t="s">
        <v>78</v>
      </c>
      <c r="B42" s="22" t="s">
        <v>23</v>
      </c>
      <c r="C42" s="23" t="s">
        <v>79</v>
      </c>
      <c r="D42" s="14">
        <v>141000000</v>
      </c>
      <c r="E42" s="14">
        <v>110547378.29000001</v>
      </c>
      <c r="F42" s="14">
        <f t="shared" si="2"/>
        <v>30452621.709999993</v>
      </c>
      <c r="G42" s="15">
        <f t="shared" si="3"/>
        <v>78.402395950354617</v>
      </c>
      <c r="H42" s="3"/>
    </row>
    <row r="43" spans="1:8" ht="38.25">
      <c r="A43" s="21" t="s">
        <v>80</v>
      </c>
      <c r="B43" s="22" t="s">
        <v>23</v>
      </c>
      <c r="C43" s="23" t="s">
        <v>81</v>
      </c>
      <c r="D43" s="14">
        <v>116000000</v>
      </c>
      <c r="E43" s="14">
        <v>89178863.579999998</v>
      </c>
      <c r="F43" s="14">
        <f t="shared" si="2"/>
        <v>26821136.420000002</v>
      </c>
      <c r="G43" s="15">
        <f t="shared" si="3"/>
        <v>76.878330672413782</v>
      </c>
      <c r="H43" s="3"/>
    </row>
    <row r="44" spans="1:8" ht="38.25">
      <c r="A44" s="21" t="s">
        <v>80</v>
      </c>
      <c r="B44" s="22" t="s">
        <v>23</v>
      </c>
      <c r="C44" s="23" t="s">
        <v>82</v>
      </c>
      <c r="D44" s="14">
        <v>116000000</v>
      </c>
      <c r="E44" s="14">
        <v>89178863.579999998</v>
      </c>
      <c r="F44" s="14">
        <f t="shared" si="2"/>
        <v>26821136.420000002</v>
      </c>
      <c r="G44" s="15">
        <f t="shared" si="3"/>
        <v>76.878330672413782</v>
      </c>
      <c r="H44" s="3"/>
    </row>
    <row r="45" spans="1:8" ht="38.25">
      <c r="A45" s="21" t="s">
        <v>83</v>
      </c>
      <c r="B45" s="22" t="s">
        <v>23</v>
      </c>
      <c r="C45" s="23" t="s">
        <v>84</v>
      </c>
      <c r="D45" s="14">
        <v>25000000</v>
      </c>
      <c r="E45" s="14">
        <v>21368514.710000001</v>
      </c>
      <c r="F45" s="14">
        <f t="shared" si="2"/>
        <v>3631485.2899999991</v>
      </c>
      <c r="G45" s="15">
        <f t="shared" si="3"/>
        <v>85.474058839999998</v>
      </c>
      <c r="H45" s="3"/>
    </row>
    <row r="46" spans="1:8" ht="63.75">
      <c r="A46" s="21" t="s">
        <v>85</v>
      </c>
      <c r="B46" s="22" t="s">
        <v>23</v>
      </c>
      <c r="C46" s="23" t="s">
        <v>86</v>
      </c>
      <c r="D46" s="14">
        <v>25000000</v>
      </c>
      <c r="E46" s="14">
        <v>21368514.710000001</v>
      </c>
      <c r="F46" s="14">
        <f t="shared" si="2"/>
        <v>3631485.2899999991</v>
      </c>
      <c r="G46" s="15">
        <f t="shared" si="3"/>
        <v>85.474058839999998</v>
      </c>
      <c r="H46" s="3"/>
    </row>
    <row r="47" spans="1:8" ht="25.5">
      <c r="A47" s="21" t="s">
        <v>87</v>
      </c>
      <c r="B47" s="22" t="s">
        <v>23</v>
      </c>
      <c r="C47" s="23" t="s">
        <v>88</v>
      </c>
      <c r="D47" s="14">
        <v>15000</v>
      </c>
      <c r="E47" s="14">
        <v>14470.61</v>
      </c>
      <c r="F47" s="14">
        <f t="shared" si="2"/>
        <v>529.38999999999942</v>
      </c>
      <c r="G47" s="15">
        <f t="shared" si="3"/>
        <v>96.470733333333342</v>
      </c>
      <c r="H47" s="3"/>
    </row>
    <row r="48" spans="1:8" ht="25.5">
      <c r="A48" s="21" t="s">
        <v>87</v>
      </c>
      <c r="B48" s="22" t="s">
        <v>23</v>
      </c>
      <c r="C48" s="23" t="s">
        <v>89</v>
      </c>
      <c r="D48" s="14">
        <v>15000</v>
      </c>
      <c r="E48" s="14">
        <v>14470.61</v>
      </c>
      <c r="F48" s="14">
        <f t="shared" si="2"/>
        <v>529.38999999999942</v>
      </c>
      <c r="G48" s="15">
        <f t="shared" si="3"/>
        <v>96.470733333333342</v>
      </c>
      <c r="H48" s="3"/>
    </row>
    <row r="49" spans="1:8">
      <c r="A49" s="21" t="s">
        <v>90</v>
      </c>
      <c r="B49" s="22" t="s">
        <v>23</v>
      </c>
      <c r="C49" s="23" t="s">
        <v>91</v>
      </c>
      <c r="D49" s="14">
        <v>161000</v>
      </c>
      <c r="E49" s="14">
        <v>153285.69</v>
      </c>
      <c r="F49" s="14">
        <f t="shared" si="2"/>
        <v>7714.3099999999977</v>
      </c>
      <c r="G49" s="15">
        <f t="shared" si="3"/>
        <v>95.208503105590054</v>
      </c>
      <c r="H49" s="3"/>
    </row>
    <row r="50" spans="1:8">
      <c r="A50" s="21" t="s">
        <v>90</v>
      </c>
      <c r="B50" s="22" t="s">
        <v>23</v>
      </c>
      <c r="C50" s="23" t="s">
        <v>92</v>
      </c>
      <c r="D50" s="14">
        <v>161000</v>
      </c>
      <c r="E50" s="14">
        <v>153285.69</v>
      </c>
      <c r="F50" s="14">
        <f t="shared" si="2"/>
        <v>7714.3099999999977</v>
      </c>
      <c r="G50" s="15">
        <f t="shared" si="3"/>
        <v>95.208503105590054</v>
      </c>
      <c r="H50" s="3"/>
    </row>
    <row r="51" spans="1:8" ht="25.5">
      <c r="A51" s="21" t="s">
        <v>93</v>
      </c>
      <c r="B51" s="22" t="s">
        <v>23</v>
      </c>
      <c r="C51" s="23" t="s">
        <v>94</v>
      </c>
      <c r="D51" s="14">
        <v>8975000</v>
      </c>
      <c r="E51" s="14">
        <v>7469468.25</v>
      </c>
      <c r="F51" s="14">
        <f t="shared" si="2"/>
        <v>1505531.75</v>
      </c>
      <c r="G51" s="15">
        <f t="shared" si="3"/>
        <v>83.225272980501401</v>
      </c>
      <c r="H51" s="3"/>
    </row>
    <row r="52" spans="1:8" ht="38.25">
      <c r="A52" s="21" t="s">
        <v>95</v>
      </c>
      <c r="B52" s="22" t="s">
        <v>23</v>
      </c>
      <c r="C52" s="23" t="s">
        <v>96</v>
      </c>
      <c r="D52" s="14">
        <v>8975000</v>
      </c>
      <c r="E52" s="14">
        <v>7469468.25</v>
      </c>
      <c r="F52" s="14">
        <f t="shared" si="2"/>
        <v>1505531.75</v>
      </c>
      <c r="G52" s="15">
        <f t="shared" si="3"/>
        <v>83.225272980501401</v>
      </c>
      <c r="H52" s="3"/>
    </row>
    <row r="53" spans="1:8" ht="38.25">
      <c r="A53" s="21" t="s">
        <v>97</v>
      </c>
      <c r="B53" s="22" t="s">
        <v>23</v>
      </c>
      <c r="C53" s="23" t="s">
        <v>98</v>
      </c>
      <c r="D53" s="14">
        <v>840000</v>
      </c>
      <c r="E53" s="14">
        <v>383820.66</v>
      </c>
      <c r="F53" s="14">
        <f t="shared" si="2"/>
        <v>456179.34</v>
      </c>
      <c r="G53" s="15">
        <f t="shared" si="3"/>
        <v>45.69293571428571</v>
      </c>
      <c r="H53" s="3"/>
    </row>
    <row r="54" spans="1:8">
      <c r="A54" s="21" t="s">
        <v>99</v>
      </c>
      <c r="B54" s="22" t="s">
        <v>23</v>
      </c>
      <c r="C54" s="23" t="s">
        <v>100</v>
      </c>
      <c r="D54" s="14">
        <v>33750000</v>
      </c>
      <c r="E54" s="14">
        <v>24562988.77</v>
      </c>
      <c r="F54" s="14">
        <f t="shared" si="2"/>
        <v>9187011.2300000004</v>
      </c>
      <c r="G54" s="15">
        <f t="shared" si="3"/>
        <v>72.779225985185178</v>
      </c>
      <c r="H54" s="3"/>
    </row>
    <row r="55" spans="1:8" ht="38.25">
      <c r="A55" s="21" t="s">
        <v>101</v>
      </c>
      <c r="B55" s="22" t="s">
        <v>23</v>
      </c>
      <c r="C55" s="23" t="s">
        <v>102</v>
      </c>
      <c r="D55" s="14">
        <v>33750000</v>
      </c>
      <c r="E55" s="14">
        <v>24562988.77</v>
      </c>
      <c r="F55" s="14">
        <f t="shared" si="2"/>
        <v>9187011.2300000004</v>
      </c>
      <c r="G55" s="15">
        <f t="shared" si="3"/>
        <v>72.779225985185178</v>
      </c>
      <c r="H55" s="3"/>
    </row>
    <row r="56" spans="1:8" ht="51">
      <c r="A56" s="21" t="s">
        <v>103</v>
      </c>
      <c r="B56" s="22" t="s">
        <v>23</v>
      </c>
      <c r="C56" s="23" t="s">
        <v>104</v>
      </c>
      <c r="D56" s="14">
        <v>33750000</v>
      </c>
      <c r="E56" s="14">
        <v>24562988.77</v>
      </c>
      <c r="F56" s="14">
        <f t="shared" si="2"/>
        <v>9187011.2300000004</v>
      </c>
      <c r="G56" s="15">
        <f t="shared" si="3"/>
        <v>72.779225985185178</v>
      </c>
      <c r="H56" s="3"/>
    </row>
    <row r="57" spans="1:8" ht="38.25">
      <c r="A57" s="21" t="s">
        <v>105</v>
      </c>
      <c r="B57" s="22" t="s">
        <v>23</v>
      </c>
      <c r="C57" s="23" t="s">
        <v>106</v>
      </c>
      <c r="D57" s="14">
        <v>29852000</v>
      </c>
      <c r="E57" s="14">
        <v>22384025.960000001</v>
      </c>
      <c r="F57" s="14">
        <f t="shared" si="2"/>
        <v>7467974.0399999991</v>
      </c>
      <c r="G57" s="15">
        <f t="shared" si="3"/>
        <v>74.983337665818041</v>
      </c>
      <c r="H57" s="3"/>
    </row>
    <row r="58" spans="1:8" ht="76.5">
      <c r="A58" s="21" t="s">
        <v>107</v>
      </c>
      <c r="B58" s="22" t="s">
        <v>23</v>
      </c>
      <c r="C58" s="23" t="s">
        <v>108</v>
      </c>
      <c r="D58" s="14">
        <v>694000</v>
      </c>
      <c r="E58" s="14">
        <v>694305.21</v>
      </c>
      <c r="F58" s="14">
        <f t="shared" si="2"/>
        <v>-305.20999999996275</v>
      </c>
      <c r="G58" s="15">
        <f t="shared" si="3"/>
        <v>100.04397838616714</v>
      </c>
      <c r="H58" s="3"/>
    </row>
    <row r="59" spans="1:8" ht="51">
      <c r="A59" s="21" t="s">
        <v>109</v>
      </c>
      <c r="B59" s="22" t="s">
        <v>23</v>
      </c>
      <c r="C59" s="23" t="s">
        <v>110</v>
      </c>
      <c r="D59" s="14">
        <v>694000</v>
      </c>
      <c r="E59" s="14">
        <v>694305.21</v>
      </c>
      <c r="F59" s="14">
        <f t="shared" si="2"/>
        <v>-305.20999999996275</v>
      </c>
      <c r="G59" s="15">
        <f t="shared" si="3"/>
        <v>100.04397838616714</v>
      </c>
      <c r="H59" s="3"/>
    </row>
    <row r="60" spans="1:8" ht="89.25">
      <c r="A60" s="21" t="s">
        <v>111</v>
      </c>
      <c r="B60" s="22" t="s">
        <v>23</v>
      </c>
      <c r="C60" s="23" t="s">
        <v>112</v>
      </c>
      <c r="D60" s="14">
        <v>23657000</v>
      </c>
      <c r="E60" s="14">
        <v>17372487.390000001</v>
      </c>
      <c r="F60" s="14">
        <f t="shared" si="2"/>
        <v>6284512.6099999994</v>
      </c>
      <c r="G60" s="15">
        <f t="shared" si="3"/>
        <v>73.434870820475979</v>
      </c>
      <c r="H60" s="3"/>
    </row>
    <row r="61" spans="1:8" ht="63.75">
      <c r="A61" s="21" t="s">
        <v>113</v>
      </c>
      <c r="B61" s="22" t="s">
        <v>23</v>
      </c>
      <c r="C61" s="23" t="s">
        <v>114</v>
      </c>
      <c r="D61" s="14">
        <v>8600000</v>
      </c>
      <c r="E61" s="14">
        <v>4113910.69</v>
      </c>
      <c r="F61" s="14">
        <f t="shared" si="2"/>
        <v>4486089.3100000005</v>
      </c>
      <c r="G61" s="15">
        <f t="shared" si="3"/>
        <v>47.836170813953487</v>
      </c>
      <c r="H61" s="3"/>
    </row>
    <row r="62" spans="1:8" ht="89.25">
      <c r="A62" s="21" t="s">
        <v>115</v>
      </c>
      <c r="B62" s="22" t="s">
        <v>23</v>
      </c>
      <c r="C62" s="23" t="s">
        <v>116</v>
      </c>
      <c r="D62" s="14">
        <v>5600000</v>
      </c>
      <c r="E62" s="14">
        <v>2265616.63</v>
      </c>
      <c r="F62" s="14">
        <f t="shared" si="2"/>
        <v>3334383.37</v>
      </c>
      <c r="G62" s="15">
        <f t="shared" si="3"/>
        <v>40.457439821428572</v>
      </c>
      <c r="H62" s="3"/>
    </row>
    <row r="63" spans="1:8" ht="76.5">
      <c r="A63" s="21" t="s">
        <v>117</v>
      </c>
      <c r="B63" s="22" t="s">
        <v>23</v>
      </c>
      <c r="C63" s="23" t="s">
        <v>118</v>
      </c>
      <c r="D63" s="14">
        <v>3000000</v>
      </c>
      <c r="E63" s="14">
        <v>1848294.06</v>
      </c>
      <c r="F63" s="14">
        <f t="shared" si="2"/>
        <v>1151705.94</v>
      </c>
      <c r="G63" s="15">
        <f t="shared" si="3"/>
        <v>61.609802000000002</v>
      </c>
      <c r="H63" s="3"/>
    </row>
    <row r="64" spans="1:8" ht="76.5">
      <c r="A64" s="21" t="s">
        <v>119</v>
      </c>
      <c r="B64" s="22" t="s">
        <v>23</v>
      </c>
      <c r="C64" s="23" t="s">
        <v>120</v>
      </c>
      <c r="D64" s="14">
        <v>267000</v>
      </c>
      <c r="E64" s="14">
        <v>218584.58</v>
      </c>
      <c r="F64" s="14">
        <f t="shared" si="2"/>
        <v>48415.420000000013</v>
      </c>
      <c r="G64" s="15">
        <f t="shared" si="3"/>
        <v>81.866883895131082</v>
      </c>
      <c r="H64" s="3"/>
    </row>
    <row r="65" spans="1:8" ht="76.5">
      <c r="A65" s="21" t="s">
        <v>121</v>
      </c>
      <c r="B65" s="22" t="s">
        <v>23</v>
      </c>
      <c r="C65" s="23" t="s">
        <v>122</v>
      </c>
      <c r="D65" s="14">
        <v>267000</v>
      </c>
      <c r="E65" s="14">
        <v>218584.58</v>
      </c>
      <c r="F65" s="14">
        <f t="shared" si="2"/>
        <v>48415.420000000013</v>
      </c>
      <c r="G65" s="15">
        <f t="shared" si="3"/>
        <v>81.866883895131082</v>
      </c>
      <c r="H65" s="3"/>
    </row>
    <row r="66" spans="1:8" ht="89.25">
      <c r="A66" s="21" t="s">
        <v>123</v>
      </c>
      <c r="B66" s="22" t="s">
        <v>23</v>
      </c>
      <c r="C66" s="23" t="s">
        <v>124</v>
      </c>
      <c r="D66" s="14">
        <v>330000</v>
      </c>
      <c r="E66" s="14">
        <v>330258.40999999997</v>
      </c>
      <c r="F66" s="14">
        <f t="shared" si="2"/>
        <v>-258.40999999997439</v>
      </c>
      <c r="G66" s="15">
        <f t="shared" si="3"/>
        <v>100.07830606060605</v>
      </c>
      <c r="H66" s="3"/>
    </row>
    <row r="67" spans="1:8" ht="63.75">
      <c r="A67" s="21" t="s">
        <v>125</v>
      </c>
      <c r="B67" s="22" t="s">
        <v>23</v>
      </c>
      <c r="C67" s="23" t="s">
        <v>126</v>
      </c>
      <c r="D67" s="14">
        <v>330000</v>
      </c>
      <c r="E67" s="14">
        <v>330258.40999999997</v>
      </c>
      <c r="F67" s="14">
        <f t="shared" si="2"/>
        <v>-258.40999999997439</v>
      </c>
      <c r="G67" s="15">
        <f t="shared" si="3"/>
        <v>100.07830606060605</v>
      </c>
      <c r="H67" s="3"/>
    </row>
    <row r="68" spans="1:8" ht="38.25">
      <c r="A68" s="21" t="s">
        <v>127</v>
      </c>
      <c r="B68" s="22" t="s">
        <v>23</v>
      </c>
      <c r="C68" s="23" t="s">
        <v>128</v>
      </c>
      <c r="D68" s="14">
        <v>14460000</v>
      </c>
      <c r="E68" s="14">
        <v>12709733.710000001</v>
      </c>
      <c r="F68" s="14">
        <f t="shared" si="2"/>
        <v>1750266.2899999991</v>
      </c>
      <c r="G68" s="15">
        <f t="shared" si="3"/>
        <v>87.895807123098209</v>
      </c>
      <c r="H68" s="3"/>
    </row>
    <row r="69" spans="1:8" ht="38.25">
      <c r="A69" s="21" t="s">
        <v>129</v>
      </c>
      <c r="B69" s="22" t="s">
        <v>23</v>
      </c>
      <c r="C69" s="23" t="s">
        <v>130</v>
      </c>
      <c r="D69" s="14">
        <v>14460000</v>
      </c>
      <c r="E69" s="14">
        <v>12709733.710000001</v>
      </c>
      <c r="F69" s="14">
        <f t="shared" ref="F69:F115" si="4">D69-E69</f>
        <v>1750266.2899999991</v>
      </c>
      <c r="G69" s="15">
        <f t="shared" ref="G69:G115" si="5">E69/D69*100</f>
        <v>87.895807123098209</v>
      </c>
      <c r="H69" s="3"/>
    </row>
    <row r="70" spans="1:8" ht="38.25">
      <c r="A70" s="21" t="s">
        <v>131</v>
      </c>
      <c r="B70" s="22" t="s">
        <v>23</v>
      </c>
      <c r="C70" s="23" t="s">
        <v>132</v>
      </c>
      <c r="D70" s="14">
        <v>0</v>
      </c>
      <c r="E70" s="14">
        <v>1599.32</v>
      </c>
      <c r="F70" s="14">
        <f t="shared" si="4"/>
        <v>-1599.32</v>
      </c>
      <c r="G70" s="15">
        <v>0</v>
      </c>
      <c r="H70" s="3"/>
    </row>
    <row r="71" spans="1:8" ht="38.25">
      <c r="A71" s="21" t="s">
        <v>133</v>
      </c>
      <c r="B71" s="22" t="s">
        <v>23</v>
      </c>
      <c r="C71" s="23" t="s">
        <v>134</v>
      </c>
      <c r="D71" s="14">
        <v>0</v>
      </c>
      <c r="E71" s="14">
        <v>1599.32</v>
      </c>
      <c r="F71" s="14">
        <f t="shared" si="4"/>
        <v>-1599.32</v>
      </c>
      <c r="G71" s="15">
        <v>0</v>
      </c>
      <c r="H71" s="3"/>
    </row>
    <row r="72" spans="1:8" ht="140.25">
      <c r="A72" s="21" t="s">
        <v>135</v>
      </c>
      <c r="B72" s="22" t="s">
        <v>23</v>
      </c>
      <c r="C72" s="23" t="s">
        <v>136</v>
      </c>
      <c r="D72" s="14">
        <v>0</v>
      </c>
      <c r="E72" s="14">
        <v>212.18</v>
      </c>
      <c r="F72" s="14">
        <f t="shared" si="4"/>
        <v>-212.18</v>
      </c>
      <c r="G72" s="15">
        <v>0</v>
      </c>
      <c r="H72" s="3"/>
    </row>
    <row r="73" spans="1:8" ht="114.75">
      <c r="A73" s="21" t="s">
        <v>137</v>
      </c>
      <c r="B73" s="22" t="s">
        <v>23</v>
      </c>
      <c r="C73" s="23" t="s">
        <v>138</v>
      </c>
      <c r="D73" s="14">
        <v>0</v>
      </c>
      <c r="E73" s="14">
        <v>1387.14</v>
      </c>
      <c r="F73" s="14">
        <f t="shared" si="4"/>
        <v>-1387.14</v>
      </c>
      <c r="G73" s="15">
        <v>0</v>
      </c>
      <c r="H73" s="3"/>
    </row>
    <row r="74" spans="1:8" ht="63.75">
      <c r="A74" s="21" t="s">
        <v>139</v>
      </c>
      <c r="B74" s="22" t="s">
        <v>23</v>
      </c>
      <c r="C74" s="23" t="s">
        <v>140</v>
      </c>
      <c r="D74" s="14">
        <v>0</v>
      </c>
      <c r="E74" s="14">
        <v>23.54</v>
      </c>
      <c r="F74" s="14">
        <f t="shared" si="4"/>
        <v>-23.54</v>
      </c>
      <c r="G74" s="15">
        <v>0</v>
      </c>
      <c r="H74" s="3"/>
    </row>
    <row r="75" spans="1:8" ht="63.75">
      <c r="A75" s="21" t="s">
        <v>141</v>
      </c>
      <c r="B75" s="22" t="s">
        <v>23</v>
      </c>
      <c r="C75" s="23" t="s">
        <v>142</v>
      </c>
      <c r="D75" s="14">
        <v>0</v>
      </c>
      <c r="E75" s="14">
        <v>23.54</v>
      </c>
      <c r="F75" s="14">
        <f t="shared" si="4"/>
        <v>-23.54</v>
      </c>
      <c r="G75" s="15">
        <v>0</v>
      </c>
      <c r="H75" s="3"/>
    </row>
    <row r="76" spans="1:8" ht="153">
      <c r="A76" s="21" t="s">
        <v>143</v>
      </c>
      <c r="B76" s="22" t="s">
        <v>23</v>
      </c>
      <c r="C76" s="23" t="s">
        <v>144</v>
      </c>
      <c r="D76" s="14">
        <v>0</v>
      </c>
      <c r="E76" s="14">
        <v>23.54</v>
      </c>
      <c r="F76" s="14">
        <f t="shared" si="4"/>
        <v>-23.54</v>
      </c>
      <c r="G76" s="15">
        <v>0</v>
      </c>
      <c r="H76" s="3"/>
    </row>
    <row r="77" spans="1:8" ht="25.5">
      <c r="A77" s="21" t="s">
        <v>145</v>
      </c>
      <c r="B77" s="22" t="s">
        <v>23</v>
      </c>
      <c r="C77" s="23" t="s">
        <v>146</v>
      </c>
      <c r="D77" s="14">
        <v>1000</v>
      </c>
      <c r="E77" s="14">
        <v>603.79999999999995</v>
      </c>
      <c r="F77" s="14">
        <f t="shared" si="4"/>
        <v>396.20000000000005</v>
      </c>
      <c r="G77" s="15">
        <f t="shared" si="5"/>
        <v>60.38</v>
      </c>
      <c r="H77" s="3"/>
    </row>
    <row r="78" spans="1:8" ht="51">
      <c r="A78" s="21" t="s">
        <v>147</v>
      </c>
      <c r="B78" s="22" t="s">
        <v>23</v>
      </c>
      <c r="C78" s="23" t="s">
        <v>148</v>
      </c>
      <c r="D78" s="14">
        <v>1000</v>
      </c>
      <c r="E78" s="14">
        <v>603.79999999999995</v>
      </c>
      <c r="F78" s="14">
        <f t="shared" si="4"/>
        <v>396.20000000000005</v>
      </c>
      <c r="G78" s="15">
        <f t="shared" si="5"/>
        <v>60.38</v>
      </c>
      <c r="H78" s="3"/>
    </row>
    <row r="79" spans="1:8" ht="51">
      <c r="A79" s="21" t="s">
        <v>149</v>
      </c>
      <c r="B79" s="22" t="s">
        <v>23</v>
      </c>
      <c r="C79" s="23" t="s">
        <v>150</v>
      </c>
      <c r="D79" s="14">
        <v>1000</v>
      </c>
      <c r="E79" s="14">
        <v>603.79999999999995</v>
      </c>
      <c r="F79" s="14">
        <f t="shared" si="4"/>
        <v>396.20000000000005</v>
      </c>
      <c r="G79" s="15">
        <f t="shared" si="5"/>
        <v>60.38</v>
      </c>
      <c r="H79" s="3"/>
    </row>
    <row r="80" spans="1:8" ht="76.5">
      <c r="A80" s="21" t="s">
        <v>151</v>
      </c>
      <c r="B80" s="22" t="s">
        <v>23</v>
      </c>
      <c r="C80" s="23" t="s">
        <v>152</v>
      </c>
      <c r="D80" s="14">
        <v>5500000</v>
      </c>
      <c r="E80" s="14">
        <v>4315006.7</v>
      </c>
      <c r="F80" s="14">
        <f t="shared" si="4"/>
        <v>1184993.2999999998</v>
      </c>
      <c r="G80" s="15">
        <f t="shared" si="5"/>
        <v>78.454667272727278</v>
      </c>
      <c r="H80" s="3"/>
    </row>
    <row r="81" spans="1:8" ht="76.5">
      <c r="A81" s="21" t="s">
        <v>153</v>
      </c>
      <c r="B81" s="22" t="s">
        <v>23</v>
      </c>
      <c r="C81" s="23" t="s">
        <v>154</v>
      </c>
      <c r="D81" s="14">
        <v>5500000</v>
      </c>
      <c r="E81" s="14">
        <v>4315006.7</v>
      </c>
      <c r="F81" s="14">
        <f t="shared" si="4"/>
        <v>1184993.2999999998</v>
      </c>
      <c r="G81" s="15">
        <f t="shared" si="5"/>
        <v>78.454667272727278</v>
      </c>
      <c r="H81" s="3"/>
    </row>
    <row r="82" spans="1:8" ht="76.5">
      <c r="A82" s="21" t="s">
        <v>155</v>
      </c>
      <c r="B82" s="22" t="s">
        <v>23</v>
      </c>
      <c r="C82" s="23" t="s">
        <v>156</v>
      </c>
      <c r="D82" s="14">
        <v>5500000</v>
      </c>
      <c r="E82" s="14">
        <v>4315006.7</v>
      </c>
      <c r="F82" s="14">
        <f t="shared" si="4"/>
        <v>1184993.2999999998</v>
      </c>
      <c r="G82" s="15">
        <f t="shared" si="5"/>
        <v>78.454667272727278</v>
      </c>
      <c r="H82" s="3"/>
    </row>
    <row r="83" spans="1:8" ht="25.5">
      <c r="A83" s="21" t="s">
        <v>157</v>
      </c>
      <c r="B83" s="22" t="s">
        <v>23</v>
      </c>
      <c r="C83" s="23" t="s">
        <v>158</v>
      </c>
      <c r="D83" s="14">
        <v>44730000</v>
      </c>
      <c r="E83" s="14">
        <v>44669981.539999999</v>
      </c>
      <c r="F83" s="14">
        <f t="shared" si="4"/>
        <v>60018.460000000894</v>
      </c>
      <c r="G83" s="15">
        <f t="shared" si="5"/>
        <v>99.865820567851543</v>
      </c>
      <c r="H83" s="3"/>
    </row>
    <row r="84" spans="1:8" ht="25.5">
      <c r="A84" s="21" t="s">
        <v>159</v>
      </c>
      <c r="B84" s="22" t="s">
        <v>23</v>
      </c>
      <c r="C84" s="23" t="s">
        <v>160</v>
      </c>
      <c r="D84" s="14">
        <v>44730000</v>
      </c>
      <c r="E84" s="14">
        <v>44669981.539999999</v>
      </c>
      <c r="F84" s="14">
        <f t="shared" si="4"/>
        <v>60018.460000000894</v>
      </c>
      <c r="G84" s="15">
        <f t="shared" si="5"/>
        <v>99.865820567851543</v>
      </c>
      <c r="H84" s="3"/>
    </row>
    <row r="85" spans="1:8" ht="25.5">
      <c r="A85" s="21" t="s">
        <v>161</v>
      </c>
      <c r="B85" s="22" t="s">
        <v>23</v>
      </c>
      <c r="C85" s="23" t="s">
        <v>162</v>
      </c>
      <c r="D85" s="14">
        <v>1300000</v>
      </c>
      <c r="E85" s="14">
        <v>1007657.92</v>
      </c>
      <c r="F85" s="14">
        <f t="shared" si="4"/>
        <v>292342.07999999996</v>
      </c>
      <c r="G85" s="15">
        <f t="shared" si="5"/>
        <v>77.512147692307693</v>
      </c>
      <c r="H85" s="3"/>
    </row>
    <row r="86" spans="1:8" ht="25.5">
      <c r="A86" s="21" t="s">
        <v>163</v>
      </c>
      <c r="B86" s="22" t="s">
        <v>23</v>
      </c>
      <c r="C86" s="23" t="s">
        <v>164</v>
      </c>
      <c r="D86" s="14">
        <v>5400000</v>
      </c>
      <c r="E86" s="14">
        <v>5928949.7999999998</v>
      </c>
      <c r="F86" s="14">
        <f t="shared" si="4"/>
        <v>-528949.79999999981</v>
      </c>
      <c r="G86" s="15">
        <f t="shared" si="5"/>
        <v>109.79536666666667</v>
      </c>
      <c r="H86" s="3"/>
    </row>
    <row r="87" spans="1:8" ht="25.5">
      <c r="A87" s="21" t="s">
        <v>165</v>
      </c>
      <c r="B87" s="22" t="s">
        <v>23</v>
      </c>
      <c r="C87" s="23" t="s">
        <v>166</v>
      </c>
      <c r="D87" s="14">
        <v>530000</v>
      </c>
      <c r="E87" s="14">
        <v>472377.08</v>
      </c>
      <c r="F87" s="14">
        <f t="shared" si="4"/>
        <v>57622.919999999984</v>
      </c>
      <c r="G87" s="15">
        <f t="shared" si="5"/>
        <v>89.127750943396236</v>
      </c>
      <c r="H87" s="3"/>
    </row>
    <row r="88" spans="1:8">
      <c r="A88" s="21" t="s">
        <v>167</v>
      </c>
      <c r="B88" s="22" t="s">
        <v>23</v>
      </c>
      <c r="C88" s="23" t="s">
        <v>168</v>
      </c>
      <c r="D88" s="14">
        <v>400000</v>
      </c>
      <c r="E88" s="14">
        <v>351397.15</v>
      </c>
      <c r="F88" s="14">
        <f t="shared" si="4"/>
        <v>48602.849999999977</v>
      </c>
      <c r="G88" s="15">
        <f t="shared" si="5"/>
        <v>87.849287500000003</v>
      </c>
      <c r="H88" s="3"/>
    </row>
    <row r="89" spans="1:8" ht="25.5">
      <c r="A89" s="21" t="s">
        <v>169</v>
      </c>
      <c r="B89" s="22" t="s">
        <v>23</v>
      </c>
      <c r="C89" s="23" t="s">
        <v>170</v>
      </c>
      <c r="D89" s="14">
        <v>130000</v>
      </c>
      <c r="E89" s="14">
        <v>120979.93</v>
      </c>
      <c r="F89" s="14">
        <f t="shared" si="4"/>
        <v>9020.070000000007</v>
      </c>
      <c r="G89" s="15">
        <f t="shared" si="5"/>
        <v>93.061484615384614</v>
      </c>
      <c r="H89" s="3"/>
    </row>
    <row r="90" spans="1:8" ht="38.25">
      <c r="A90" s="21" t="s">
        <v>171</v>
      </c>
      <c r="B90" s="22" t="s">
        <v>23</v>
      </c>
      <c r="C90" s="23" t="s">
        <v>172</v>
      </c>
      <c r="D90" s="14">
        <v>37500000</v>
      </c>
      <c r="E90" s="14">
        <v>37260996.740000002</v>
      </c>
      <c r="F90" s="14">
        <f t="shared" si="4"/>
        <v>239003.25999999791</v>
      </c>
      <c r="G90" s="15">
        <f t="shared" si="5"/>
        <v>99.362657973333341</v>
      </c>
      <c r="H90" s="3"/>
    </row>
    <row r="91" spans="1:8" ht="25.5">
      <c r="A91" s="21" t="s">
        <v>173</v>
      </c>
      <c r="B91" s="22" t="s">
        <v>23</v>
      </c>
      <c r="C91" s="23" t="s">
        <v>174</v>
      </c>
      <c r="D91" s="14">
        <v>880000</v>
      </c>
      <c r="E91" s="14">
        <v>689872.79</v>
      </c>
      <c r="F91" s="14">
        <f t="shared" si="4"/>
        <v>190127.20999999996</v>
      </c>
      <c r="G91" s="15">
        <f t="shared" si="5"/>
        <v>78.39463522727273</v>
      </c>
      <c r="H91" s="3"/>
    </row>
    <row r="92" spans="1:8">
      <c r="A92" s="21" t="s">
        <v>175</v>
      </c>
      <c r="B92" s="22" t="s">
        <v>23</v>
      </c>
      <c r="C92" s="23" t="s">
        <v>176</v>
      </c>
      <c r="D92" s="14">
        <v>178000</v>
      </c>
      <c r="E92" s="14">
        <v>177846.03</v>
      </c>
      <c r="F92" s="14">
        <f t="shared" si="4"/>
        <v>153.97000000000116</v>
      </c>
      <c r="G92" s="15">
        <f t="shared" si="5"/>
        <v>99.913499999999999</v>
      </c>
      <c r="H92" s="3"/>
    </row>
    <row r="93" spans="1:8">
      <c r="A93" s="21" t="s">
        <v>177</v>
      </c>
      <c r="B93" s="22" t="s">
        <v>23</v>
      </c>
      <c r="C93" s="23" t="s">
        <v>178</v>
      </c>
      <c r="D93" s="14">
        <v>178000</v>
      </c>
      <c r="E93" s="14">
        <v>177846.03</v>
      </c>
      <c r="F93" s="14">
        <f t="shared" si="4"/>
        <v>153.97000000000116</v>
      </c>
      <c r="G93" s="15">
        <f t="shared" si="5"/>
        <v>99.913499999999999</v>
      </c>
      <c r="H93" s="3"/>
    </row>
    <row r="94" spans="1:8" ht="38.25">
      <c r="A94" s="21" t="s">
        <v>179</v>
      </c>
      <c r="B94" s="22" t="s">
        <v>23</v>
      </c>
      <c r="C94" s="23" t="s">
        <v>180</v>
      </c>
      <c r="D94" s="14">
        <v>178000</v>
      </c>
      <c r="E94" s="14">
        <v>177846.03</v>
      </c>
      <c r="F94" s="14">
        <f t="shared" si="4"/>
        <v>153.97000000000116</v>
      </c>
      <c r="G94" s="15">
        <f t="shared" si="5"/>
        <v>99.913499999999999</v>
      </c>
      <c r="H94" s="3"/>
    </row>
    <row r="95" spans="1:8">
      <c r="A95" s="21" t="s">
        <v>181</v>
      </c>
      <c r="B95" s="22" t="s">
        <v>23</v>
      </c>
      <c r="C95" s="23" t="s">
        <v>182</v>
      </c>
      <c r="D95" s="14">
        <v>702000</v>
      </c>
      <c r="E95" s="14">
        <v>512026.76</v>
      </c>
      <c r="F95" s="14">
        <f t="shared" si="4"/>
        <v>189973.24</v>
      </c>
      <c r="G95" s="15">
        <f t="shared" si="5"/>
        <v>72.938284900284899</v>
      </c>
      <c r="H95" s="3"/>
    </row>
    <row r="96" spans="1:8" ht="38.25">
      <c r="A96" s="21" t="s">
        <v>183</v>
      </c>
      <c r="B96" s="22" t="s">
        <v>23</v>
      </c>
      <c r="C96" s="23" t="s">
        <v>184</v>
      </c>
      <c r="D96" s="14">
        <v>286000</v>
      </c>
      <c r="E96" s="14">
        <v>204651.03</v>
      </c>
      <c r="F96" s="14">
        <f t="shared" si="4"/>
        <v>81348.97</v>
      </c>
      <c r="G96" s="15">
        <f t="shared" si="5"/>
        <v>71.556304195804202</v>
      </c>
      <c r="H96" s="3"/>
    </row>
    <row r="97" spans="1:8" ht="38.25">
      <c r="A97" s="21" t="s">
        <v>185</v>
      </c>
      <c r="B97" s="22" t="s">
        <v>23</v>
      </c>
      <c r="C97" s="23" t="s">
        <v>186</v>
      </c>
      <c r="D97" s="14">
        <v>286000</v>
      </c>
      <c r="E97" s="14">
        <v>204651.03</v>
      </c>
      <c r="F97" s="14">
        <f t="shared" si="4"/>
        <v>81348.97</v>
      </c>
      <c r="G97" s="15">
        <f t="shared" si="5"/>
        <v>71.556304195804202</v>
      </c>
      <c r="H97" s="3"/>
    </row>
    <row r="98" spans="1:8">
      <c r="A98" s="21" t="s">
        <v>187</v>
      </c>
      <c r="B98" s="22" t="s">
        <v>23</v>
      </c>
      <c r="C98" s="23" t="s">
        <v>188</v>
      </c>
      <c r="D98" s="14">
        <v>416000</v>
      </c>
      <c r="E98" s="14">
        <v>307375.73</v>
      </c>
      <c r="F98" s="14">
        <f t="shared" si="4"/>
        <v>108624.27000000002</v>
      </c>
      <c r="G98" s="15">
        <f t="shared" si="5"/>
        <v>73.88839663461539</v>
      </c>
      <c r="H98" s="3"/>
    </row>
    <row r="99" spans="1:8" ht="25.5">
      <c r="A99" s="21" t="s">
        <v>189</v>
      </c>
      <c r="B99" s="22" t="s">
        <v>23</v>
      </c>
      <c r="C99" s="23" t="s">
        <v>190</v>
      </c>
      <c r="D99" s="14">
        <v>416000</v>
      </c>
      <c r="E99" s="14">
        <v>307375.73</v>
      </c>
      <c r="F99" s="14">
        <f t="shared" si="4"/>
        <v>108624.27000000002</v>
      </c>
      <c r="G99" s="15">
        <f t="shared" si="5"/>
        <v>73.88839663461539</v>
      </c>
      <c r="H99" s="3"/>
    </row>
    <row r="100" spans="1:8" ht="25.5">
      <c r="A100" s="21" t="s">
        <v>191</v>
      </c>
      <c r="B100" s="22" t="s">
        <v>23</v>
      </c>
      <c r="C100" s="23" t="s">
        <v>192</v>
      </c>
      <c r="D100" s="14">
        <v>5401000</v>
      </c>
      <c r="E100" s="14">
        <v>4308543.09</v>
      </c>
      <c r="F100" s="14">
        <f t="shared" si="4"/>
        <v>1092456.9100000001</v>
      </c>
      <c r="G100" s="15">
        <f t="shared" si="5"/>
        <v>79.773062210701724</v>
      </c>
      <c r="H100" s="3"/>
    </row>
    <row r="101" spans="1:8" ht="76.5">
      <c r="A101" s="21" t="s">
        <v>193</v>
      </c>
      <c r="B101" s="22" t="s">
        <v>23</v>
      </c>
      <c r="C101" s="23" t="s">
        <v>194</v>
      </c>
      <c r="D101" s="14">
        <v>4379000</v>
      </c>
      <c r="E101" s="14">
        <v>3576342.11</v>
      </c>
      <c r="F101" s="14">
        <f t="shared" si="4"/>
        <v>802657.89000000013</v>
      </c>
      <c r="G101" s="15">
        <f t="shared" si="5"/>
        <v>81.67029253254168</v>
      </c>
      <c r="H101" s="3"/>
    </row>
    <row r="102" spans="1:8" ht="89.25">
      <c r="A102" s="21" t="s">
        <v>195</v>
      </c>
      <c r="B102" s="22" t="s">
        <v>23</v>
      </c>
      <c r="C102" s="23" t="s">
        <v>196</v>
      </c>
      <c r="D102" s="14">
        <v>4379000</v>
      </c>
      <c r="E102" s="14">
        <v>3576342.11</v>
      </c>
      <c r="F102" s="14">
        <f t="shared" si="4"/>
        <v>802657.89000000013</v>
      </c>
      <c r="G102" s="15">
        <f t="shared" si="5"/>
        <v>81.67029253254168</v>
      </c>
      <c r="H102" s="3"/>
    </row>
    <row r="103" spans="1:8" ht="89.25">
      <c r="A103" s="21" t="s">
        <v>197</v>
      </c>
      <c r="B103" s="22" t="s">
        <v>23</v>
      </c>
      <c r="C103" s="23" t="s">
        <v>198</v>
      </c>
      <c r="D103" s="14">
        <v>4379000</v>
      </c>
      <c r="E103" s="14">
        <v>3576342.11</v>
      </c>
      <c r="F103" s="14">
        <f t="shared" si="4"/>
        <v>802657.89000000013</v>
      </c>
      <c r="G103" s="15">
        <f t="shared" si="5"/>
        <v>81.67029253254168</v>
      </c>
      <c r="H103" s="3"/>
    </row>
    <row r="104" spans="1:8" ht="38.25">
      <c r="A104" s="21" t="s">
        <v>199</v>
      </c>
      <c r="B104" s="22" t="s">
        <v>23</v>
      </c>
      <c r="C104" s="23" t="s">
        <v>200</v>
      </c>
      <c r="D104" s="14">
        <v>836000</v>
      </c>
      <c r="E104" s="14">
        <v>474382.21</v>
      </c>
      <c r="F104" s="14">
        <f t="shared" si="4"/>
        <v>361617.79</v>
      </c>
      <c r="G104" s="15">
        <f t="shared" si="5"/>
        <v>56.744283492822966</v>
      </c>
      <c r="H104" s="3"/>
    </row>
    <row r="105" spans="1:8" ht="38.25">
      <c r="A105" s="21" t="s">
        <v>201</v>
      </c>
      <c r="B105" s="22" t="s">
        <v>23</v>
      </c>
      <c r="C105" s="23" t="s">
        <v>202</v>
      </c>
      <c r="D105" s="14">
        <v>618000</v>
      </c>
      <c r="E105" s="14">
        <v>293205.01</v>
      </c>
      <c r="F105" s="14">
        <f t="shared" si="4"/>
        <v>324794.99</v>
      </c>
      <c r="G105" s="15">
        <f t="shared" si="5"/>
        <v>47.444176375404531</v>
      </c>
      <c r="H105" s="3"/>
    </row>
    <row r="106" spans="1:8" ht="63.75">
      <c r="A106" s="21" t="s">
        <v>203</v>
      </c>
      <c r="B106" s="22" t="s">
        <v>23</v>
      </c>
      <c r="C106" s="23" t="s">
        <v>204</v>
      </c>
      <c r="D106" s="14">
        <v>32000</v>
      </c>
      <c r="E106" s="14">
        <v>11478.75</v>
      </c>
      <c r="F106" s="14">
        <f t="shared" si="4"/>
        <v>20521.25</v>
      </c>
      <c r="G106" s="15">
        <f t="shared" si="5"/>
        <v>35.87109375</v>
      </c>
      <c r="H106" s="3"/>
    </row>
    <row r="107" spans="1:8" ht="51">
      <c r="A107" s="21" t="s">
        <v>205</v>
      </c>
      <c r="B107" s="22" t="s">
        <v>23</v>
      </c>
      <c r="C107" s="23" t="s">
        <v>206</v>
      </c>
      <c r="D107" s="14">
        <v>586000</v>
      </c>
      <c r="E107" s="14">
        <v>281726.26</v>
      </c>
      <c r="F107" s="14">
        <f t="shared" si="4"/>
        <v>304273.74</v>
      </c>
      <c r="G107" s="15">
        <f t="shared" si="5"/>
        <v>48.076153583617746</v>
      </c>
      <c r="H107" s="3"/>
    </row>
    <row r="108" spans="1:8" ht="51">
      <c r="A108" s="21" t="s">
        <v>207</v>
      </c>
      <c r="B108" s="22" t="s">
        <v>23</v>
      </c>
      <c r="C108" s="23" t="s">
        <v>208</v>
      </c>
      <c r="D108" s="14">
        <v>218000</v>
      </c>
      <c r="E108" s="14">
        <v>181177.2</v>
      </c>
      <c r="F108" s="14">
        <f t="shared" si="4"/>
        <v>36822.799999999988</v>
      </c>
      <c r="G108" s="15">
        <f t="shared" si="5"/>
        <v>83.108807339449541</v>
      </c>
      <c r="H108" s="3"/>
    </row>
    <row r="109" spans="1:8" ht="51">
      <c r="A109" s="21" t="s">
        <v>209</v>
      </c>
      <c r="B109" s="22" t="s">
        <v>23</v>
      </c>
      <c r="C109" s="23" t="s">
        <v>210</v>
      </c>
      <c r="D109" s="14">
        <v>218000</v>
      </c>
      <c r="E109" s="14">
        <v>181177.2</v>
      </c>
      <c r="F109" s="14">
        <f t="shared" si="4"/>
        <v>36822.799999999988</v>
      </c>
      <c r="G109" s="15">
        <f t="shared" si="5"/>
        <v>83.108807339449541</v>
      </c>
      <c r="H109" s="3"/>
    </row>
    <row r="110" spans="1:8" ht="63.75">
      <c r="A110" s="21" t="s">
        <v>211</v>
      </c>
      <c r="B110" s="22" t="s">
        <v>23</v>
      </c>
      <c r="C110" s="23" t="s">
        <v>212</v>
      </c>
      <c r="D110" s="14">
        <v>186000</v>
      </c>
      <c r="E110" s="14">
        <v>257818.77</v>
      </c>
      <c r="F110" s="14">
        <f t="shared" si="4"/>
        <v>-71818.76999999999</v>
      </c>
      <c r="G110" s="15">
        <f t="shared" si="5"/>
        <v>138.61224193548387</v>
      </c>
      <c r="H110" s="3"/>
    </row>
    <row r="111" spans="1:8" ht="63.75">
      <c r="A111" s="21" t="s">
        <v>213</v>
      </c>
      <c r="B111" s="22" t="s">
        <v>23</v>
      </c>
      <c r="C111" s="23" t="s">
        <v>214</v>
      </c>
      <c r="D111" s="14">
        <v>186000</v>
      </c>
      <c r="E111" s="14">
        <v>257818.77</v>
      </c>
      <c r="F111" s="14">
        <f t="shared" si="4"/>
        <v>-71818.76999999999</v>
      </c>
      <c r="G111" s="15">
        <f t="shared" si="5"/>
        <v>138.61224193548387</v>
      </c>
      <c r="H111" s="3"/>
    </row>
    <row r="112" spans="1:8" ht="89.25">
      <c r="A112" s="21" t="s">
        <v>215</v>
      </c>
      <c r="B112" s="22" t="s">
        <v>23</v>
      </c>
      <c r="C112" s="23" t="s">
        <v>216</v>
      </c>
      <c r="D112" s="14">
        <v>36000</v>
      </c>
      <c r="E112" s="14">
        <v>37784.06</v>
      </c>
      <c r="F112" s="14">
        <f t="shared" si="4"/>
        <v>-1784.0599999999977</v>
      </c>
      <c r="G112" s="15">
        <f t="shared" si="5"/>
        <v>104.95572222222222</v>
      </c>
      <c r="H112" s="3"/>
    </row>
    <row r="113" spans="1:8" ht="76.5">
      <c r="A113" s="21" t="s">
        <v>217</v>
      </c>
      <c r="B113" s="22" t="s">
        <v>23</v>
      </c>
      <c r="C113" s="23" t="s">
        <v>218</v>
      </c>
      <c r="D113" s="14">
        <v>150000</v>
      </c>
      <c r="E113" s="14">
        <v>220034.71</v>
      </c>
      <c r="F113" s="14">
        <f t="shared" si="4"/>
        <v>-70034.709999999992</v>
      </c>
      <c r="G113" s="15">
        <f t="shared" si="5"/>
        <v>146.68980666666667</v>
      </c>
      <c r="H113" s="3"/>
    </row>
    <row r="114" spans="1:8">
      <c r="A114" s="21" t="s">
        <v>219</v>
      </c>
      <c r="B114" s="22" t="s">
        <v>23</v>
      </c>
      <c r="C114" s="23" t="s">
        <v>220</v>
      </c>
      <c r="D114" s="14">
        <v>28115000</v>
      </c>
      <c r="E114" s="14">
        <v>27894090.030000001</v>
      </c>
      <c r="F114" s="14">
        <f t="shared" si="4"/>
        <v>220909.96999999881</v>
      </c>
      <c r="G114" s="15">
        <f t="shared" si="5"/>
        <v>99.214262955717587</v>
      </c>
      <c r="H114" s="3"/>
    </row>
    <row r="115" spans="1:8" ht="38.25">
      <c r="A115" s="21" t="s">
        <v>221</v>
      </c>
      <c r="B115" s="22" t="s">
        <v>23</v>
      </c>
      <c r="C115" s="23" t="s">
        <v>222</v>
      </c>
      <c r="D115" s="14">
        <v>23618000</v>
      </c>
      <c r="E115" s="14">
        <v>23029390.739999998</v>
      </c>
      <c r="F115" s="14">
        <f t="shared" si="4"/>
        <v>588609.26000000164</v>
      </c>
      <c r="G115" s="15">
        <f t="shared" si="5"/>
        <v>97.507793801337954</v>
      </c>
      <c r="H115" s="3"/>
    </row>
    <row r="116" spans="1:8" ht="51">
      <c r="A116" s="21" t="s">
        <v>223</v>
      </c>
      <c r="B116" s="22" t="s">
        <v>23</v>
      </c>
      <c r="C116" s="23" t="s">
        <v>224</v>
      </c>
      <c r="D116" s="14">
        <v>103000</v>
      </c>
      <c r="E116" s="14">
        <v>49109.82</v>
      </c>
      <c r="F116" s="14">
        <f t="shared" ref="F116:F172" si="6">D116-E116</f>
        <v>53890.18</v>
      </c>
      <c r="G116" s="15">
        <f t="shared" ref="G116:G172" si="7">E116/D116*100</f>
        <v>47.679436893203885</v>
      </c>
      <c r="H116" s="3"/>
    </row>
    <row r="117" spans="1:8" ht="76.5">
      <c r="A117" s="21" t="s">
        <v>225</v>
      </c>
      <c r="B117" s="22" t="s">
        <v>23</v>
      </c>
      <c r="C117" s="23" t="s">
        <v>226</v>
      </c>
      <c r="D117" s="14">
        <v>103000</v>
      </c>
      <c r="E117" s="14">
        <v>49109.82</v>
      </c>
      <c r="F117" s="14">
        <f t="shared" si="6"/>
        <v>53890.18</v>
      </c>
      <c r="G117" s="15">
        <f t="shared" si="7"/>
        <v>47.679436893203885</v>
      </c>
      <c r="H117" s="3"/>
    </row>
    <row r="118" spans="1:8" ht="76.5">
      <c r="A118" s="21" t="s">
        <v>227</v>
      </c>
      <c r="B118" s="22" t="s">
        <v>23</v>
      </c>
      <c r="C118" s="23" t="s">
        <v>228</v>
      </c>
      <c r="D118" s="14">
        <v>750000</v>
      </c>
      <c r="E118" s="14">
        <v>529158.49</v>
      </c>
      <c r="F118" s="14">
        <f t="shared" si="6"/>
        <v>220841.51</v>
      </c>
      <c r="G118" s="15">
        <f t="shared" si="7"/>
        <v>70.554465333333326</v>
      </c>
      <c r="H118" s="3"/>
    </row>
    <row r="119" spans="1:8" ht="102">
      <c r="A119" s="21" t="s">
        <v>229</v>
      </c>
      <c r="B119" s="22" t="s">
        <v>23</v>
      </c>
      <c r="C119" s="23" t="s">
        <v>230</v>
      </c>
      <c r="D119" s="14">
        <v>750000</v>
      </c>
      <c r="E119" s="14">
        <v>529158.49</v>
      </c>
      <c r="F119" s="14">
        <f t="shared" si="6"/>
        <v>220841.51</v>
      </c>
      <c r="G119" s="15">
        <f t="shared" si="7"/>
        <v>70.554465333333326</v>
      </c>
      <c r="H119" s="3"/>
    </row>
    <row r="120" spans="1:8" ht="51">
      <c r="A120" s="21" t="s">
        <v>231</v>
      </c>
      <c r="B120" s="22" t="s">
        <v>23</v>
      </c>
      <c r="C120" s="23" t="s">
        <v>232</v>
      </c>
      <c r="D120" s="14">
        <v>310000</v>
      </c>
      <c r="E120" s="14">
        <v>74870.75</v>
      </c>
      <c r="F120" s="14">
        <f t="shared" si="6"/>
        <v>235129.25</v>
      </c>
      <c r="G120" s="15">
        <f t="shared" si="7"/>
        <v>24.151854838709678</v>
      </c>
      <c r="H120" s="3"/>
    </row>
    <row r="121" spans="1:8" ht="76.5">
      <c r="A121" s="21" t="s">
        <v>233</v>
      </c>
      <c r="B121" s="22" t="s">
        <v>23</v>
      </c>
      <c r="C121" s="23" t="s">
        <v>234</v>
      </c>
      <c r="D121" s="14">
        <v>310000</v>
      </c>
      <c r="E121" s="14">
        <v>74870.75</v>
      </c>
      <c r="F121" s="14">
        <f t="shared" si="6"/>
        <v>235129.25</v>
      </c>
      <c r="G121" s="15">
        <f t="shared" si="7"/>
        <v>24.151854838709678</v>
      </c>
      <c r="H121" s="3"/>
    </row>
    <row r="122" spans="1:8" ht="76.5">
      <c r="A122" s="21" t="s">
        <v>235</v>
      </c>
      <c r="B122" s="22" t="s">
        <v>23</v>
      </c>
      <c r="C122" s="23" t="s">
        <v>236</v>
      </c>
      <c r="D122" s="14">
        <v>50000</v>
      </c>
      <c r="E122" s="14">
        <v>29650</v>
      </c>
      <c r="F122" s="14">
        <f t="shared" si="6"/>
        <v>20350</v>
      </c>
      <c r="G122" s="15">
        <f t="shared" si="7"/>
        <v>59.3</v>
      </c>
      <c r="H122" s="3"/>
    </row>
    <row r="123" spans="1:8" ht="102">
      <c r="A123" s="21" t="s">
        <v>237</v>
      </c>
      <c r="B123" s="22" t="s">
        <v>23</v>
      </c>
      <c r="C123" s="23" t="s">
        <v>238</v>
      </c>
      <c r="D123" s="14">
        <v>50000</v>
      </c>
      <c r="E123" s="14">
        <v>29650</v>
      </c>
      <c r="F123" s="14">
        <f t="shared" si="6"/>
        <v>20350</v>
      </c>
      <c r="G123" s="15">
        <f t="shared" si="7"/>
        <v>59.3</v>
      </c>
      <c r="H123" s="3"/>
    </row>
    <row r="124" spans="1:8" ht="63.75">
      <c r="A124" s="21" t="s">
        <v>239</v>
      </c>
      <c r="B124" s="22" t="s">
        <v>23</v>
      </c>
      <c r="C124" s="23" t="s">
        <v>240</v>
      </c>
      <c r="D124" s="14">
        <v>0</v>
      </c>
      <c r="E124" s="14">
        <v>5000</v>
      </c>
      <c r="F124" s="14">
        <f t="shared" si="6"/>
        <v>-5000</v>
      </c>
      <c r="G124" s="15">
        <v>0</v>
      </c>
      <c r="H124" s="3"/>
    </row>
    <row r="125" spans="1:8" ht="89.25">
      <c r="A125" s="21" t="s">
        <v>241</v>
      </c>
      <c r="B125" s="22" t="s">
        <v>23</v>
      </c>
      <c r="C125" s="23" t="s">
        <v>242</v>
      </c>
      <c r="D125" s="14">
        <v>0</v>
      </c>
      <c r="E125" s="14">
        <v>5000</v>
      </c>
      <c r="F125" s="14">
        <f t="shared" si="6"/>
        <v>-5000</v>
      </c>
      <c r="G125" s="15">
        <v>0</v>
      </c>
      <c r="H125" s="3"/>
    </row>
    <row r="126" spans="1:8" ht="63.75">
      <c r="A126" s="21" t="s">
        <v>243</v>
      </c>
      <c r="B126" s="22" t="s">
        <v>23</v>
      </c>
      <c r="C126" s="23" t="s">
        <v>244</v>
      </c>
      <c r="D126" s="14">
        <v>5000</v>
      </c>
      <c r="E126" s="14">
        <v>500</v>
      </c>
      <c r="F126" s="14">
        <f t="shared" si="6"/>
        <v>4500</v>
      </c>
      <c r="G126" s="15">
        <f t="shared" si="7"/>
        <v>10</v>
      </c>
      <c r="H126" s="3"/>
    </row>
    <row r="127" spans="1:8" ht="89.25">
      <c r="A127" s="21" t="s">
        <v>245</v>
      </c>
      <c r="B127" s="22" t="s">
        <v>23</v>
      </c>
      <c r="C127" s="23" t="s">
        <v>246</v>
      </c>
      <c r="D127" s="14">
        <v>5000</v>
      </c>
      <c r="E127" s="14">
        <v>500</v>
      </c>
      <c r="F127" s="14">
        <f t="shared" si="6"/>
        <v>4500</v>
      </c>
      <c r="G127" s="15">
        <f t="shared" si="7"/>
        <v>10</v>
      </c>
      <c r="H127" s="3"/>
    </row>
    <row r="128" spans="1:8" ht="76.5">
      <c r="A128" s="21" t="s">
        <v>247</v>
      </c>
      <c r="B128" s="22" t="s">
        <v>23</v>
      </c>
      <c r="C128" s="23" t="s">
        <v>248</v>
      </c>
      <c r="D128" s="14">
        <v>50000</v>
      </c>
      <c r="E128" s="14">
        <v>100000</v>
      </c>
      <c r="F128" s="14">
        <f t="shared" si="6"/>
        <v>-50000</v>
      </c>
      <c r="G128" s="15">
        <f t="shared" si="7"/>
        <v>200</v>
      </c>
      <c r="H128" s="3"/>
    </row>
    <row r="129" spans="1:8" ht="102">
      <c r="A129" s="21" t="s">
        <v>249</v>
      </c>
      <c r="B129" s="22" t="s">
        <v>23</v>
      </c>
      <c r="C129" s="23" t="s">
        <v>250</v>
      </c>
      <c r="D129" s="14">
        <v>50000</v>
      </c>
      <c r="E129" s="14">
        <v>100000</v>
      </c>
      <c r="F129" s="14">
        <f t="shared" si="6"/>
        <v>-50000</v>
      </c>
      <c r="G129" s="15">
        <f t="shared" si="7"/>
        <v>200</v>
      </c>
      <c r="H129" s="3"/>
    </row>
    <row r="130" spans="1:8" ht="102">
      <c r="A130" s="21" t="s">
        <v>251</v>
      </c>
      <c r="B130" s="22" t="s">
        <v>23</v>
      </c>
      <c r="C130" s="23" t="s">
        <v>252</v>
      </c>
      <c r="D130" s="14">
        <v>45000</v>
      </c>
      <c r="E130" s="14">
        <v>44320</v>
      </c>
      <c r="F130" s="14">
        <f t="shared" si="6"/>
        <v>680</v>
      </c>
      <c r="G130" s="15">
        <f t="shared" si="7"/>
        <v>98.488888888888894</v>
      </c>
      <c r="H130" s="3"/>
    </row>
    <row r="131" spans="1:8" ht="153">
      <c r="A131" s="21" t="s">
        <v>253</v>
      </c>
      <c r="B131" s="22" t="s">
        <v>23</v>
      </c>
      <c r="C131" s="23" t="s">
        <v>254</v>
      </c>
      <c r="D131" s="14">
        <v>45000</v>
      </c>
      <c r="E131" s="14">
        <v>44320</v>
      </c>
      <c r="F131" s="14">
        <f t="shared" si="6"/>
        <v>680</v>
      </c>
      <c r="G131" s="15">
        <f t="shared" si="7"/>
        <v>98.488888888888894</v>
      </c>
      <c r="H131" s="3"/>
    </row>
    <row r="132" spans="1:8" ht="63.75">
      <c r="A132" s="21" t="s">
        <v>255</v>
      </c>
      <c r="B132" s="22" t="s">
        <v>23</v>
      </c>
      <c r="C132" s="23" t="s">
        <v>256</v>
      </c>
      <c r="D132" s="14">
        <v>15000</v>
      </c>
      <c r="E132" s="14">
        <v>25872.85</v>
      </c>
      <c r="F132" s="14">
        <f t="shared" si="6"/>
        <v>-10872.849999999999</v>
      </c>
      <c r="G132" s="15">
        <f t="shared" si="7"/>
        <v>172.48566666666665</v>
      </c>
      <c r="H132" s="3"/>
    </row>
    <row r="133" spans="1:8" ht="89.25">
      <c r="A133" s="21" t="s">
        <v>257</v>
      </c>
      <c r="B133" s="22" t="s">
        <v>23</v>
      </c>
      <c r="C133" s="23" t="s">
        <v>258</v>
      </c>
      <c r="D133" s="14">
        <v>15000</v>
      </c>
      <c r="E133" s="14">
        <v>25872.85</v>
      </c>
      <c r="F133" s="14">
        <f t="shared" si="6"/>
        <v>-10872.849999999999</v>
      </c>
      <c r="G133" s="15">
        <f t="shared" si="7"/>
        <v>172.48566666666665</v>
      </c>
      <c r="H133" s="3"/>
    </row>
    <row r="134" spans="1:8" ht="102">
      <c r="A134" s="21" t="s">
        <v>259</v>
      </c>
      <c r="B134" s="22" t="s">
        <v>23</v>
      </c>
      <c r="C134" s="23" t="s">
        <v>260</v>
      </c>
      <c r="D134" s="14">
        <v>35000</v>
      </c>
      <c r="E134" s="14">
        <v>35000</v>
      </c>
      <c r="F134" s="14">
        <f t="shared" si="6"/>
        <v>0</v>
      </c>
      <c r="G134" s="15">
        <f t="shared" si="7"/>
        <v>100</v>
      </c>
      <c r="H134" s="3"/>
    </row>
    <row r="135" spans="1:8" ht="127.5">
      <c r="A135" s="21" t="s">
        <v>261</v>
      </c>
      <c r="B135" s="22" t="s">
        <v>23</v>
      </c>
      <c r="C135" s="23" t="s">
        <v>262</v>
      </c>
      <c r="D135" s="14">
        <v>35000</v>
      </c>
      <c r="E135" s="14">
        <v>35000</v>
      </c>
      <c r="F135" s="14">
        <f t="shared" si="6"/>
        <v>0</v>
      </c>
      <c r="G135" s="15">
        <f t="shared" si="7"/>
        <v>100</v>
      </c>
      <c r="H135" s="3"/>
    </row>
    <row r="136" spans="1:8" ht="63.75">
      <c r="A136" s="21" t="s">
        <v>263</v>
      </c>
      <c r="B136" s="22" t="s">
        <v>23</v>
      </c>
      <c r="C136" s="23" t="s">
        <v>264</v>
      </c>
      <c r="D136" s="14">
        <v>205000</v>
      </c>
      <c r="E136" s="14">
        <v>145160.51</v>
      </c>
      <c r="F136" s="14">
        <f t="shared" si="6"/>
        <v>59839.489999999991</v>
      </c>
      <c r="G136" s="15">
        <f t="shared" si="7"/>
        <v>70.810004878048787</v>
      </c>
      <c r="H136" s="3"/>
    </row>
    <row r="137" spans="1:8" ht="89.25">
      <c r="A137" s="21" t="s">
        <v>265</v>
      </c>
      <c r="B137" s="22" t="s">
        <v>23</v>
      </c>
      <c r="C137" s="23" t="s">
        <v>266</v>
      </c>
      <c r="D137" s="14">
        <v>205000</v>
      </c>
      <c r="E137" s="14">
        <v>145160.51</v>
      </c>
      <c r="F137" s="14">
        <f t="shared" si="6"/>
        <v>59839.489999999991</v>
      </c>
      <c r="G137" s="15">
        <f t="shared" si="7"/>
        <v>70.810004878048787</v>
      </c>
      <c r="H137" s="3"/>
    </row>
    <row r="138" spans="1:8" ht="63.75">
      <c r="A138" s="21" t="s">
        <v>267</v>
      </c>
      <c r="B138" s="22" t="s">
        <v>23</v>
      </c>
      <c r="C138" s="23" t="s">
        <v>268</v>
      </c>
      <c r="D138" s="14">
        <v>22050000</v>
      </c>
      <c r="E138" s="14">
        <v>21990748.32</v>
      </c>
      <c r="F138" s="14">
        <f t="shared" si="6"/>
        <v>59251.679999999702</v>
      </c>
      <c r="G138" s="15">
        <f t="shared" si="7"/>
        <v>99.731284897959185</v>
      </c>
      <c r="H138" s="3"/>
    </row>
    <row r="139" spans="1:8" ht="102">
      <c r="A139" s="21" t="s">
        <v>269</v>
      </c>
      <c r="B139" s="22" t="s">
        <v>23</v>
      </c>
      <c r="C139" s="23" t="s">
        <v>270</v>
      </c>
      <c r="D139" s="14">
        <v>22050000</v>
      </c>
      <c r="E139" s="14">
        <v>21990748.32</v>
      </c>
      <c r="F139" s="14">
        <f t="shared" si="6"/>
        <v>59251.679999999702</v>
      </c>
      <c r="G139" s="15">
        <f t="shared" si="7"/>
        <v>99.731284897959185</v>
      </c>
      <c r="H139" s="3"/>
    </row>
    <row r="140" spans="1:8" ht="127.5">
      <c r="A140" s="21" t="s">
        <v>271</v>
      </c>
      <c r="B140" s="22" t="s">
        <v>23</v>
      </c>
      <c r="C140" s="23" t="s">
        <v>272</v>
      </c>
      <c r="D140" s="14">
        <v>200000</v>
      </c>
      <c r="E140" s="14">
        <v>105783.73</v>
      </c>
      <c r="F140" s="14">
        <f t="shared" si="6"/>
        <v>94216.27</v>
      </c>
      <c r="G140" s="15">
        <f t="shared" si="7"/>
        <v>52.891864999999996</v>
      </c>
      <c r="H140" s="3"/>
    </row>
    <row r="141" spans="1:8" ht="153">
      <c r="A141" s="21" t="s">
        <v>273</v>
      </c>
      <c r="B141" s="22" t="s">
        <v>23</v>
      </c>
      <c r="C141" s="23" t="s">
        <v>274</v>
      </c>
      <c r="D141" s="14">
        <v>200000</v>
      </c>
      <c r="E141" s="14">
        <v>105783.73</v>
      </c>
      <c r="F141" s="14">
        <f t="shared" si="6"/>
        <v>94216.27</v>
      </c>
      <c r="G141" s="15">
        <f t="shared" si="7"/>
        <v>52.891864999999996</v>
      </c>
      <c r="H141" s="3"/>
    </row>
    <row r="142" spans="1:8" ht="102">
      <c r="A142" s="21" t="s">
        <v>275</v>
      </c>
      <c r="B142" s="22" t="s">
        <v>23</v>
      </c>
      <c r="C142" s="23" t="s">
        <v>276</v>
      </c>
      <c r="D142" s="14">
        <v>574000</v>
      </c>
      <c r="E142" s="14">
        <v>742802.32</v>
      </c>
      <c r="F142" s="14">
        <f t="shared" si="6"/>
        <v>-168802.31999999995</v>
      </c>
      <c r="G142" s="15">
        <f t="shared" si="7"/>
        <v>129.40806968641115</v>
      </c>
      <c r="H142" s="3"/>
    </row>
    <row r="143" spans="1:8" ht="51">
      <c r="A143" s="21" t="s">
        <v>277</v>
      </c>
      <c r="B143" s="22" t="s">
        <v>23</v>
      </c>
      <c r="C143" s="23" t="s">
        <v>278</v>
      </c>
      <c r="D143" s="14">
        <v>112000</v>
      </c>
      <c r="E143" s="14">
        <v>111411.17</v>
      </c>
      <c r="F143" s="14">
        <f t="shared" si="6"/>
        <v>588.83000000000175</v>
      </c>
      <c r="G143" s="15">
        <f t="shared" si="7"/>
        <v>99.47425892857143</v>
      </c>
      <c r="H143" s="3"/>
    </row>
    <row r="144" spans="1:8" ht="76.5">
      <c r="A144" s="21" t="s">
        <v>279</v>
      </c>
      <c r="B144" s="22" t="s">
        <v>23</v>
      </c>
      <c r="C144" s="23" t="s">
        <v>280</v>
      </c>
      <c r="D144" s="14">
        <v>112000</v>
      </c>
      <c r="E144" s="14">
        <v>111411.17</v>
      </c>
      <c r="F144" s="14">
        <f t="shared" si="6"/>
        <v>588.83000000000175</v>
      </c>
      <c r="G144" s="15">
        <f t="shared" si="7"/>
        <v>99.47425892857143</v>
      </c>
      <c r="H144" s="3"/>
    </row>
    <row r="145" spans="1:8" ht="89.25">
      <c r="A145" s="21" t="s">
        <v>281</v>
      </c>
      <c r="B145" s="22" t="s">
        <v>23</v>
      </c>
      <c r="C145" s="23" t="s">
        <v>282</v>
      </c>
      <c r="D145" s="14">
        <v>462000</v>
      </c>
      <c r="E145" s="14">
        <v>631391.15</v>
      </c>
      <c r="F145" s="14">
        <f t="shared" si="6"/>
        <v>-169391.15000000002</v>
      </c>
      <c r="G145" s="15">
        <f t="shared" si="7"/>
        <v>136.66475108225109</v>
      </c>
      <c r="H145" s="3"/>
    </row>
    <row r="146" spans="1:8" ht="76.5">
      <c r="A146" s="21" t="s">
        <v>283</v>
      </c>
      <c r="B146" s="22" t="s">
        <v>23</v>
      </c>
      <c r="C146" s="23" t="s">
        <v>284</v>
      </c>
      <c r="D146" s="14">
        <v>462000</v>
      </c>
      <c r="E146" s="14">
        <v>631391.15</v>
      </c>
      <c r="F146" s="14">
        <f t="shared" si="6"/>
        <v>-169391.15000000002</v>
      </c>
      <c r="G146" s="15">
        <f t="shared" si="7"/>
        <v>136.66475108225109</v>
      </c>
      <c r="H146" s="3"/>
    </row>
    <row r="147" spans="1:8" ht="25.5">
      <c r="A147" s="21" t="s">
        <v>285</v>
      </c>
      <c r="B147" s="22" t="s">
        <v>23</v>
      </c>
      <c r="C147" s="23" t="s">
        <v>286</v>
      </c>
      <c r="D147" s="14">
        <v>1001000</v>
      </c>
      <c r="E147" s="14">
        <v>907510.11</v>
      </c>
      <c r="F147" s="14">
        <f t="shared" si="6"/>
        <v>93489.890000000014</v>
      </c>
      <c r="G147" s="15">
        <f t="shared" si="7"/>
        <v>90.660350649350647</v>
      </c>
      <c r="H147" s="3"/>
    </row>
    <row r="148" spans="1:8" ht="76.5">
      <c r="A148" s="21" t="s">
        <v>287</v>
      </c>
      <c r="B148" s="22" t="s">
        <v>23</v>
      </c>
      <c r="C148" s="23" t="s">
        <v>288</v>
      </c>
      <c r="D148" s="14">
        <v>1001000</v>
      </c>
      <c r="E148" s="14">
        <v>907510.11</v>
      </c>
      <c r="F148" s="14">
        <f t="shared" si="6"/>
        <v>93489.890000000014</v>
      </c>
      <c r="G148" s="15">
        <f t="shared" si="7"/>
        <v>90.660350649350647</v>
      </c>
      <c r="H148" s="3"/>
    </row>
    <row r="149" spans="1:8" ht="63.75">
      <c r="A149" s="21" t="s">
        <v>289</v>
      </c>
      <c r="B149" s="22" t="s">
        <v>23</v>
      </c>
      <c r="C149" s="23" t="s">
        <v>290</v>
      </c>
      <c r="D149" s="14">
        <v>1001000</v>
      </c>
      <c r="E149" s="14">
        <v>909710.11</v>
      </c>
      <c r="F149" s="14">
        <f t="shared" si="6"/>
        <v>91289.890000000014</v>
      </c>
      <c r="G149" s="15">
        <f t="shared" si="7"/>
        <v>90.880130869130866</v>
      </c>
      <c r="H149" s="3"/>
    </row>
    <row r="150" spans="1:8" ht="76.5">
      <c r="A150" s="21" t="s">
        <v>291</v>
      </c>
      <c r="B150" s="22" t="s">
        <v>23</v>
      </c>
      <c r="C150" s="23" t="s">
        <v>292</v>
      </c>
      <c r="D150" s="14">
        <v>0</v>
      </c>
      <c r="E150" s="14">
        <v>-2200</v>
      </c>
      <c r="F150" s="14">
        <f t="shared" si="6"/>
        <v>2200</v>
      </c>
      <c r="G150" s="15">
        <v>0</v>
      </c>
      <c r="H150" s="3"/>
    </row>
    <row r="151" spans="1:8">
      <c r="A151" s="21" t="s">
        <v>293</v>
      </c>
      <c r="B151" s="22" t="s">
        <v>23</v>
      </c>
      <c r="C151" s="23" t="s">
        <v>294</v>
      </c>
      <c r="D151" s="14">
        <v>2722000</v>
      </c>
      <c r="E151" s="14">
        <v>3108603.13</v>
      </c>
      <c r="F151" s="14">
        <f t="shared" si="6"/>
        <v>-386603.12999999989</v>
      </c>
      <c r="G151" s="15">
        <f t="shared" si="7"/>
        <v>114.20290705363702</v>
      </c>
      <c r="H151" s="3"/>
    </row>
    <row r="152" spans="1:8" ht="178.5">
      <c r="A152" s="21" t="s">
        <v>295</v>
      </c>
      <c r="B152" s="22" t="s">
        <v>23</v>
      </c>
      <c r="C152" s="23" t="s">
        <v>296</v>
      </c>
      <c r="D152" s="14">
        <v>2722000</v>
      </c>
      <c r="E152" s="14">
        <v>3108603.13</v>
      </c>
      <c r="F152" s="14">
        <f t="shared" si="6"/>
        <v>-386603.12999999989</v>
      </c>
      <c r="G152" s="15">
        <f t="shared" si="7"/>
        <v>114.20290705363702</v>
      </c>
      <c r="H152" s="3"/>
    </row>
    <row r="153" spans="1:8">
      <c r="A153" s="21" t="s">
        <v>297</v>
      </c>
      <c r="B153" s="22" t="s">
        <v>23</v>
      </c>
      <c r="C153" s="23" t="s">
        <v>298</v>
      </c>
      <c r="D153" s="14">
        <v>0</v>
      </c>
      <c r="E153" s="14">
        <v>4137.3599999999997</v>
      </c>
      <c r="F153" s="14">
        <f t="shared" si="6"/>
        <v>-4137.3599999999997</v>
      </c>
      <c r="G153" s="15">
        <v>0</v>
      </c>
      <c r="H153" s="3"/>
    </row>
    <row r="154" spans="1:8">
      <c r="A154" s="21" t="s">
        <v>299</v>
      </c>
      <c r="B154" s="22" t="s">
        <v>23</v>
      </c>
      <c r="C154" s="23" t="s">
        <v>300</v>
      </c>
      <c r="D154" s="14">
        <v>0</v>
      </c>
      <c r="E154" s="14">
        <v>4137.3599999999997</v>
      </c>
      <c r="F154" s="14">
        <f t="shared" si="6"/>
        <v>-4137.3599999999997</v>
      </c>
      <c r="G154" s="15">
        <v>0</v>
      </c>
      <c r="H154" s="3"/>
    </row>
    <row r="155" spans="1:8" ht="25.5">
      <c r="A155" s="21" t="s">
        <v>301</v>
      </c>
      <c r="B155" s="22" t="s">
        <v>23</v>
      </c>
      <c r="C155" s="23" t="s">
        <v>302</v>
      </c>
      <c r="D155" s="14">
        <v>0</v>
      </c>
      <c r="E155" s="14">
        <v>4137.3599999999997</v>
      </c>
      <c r="F155" s="14">
        <f t="shared" si="6"/>
        <v>-4137.3599999999997</v>
      </c>
      <c r="G155" s="15">
        <v>0</v>
      </c>
      <c r="H155" s="3"/>
    </row>
    <row r="156" spans="1:8">
      <c r="A156" s="21" t="s">
        <v>303</v>
      </c>
      <c r="B156" s="22" t="s">
        <v>23</v>
      </c>
      <c r="C156" s="23" t="s">
        <v>304</v>
      </c>
      <c r="D156" s="14">
        <v>1500901080.1099999</v>
      </c>
      <c r="E156" s="14">
        <v>1108998498.5799999</v>
      </c>
      <c r="F156" s="14">
        <f t="shared" si="6"/>
        <v>391902581.52999997</v>
      </c>
      <c r="G156" s="15">
        <f t="shared" si="7"/>
        <v>73.888846725243368</v>
      </c>
      <c r="H156" s="3"/>
    </row>
    <row r="157" spans="1:8" ht="38.25">
      <c r="A157" s="21" t="s">
        <v>305</v>
      </c>
      <c r="B157" s="22" t="s">
        <v>23</v>
      </c>
      <c r="C157" s="23" t="s">
        <v>306</v>
      </c>
      <c r="D157" s="14">
        <v>1501990433.79</v>
      </c>
      <c r="E157" s="14">
        <v>1109763182.26</v>
      </c>
      <c r="F157" s="14">
        <f t="shared" si="6"/>
        <v>392227251.52999997</v>
      </c>
      <c r="G157" s="15">
        <f t="shared" si="7"/>
        <v>73.88616846644716</v>
      </c>
      <c r="H157" s="3"/>
    </row>
    <row r="158" spans="1:8" ht="25.5">
      <c r="A158" s="21" t="s">
        <v>307</v>
      </c>
      <c r="B158" s="22" t="s">
        <v>23</v>
      </c>
      <c r="C158" s="23" t="s">
        <v>308</v>
      </c>
      <c r="D158" s="14">
        <v>21422880.91</v>
      </c>
      <c r="E158" s="14">
        <v>15562450.439999999</v>
      </c>
      <c r="F158" s="14">
        <f t="shared" si="6"/>
        <v>5860430.4700000007</v>
      </c>
      <c r="G158" s="15">
        <f t="shared" si="7"/>
        <v>72.644059897357664</v>
      </c>
      <c r="H158" s="3"/>
    </row>
    <row r="159" spans="1:8" ht="25.5">
      <c r="A159" s="21" t="s">
        <v>309</v>
      </c>
      <c r="B159" s="22" t="s">
        <v>23</v>
      </c>
      <c r="C159" s="23" t="s">
        <v>310</v>
      </c>
      <c r="D159" s="14">
        <v>14463.75</v>
      </c>
      <c r="E159" s="14">
        <v>9666.64</v>
      </c>
      <c r="F159" s="14">
        <f t="shared" si="6"/>
        <v>4797.1100000000006</v>
      </c>
      <c r="G159" s="15">
        <f t="shared" si="7"/>
        <v>66.833566675308958</v>
      </c>
      <c r="H159" s="3"/>
    </row>
    <row r="160" spans="1:8" ht="38.25">
      <c r="A160" s="21" t="s">
        <v>312</v>
      </c>
      <c r="B160" s="22" t="s">
        <v>23</v>
      </c>
      <c r="C160" s="23" t="s">
        <v>313</v>
      </c>
      <c r="D160" s="14">
        <v>14463.75</v>
      </c>
      <c r="E160" s="14">
        <v>9666.64</v>
      </c>
      <c r="F160" s="14">
        <f t="shared" si="6"/>
        <v>4797.1100000000006</v>
      </c>
      <c r="G160" s="15">
        <f t="shared" si="7"/>
        <v>66.833566675308958</v>
      </c>
      <c r="H160" s="3"/>
    </row>
    <row r="161" spans="1:8" ht="25.5">
      <c r="A161" s="21" t="s">
        <v>314</v>
      </c>
      <c r="B161" s="22" t="s">
        <v>23</v>
      </c>
      <c r="C161" s="23" t="s">
        <v>315</v>
      </c>
      <c r="D161" s="14">
        <v>17566900</v>
      </c>
      <c r="E161" s="14">
        <v>11711266.640000001</v>
      </c>
      <c r="F161" s="14">
        <f t="shared" si="6"/>
        <v>5855633.3599999994</v>
      </c>
      <c r="G161" s="15">
        <f t="shared" si="7"/>
        <v>66.666666514866037</v>
      </c>
      <c r="H161" s="3"/>
    </row>
    <row r="162" spans="1:8" ht="38.25">
      <c r="A162" s="21" t="s">
        <v>316</v>
      </c>
      <c r="B162" s="22" t="s">
        <v>23</v>
      </c>
      <c r="C162" s="23" t="s">
        <v>317</v>
      </c>
      <c r="D162" s="14">
        <v>17566900</v>
      </c>
      <c r="E162" s="14">
        <v>11711266.640000001</v>
      </c>
      <c r="F162" s="14">
        <f t="shared" si="6"/>
        <v>5855633.3599999994</v>
      </c>
      <c r="G162" s="15">
        <f t="shared" si="7"/>
        <v>66.666666514866037</v>
      </c>
      <c r="H162" s="3"/>
    </row>
    <row r="163" spans="1:8">
      <c r="A163" s="21" t="s">
        <v>318</v>
      </c>
      <c r="B163" s="22" t="s">
        <v>23</v>
      </c>
      <c r="C163" s="23" t="s">
        <v>319</v>
      </c>
      <c r="D163" s="14">
        <v>3841517.16</v>
      </c>
      <c r="E163" s="14">
        <v>3841517.16</v>
      </c>
      <c r="F163" s="14">
        <f t="shared" si="6"/>
        <v>0</v>
      </c>
      <c r="G163" s="15">
        <f t="shared" si="7"/>
        <v>100</v>
      </c>
      <c r="H163" s="3"/>
    </row>
    <row r="164" spans="1:8">
      <c r="A164" s="21" t="s">
        <v>320</v>
      </c>
      <c r="B164" s="22" t="s">
        <v>23</v>
      </c>
      <c r="C164" s="23" t="s">
        <v>321</v>
      </c>
      <c r="D164" s="14">
        <v>3841517.16</v>
      </c>
      <c r="E164" s="14">
        <v>3841517.16</v>
      </c>
      <c r="F164" s="14">
        <f t="shared" si="6"/>
        <v>0</v>
      </c>
      <c r="G164" s="15">
        <f t="shared" si="7"/>
        <v>100</v>
      </c>
      <c r="H164" s="3"/>
    </row>
    <row r="165" spans="1:8" ht="25.5">
      <c r="A165" s="21" t="s">
        <v>322</v>
      </c>
      <c r="B165" s="22" t="s">
        <v>23</v>
      </c>
      <c r="C165" s="23" t="s">
        <v>323</v>
      </c>
      <c r="D165" s="14">
        <v>233612863.36000001</v>
      </c>
      <c r="E165" s="14">
        <v>146081058.94999999</v>
      </c>
      <c r="F165" s="14">
        <f t="shared" si="6"/>
        <v>87531804.410000026</v>
      </c>
      <c r="G165" s="15">
        <f t="shared" si="7"/>
        <v>62.531256562224257</v>
      </c>
      <c r="H165" s="3"/>
    </row>
    <row r="166" spans="1:8" ht="25.5">
      <c r="A166" s="21" t="s">
        <v>324</v>
      </c>
      <c r="B166" s="22" t="s">
        <v>23</v>
      </c>
      <c r="C166" s="23" t="s">
        <v>325</v>
      </c>
      <c r="D166" s="14">
        <v>25302050</v>
      </c>
      <c r="E166" s="14">
        <v>0</v>
      </c>
      <c r="F166" s="14">
        <f t="shared" si="6"/>
        <v>25302050</v>
      </c>
      <c r="G166" s="15">
        <f t="shared" si="7"/>
        <v>0</v>
      </c>
      <c r="H166" s="3"/>
    </row>
    <row r="167" spans="1:8" ht="38.25">
      <c r="A167" s="21" t="s">
        <v>326</v>
      </c>
      <c r="B167" s="22" t="s">
        <v>23</v>
      </c>
      <c r="C167" s="23" t="s">
        <v>327</v>
      </c>
      <c r="D167" s="14">
        <v>25302050</v>
      </c>
      <c r="E167" s="14">
        <v>0</v>
      </c>
      <c r="F167" s="14">
        <f t="shared" si="6"/>
        <v>25302050</v>
      </c>
      <c r="G167" s="15">
        <f t="shared" si="7"/>
        <v>0</v>
      </c>
      <c r="H167" s="3"/>
    </row>
    <row r="168" spans="1:8" ht="51">
      <c r="A168" s="21" t="s">
        <v>328</v>
      </c>
      <c r="B168" s="22" t="s">
        <v>23</v>
      </c>
      <c r="C168" s="23" t="s">
        <v>329</v>
      </c>
      <c r="D168" s="14">
        <v>28326900</v>
      </c>
      <c r="E168" s="14">
        <v>15799999.99</v>
      </c>
      <c r="F168" s="14">
        <f t="shared" si="6"/>
        <v>12526900.01</v>
      </c>
      <c r="G168" s="15">
        <f t="shared" si="7"/>
        <v>55.777370591204821</v>
      </c>
      <c r="H168" s="3"/>
    </row>
    <row r="169" spans="1:8" ht="63.75">
      <c r="A169" s="21" t="s">
        <v>330</v>
      </c>
      <c r="B169" s="22" t="s">
        <v>23</v>
      </c>
      <c r="C169" s="23" t="s">
        <v>331</v>
      </c>
      <c r="D169" s="14">
        <v>28326900</v>
      </c>
      <c r="E169" s="14">
        <v>15799999.99</v>
      </c>
      <c r="F169" s="14">
        <f t="shared" si="6"/>
        <v>12526900.01</v>
      </c>
      <c r="G169" s="15">
        <f t="shared" si="7"/>
        <v>55.777370591204821</v>
      </c>
      <c r="H169" s="3"/>
    </row>
    <row r="170" spans="1:8" ht="25.5">
      <c r="A170" s="21" t="s">
        <v>332</v>
      </c>
      <c r="B170" s="22" t="s">
        <v>23</v>
      </c>
      <c r="C170" s="23" t="s">
        <v>333</v>
      </c>
      <c r="D170" s="14">
        <v>324234.37</v>
      </c>
      <c r="E170" s="14">
        <v>324234.37</v>
      </c>
      <c r="F170" s="14">
        <f t="shared" si="6"/>
        <v>0</v>
      </c>
      <c r="G170" s="15">
        <f t="shared" si="7"/>
        <v>100</v>
      </c>
      <c r="H170" s="3"/>
    </row>
    <row r="171" spans="1:8" ht="38.25">
      <c r="A171" s="21" t="s">
        <v>334</v>
      </c>
      <c r="B171" s="22" t="s">
        <v>23</v>
      </c>
      <c r="C171" s="23" t="s">
        <v>335</v>
      </c>
      <c r="D171" s="14">
        <v>324234.37</v>
      </c>
      <c r="E171" s="14">
        <v>324234.37</v>
      </c>
      <c r="F171" s="14">
        <f t="shared" si="6"/>
        <v>0</v>
      </c>
      <c r="G171" s="15">
        <f t="shared" si="7"/>
        <v>100</v>
      </c>
      <c r="H171" s="3"/>
    </row>
    <row r="172" spans="1:8">
      <c r="A172" s="21" t="s">
        <v>336</v>
      </c>
      <c r="B172" s="22" t="s">
        <v>23</v>
      </c>
      <c r="C172" s="23" t="s">
        <v>337</v>
      </c>
      <c r="D172" s="14">
        <v>332047</v>
      </c>
      <c r="E172" s="14">
        <v>332047</v>
      </c>
      <c r="F172" s="14">
        <f t="shared" si="6"/>
        <v>0</v>
      </c>
      <c r="G172" s="15">
        <f t="shared" si="7"/>
        <v>100</v>
      </c>
      <c r="H172" s="3"/>
    </row>
    <row r="173" spans="1:8" ht="25.5">
      <c r="A173" s="21" t="s">
        <v>338</v>
      </c>
      <c r="B173" s="22" t="s">
        <v>23</v>
      </c>
      <c r="C173" s="23" t="s">
        <v>339</v>
      </c>
      <c r="D173" s="14">
        <v>332047</v>
      </c>
      <c r="E173" s="14">
        <v>332047</v>
      </c>
      <c r="F173" s="14">
        <f t="shared" ref="F173:F208" si="8">D173-E173</f>
        <v>0</v>
      </c>
      <c r="G173" s="15">
        <f t="shared" ref="G173:G208" si="9">E173/D173*100</f>
        <v>100</v>
      </c>
      <c r="H173" s="3"/>
    </row>
    <row r="174" spans="1:8">
      <c r="A174" s="21" t="s">
        <v>340</v>
      </c>
      <c r="B174" s="22" t="s">
        <v>23</v>
      </c>
      <c r="C174" s="23" t="s">
        <v>341</v>
      </c>
      <c r="D174" s="14">
        <v>179327631.99000001</v>
      </c>
      <c r="E174" s="14">
        <v>129624777.59</v>
      </c>
      <c r="F174" s="14">
        <f t="shared" si="8"/>
        <v>49702854.400000006</v>
      </c>
      <c r="G174" s="15">
        <f t="shared" si="9"/>
        <v>72.283772529393786</v>
      </c>
      <c r="H174" s="3"/>
    </row>
    <row r="175" spans="1:8">
      <c r="A175" s="21" t="s">
        <v>342</v>
      </c>
      <c r="B175" s="22" t="s">
        <v>23</v>
      </c>
      <c r="C175" s="23" t="s">
        <v>343</v>
      </c>
      <c r="D175" s="14">
        <v>179327631.99000001</v>
      </c>
      <c r="E175" s="14">
        <v>129624777.59</v>
      </c>
      <c r="F175" s="14">
        <f t="shared" si="8"/>
        <v>49702854.400000006</v>
      </c>
      <c r="G175" s="15">
        <f t="shared" si="9"/>
        <v>72.283772529393786</v>
      </c>
      <c r="H175" s="3"/>
    </row>
    <row r="176" spans="1:8" ht="25.5">
      <c r="A176" s="21" t="s">
        <v>344</v>
      </c>
      <c r="B176" s="22" t="s">
        <v>23</v>
      </c>
      <c r="C176" s="23" t="s">
        <v>345</v>
      </c>
      <c r="D176" s="14">
        <v>1096621130.78</v>
      </c>
      <c r="E176" s="14">
        <v>860244803.87</v>
      </c>
      <c r="F176" s="14">
        <f t="shared" si="8"/>
        <v>236376326.90999997</v>
      </c>
      <c r="G176" s="15">
        <f t="shared" si="9"/>
        <v>78.445032630196437</v>
      </c>
      <c r="H176" s="3"/>
    </row>
    <row r="177" spans="1:8" ht="38.25">
      <c r="A177" s="21" t="s">
        <v>346</v>
      </c>
      <c r="B177" s="22" t="s">
        <v>23</v>
      </c>
      <c r="C177" s="23" t="s">
        <v>347</v>
      </c>
      <c r="D177" s="14">
        <v>44797581.780000001</v>
      </c>
      <c r="E177" s="14">
        <v>16874111.829999998</v>
      </c>
      <c r="F177" s="14">
        <f t="shared" si="8"/>
        <v>27923469.950000003</v>
      </c>
      <c r="G177" s="15">
        <f t="shared" si="9"/>
        <v>37.66746141090475</v>
      </c>
      <c r="H177" s="3"/>
    </row>
    <row r="178" spans="1:8" ht="38.25">
      <c r="A178" s="21" t="s">
        <v>348</v>
      </c>
      <c r="B178" s="22" t="s">
        <v>23</v>
      </c>
      <c r="C178" s="23" t="s">
        <v>349</v>
      </c>
      <c r="D178" s="14">
        <v>44797581.780000001</v>
      </c>
      <c r="E178" s="14">
        <v>16874111.829999998</v>
      </c>
      <c r="F178" s="14">
        <f t="shared" si="8"/>
        <v>27923469.950000003</v>
      </c>
      <c r="G178" s="15">
        <f t="shared" si="9"/>
        <v>37.66746141090475</v>
      </c>
      <c r="H178" s="3"/>
    </row>
    <row r="179" spans="1:8" ht="76.5">
      <c r="A179" s="21" t="s">
        <v>350</v>
      </c>
      <c r="B179" s="22" t="s">
        <v>23</v>
      </c>
      <c r="C179" s="23" t="s">
        <v>351</v>
      </c>
      <c r="D179" s="14">
        <v>12525900</v>
      </c>
      <c r="E179" s="14">
        <v>4400000</v>
      </c>
      <c r="F179" s="14">
        <f t="shared" si="8"/>
        <v>8125900</v>
      </c>
      <c r="G179" s="15">
        <f t="shared" si="9"/>
        <v>35.127216407603449</v>
      </c>
      <c r="H179" s="3"/>
    </row>
    <row r="180" spans="1:8" ht="76.5">
      <c r="A180" s="21" t="s">
        <v>352</v>
      </c>
      <c r="B180" s="22" t="s">
        <v>23</v>
      </c>
      <c r="C180" s="23" t="s">
        <v>353</v>
      </c>
      <c r="D180" s="14">
        <v>12525900</v>
      </c>
      <c r="E180" s="14">
        <v>4400000</v>
      </c>
      <c r="F180" s="14">
        <f t="shared" si="8"/>
        <v>8125900</v>
      </c>
      <c r="G180" s="15">
        <f t="shared" si="9"/>
        <v>35.127216407603449</v>
      </c>
      <c r="H180" s="3"/>
    </row>
    <row r="181" spans="1:8" ht="63.75">
      <c r="A181" s="21" t="s">
        <v>354</v>
      </c>
      <c r="B181" s="22" t="s">
        <v>23</v>
      </c>
      <c r="C181" s="23" t="s">
        <v>355</v>
      </c>
      <c r="D181" s="14">
        <v>5253986</v>
      </c>
      <c r="E181" s="14">
        <v>5107666</v>
      </c>
      <c r="F181" s="14">
        <f t="shared" si="8"/>
        <v>146320</v>
      </c>
      <c r="G181" s="15">
        <f t="shared" si="9"/>
        <v>97.215066808324195</v>
      </c>
      <c r="H181" s="3"/>
    </row>
    <row r="182" spans="1:8" ht="63.75">
      <c r="A182" s="21" t="s">
        <v>356</v>
      </c>
      <c r="B182" s="22" t="s">
        <v>23</v>
      </c>
      <c r="C182" s="23" t="s">
        <v>357</v>
      </c>
      <c r="D182" s="14">
        <v>5253986</v>
      </c>
      <c r="E182" s="14">
        <v>5107666</v>
      </c>
      <c r="F182" s="14">
        <f t="shared" si="8"/>
        <v>146320</v>
      </c>
      <c r="G182" s="15">
        <f t="shared" si="9"/>
        <v>97.215066808324195</v>
      </c>
      <c r="H182" s="3"/>
    </row>
    <row r="183" spans="1:8" ht="51">
      <c r="A183" s="21" t="s">
        <v>358</v>
      </c>
      <c r="B183" s="22" t="s">
        <v>23</v>
      </c>
      <c r="C183" s="23" t="s">
        <v>359</v>
      </c>
      <c r="D183" s="14">
        <v>110467</v>
      </c>
      <c r="E183" s="14">
        <v>38726.04</v>
      </c>
      <c r="F183" s="14">
        <f t="shared" si="8"/>
        <v>71740.959999999992</v>
      </c>
      <c r="G183" s="15">
        <f t="shared" si="9"/>
        <v>35.056659454859826</v>
      </c>
      <c r="H183" s="3"/>
    </row>
    <row r="184" spans="1:8" ht="63.75">
      <c r="A184" s="21" t="s">
        <v>360</v>
      </c>
      <c r="B184" s="22" t="s">
        <v>23</v>
      </c>
      <c r="C184" s="23" t="s">
        <v>361</v>
      </c>
      <c r="D184" s="14">
        <v>110467</v>
      </c>
      <c r="E184" s="14">
        <v>38726.04</v>
      </c>
      <c r="F184" s="14">
        <f t="shared" si="8"/>
        <v>71740.959999999992</v>
      </c>
      <c r="G184" s="15">
        <f t="shared" si="9"/>
        <v>35.056659454859826</v>
      </c>
      <c r="H184" s="3"/>
    </row>
    <row r="185" spans="1:8" ht="63.75">
      <c r="A185" s="21" t="s">
        <v>362</v>
      </c>
      <c r="B185" s="22" t="s">
        <v>23</v>
      </c>
      <c r="C185" s="23" t="s">
        <v>363</v>
      </c>
      <c r="D185" s="14">
        <v>1828296</v>
      </c>
      <c r="E185" s="14">
        <v>0</v>
      </c>
      <c r="F185" s="14">
        <f t="shared" si="8"/>
        <v>1828296</v>
      </c>
      <c r="G185" s="15">
        <f t="shared" si="9"/>
        <v>0</v>
      </c>
      <c r="H185" s="3"/>
    </row>
    <row r="186" spans="1:8" ht="76.5">
      <c r="A186" s="21" t="s">
        <v>364</v>
      </c>
      <c r="B186" s="22" t="s">
        <v>23</v>
      </c>
      <c r="C186" s="23" t="s">
        <v>365</v>
      </c>
      <c r="D186" s="14">
        <v>1828296</v>
      </c>
      <c r="E186" s="14">
        <v>0</v>
      </c>
      <c r="F186" s="14">
        <f t="shared" si="8"/>
        <v>1828296</v>
      </c>
      <c r="G186" s="15">
        <f t="shared" si="9"/>
        <v>0</v>
      </c>
      <c r="H186" s="3"/>
    </row>
    <row r="187" spans="1:8">
      <c r="A187" s="21" t="s">
        <v>366</v>
      </c>
      <c r="B187" s="22" t="s">
        <v>23</v>
      </c>
      <c r="C187" s="23" t="s">
        <v>367</v>
      </c>
      <c r="D187" s="14">
        <v>1032104900</v>
      </c>
      <c r="E187" s="14">
        <v>833824300</v>
      </c>
      <c r="F187" s="14">
        <f t="shared" si="8"/>
        <v>198280600</v>
      </c>
      <c r="G187" s="15">
        <f t="shared" si="9"/>
        <v>80.788716340751805</v>
      </c>
      <c r="H187" s="3"/>
    </row>
    <row r="188" spans="1:8" ht="25.5">
      <c r="A188" s="21" t="s">
        <v>368</v>
      </c>
      <c r="B188" s="22" t="s">
        <v>23</v>
      </c>
      <c r="C188" s="23" t="s">
        <v>369</v>
      </c>
      <c r="D188" s="14">
        <v>1032104900</v>
      </c>
      <c r="E188" s="14">
        <v>833824300</v>
      </c>
      <c r="F188" s="14">
        <f t="shared" si="8"/>
        <v>198280600</v>
      </c>
      <c r="G188" s="15">
        <f t="shared" si="9"/>
        <v>80.788716340751805</v>
      </c>
      <c r="H188" s="3"/>
    </row>
    <row r="189" spans="1:8">
      <c r="A189" s="21" t="s">
        <v>370</v>
      </c>
      <c r="B189" s="22" t="s">
        <v>23</v>
      </c>
      <c r="C189" s="23" t="s">
        <v>371</v>
      </c>
      <c r="D189" s="14">
        <v>150333558.74000001</v>
      </c>
      <c r="E189" s="14">
        <v>87874869</v>
      </c>
      <c r="F189" s="14">
        <f t="shared" si="8"/>
        <v>62458689.74000001</v>
      </c>
      <c r="G189" s="15">
        <f t="shared" si="9"/>
        <v>58.453262023802999</v>
      </c>
      <c r="H189" s="3"/>
    </row>
    <row r="190" spans="1:8" ht="63.75">
      <c r="A190" s="21" t="s">
        <v>373</v>
      </c>
      <c r="B190" s="22" t="s">
        <v>23</v>
      </c>
      <c r="C190" s="23" t="s">
        <v>374</v>
      </c>
      <c r="D190" s="14">
        <v>294538</v>
      </c>
      <c r="E190" s="14">
        <v>287438</v>
      </c>
      <c r="F190" s="14">
        <f t="shared" si="8"/>
        <v>7100</v>
      </c>
      <c r="G190" s="15">
        <f t="shared" si="9"/>
        <v>97.589445164970229</v>
      </c>
      <c r="H190" s="3"/>
    </row>
    <row r="191" spans="1:8" ht="63.75">
      <c r="A191" s="21" t="s">
        <v>375</v>
      </c>
      <c r="B191" s="22" t="s">
        <v>23</v>
      </c>
      <c r="C191" s="23" t="s">
        <v>376</v>
      </c>
      <c r="D191" s="14">
        <v>294538</v>
      </c>
      <c r="E191" s="14">
        <v>287438</v>
      </c>
      <c r="F191" s="14">
        <f t="shared" si="8"/>
        <v>7100</v>
      </c>
      <c r="G191" s="15">
        <f t="shared" si="9"/>
        <v>97.589445164970229</v>
      </c>
      <c r="H191" s="3"/>
    </row>
    <row r="192" spans="1:8" ht="140.25">
      <c r="A192" s="21" t="s">
        <v>377</v>
      </c>
      <c r="B192" s="22" t="s">
        <v>23</v>
      </c>
      <c r="C192" s="23" t="s">
        <v>378</v>
      </c>
      <c r="D192" s="14">
        <v>2133600</v>
      </c>
      <c r="E192" s="14">
        <v>1413600</v>
      </c>
      <c r="F192" s="14">
        <f t="shared" si="8"/>
        <v>720000</v>
      </c>
      <c r="G192" s="15">
        <f t="shared" si="9"/>
        <v>66.254218222722159</v>
      </c>
      <c r="H192" s="3"/>
    </row>
    <row r="193" spans="1:8" ht="153">
      <c r="A193" s="21" t="s">
        <v>379</v>
      </c>
      <c r="B193" s="22" t="s">
        <v>23</v>
      </c>
      <c r="C193" s="23" t="s">
        <v>380</v>
      </c>
      <c r="D193" s="14">
        <v>2133600</v>
      </c>
      <c r="E193" s="14">
        <v>1413600</v>
      </c>
      <c r="F193" s="14">
        <f t="shared" si="8"/>
        <v>720000</v>
      </c>
      <c r="G193" s="15">
        <f t="shared" si="9"/>
        <v>66.254218222722159</v>
      </c>
      <c r="H193" s="3"/>
    </row>
    <row r="194" spans="1:8" ht="76.5">
      <c r="A194" s="21" t="s">
        <v>381</v>
      </c>
      <c r="B194" s="22" t="s">
        <v>23</v>
      </c>
      <c r="C194" s="23" t="s">
        <v>382</v>
      </c>
      <c r="D194" s="14">
        <v>6269519</v>
      </c>
      <c r="E194" s="14">
        <v>4469519</v>
      </c>
      <c r="F194" s="14">
        <f t="shared" si="8"/>
        <v>1800000</v>
      </c>
      <c r="G194" s="15">
        <f t="shared" si="9"/>
        <v>71.289663529211737</v>
      </c>
      <c r="H194" s="3"/>
    </row>
    <row r="195" spans="1:8" ht="76.5">
      <c r="A195" s="21" t="s">
        <v>383</v>
      </c>
      <c r="B195" s="22" t="s">
        <v>23</v>
      </c>
      <c r="C195" s="23" t="s">
        <v>384</v>
      </c>
      <c r="D195" s="14">
        <v>6269519</v>
      </c>
      <c r="E195" s="14">
        <v>4469519</v>
      </c>
      <c r="F195" s="14">
        <f t="shared" si="8"/>
        <v>1800000</v>
      </c>
      <c r="G195" s="15">
        <f t="shared" si="9"/>
        <v>71.289663529211737</v>
      </c>
      <c r="H195" s="3"/>
    </row>
    <row r="196" spans="1:8" ht="114.75">
      <c r="A196" s="21" t="s">
        <v>385</v>
      </c>
      <c r="B196" s="22" t="s">
        <v>23</v>
      </c>
      <c r="C196" s="23" t="s">
        <v>386</v>
      </c>
      <c r="D196" s="14">
        <v>82245200</v>
      </c>
      <c r="E196" s="14">
        <v>55045200</v>
      </c>
      <c r="F196" s="14">
        <f t="shared" si="8"/>
        <v>27200000</v>
      </c>
      <c r="G196" s="15">
        <f t="shared" si="9"/>
        <v>66.928161157125274</v>
      </c>
      <c r="H196" s="3"/>
    </row>
    <row r="197" spans="1:8" ht="114.75">
      <c r="A197" s="21" t="s">
        <v>387</v>
      </c>
      <c r="B197" s="22" t="s">
        <v>23</v>
      </c>
      <c r="C197" s="23" t="s">
        <v>388</v>
      </c>
      <c r="D197" s="14">
        <v>82245200</v>
      </c>
      <c r="E197" s="14">
        <v>55045200</v>
      </c>
      <c r="F197" s="14">
        <f t="shared" si="8"/>
        <v>27200000</v>
      </c>
      <c r="G197" s="15">
        <f t="shared" si="9"/>
        <v>66.928161157125274</v>
      </c>
      <c r="H197" s="3"/>
    </row>
    <row r="198" spans="1:8" ht="25.5">
      <c r="A198" s="21" t="s">
        <v>389</v>
      </c>
      <c r="B198" s="22" t="s">
        <v>23</v>
      </c>
      <c r="C198" s="23" t="s">
        <v>390</v>
      </c>
      <c r="D198" s="14">
        <v>59390701.740000002</v>
      </c>
      <c r="E198" s="14">
        <v>26659112</v>
      </c>
      <c r="F198" s="14">
        <f t="shared" si="8"/>
        <v>32731589.740000002</v>
      </c>
      <c r="G198" s="15">
        <f t="shared" si="9"/>
        <v>44.887686487874788</v>
      </c>
      <c r="H198" s="3"/>
    </row>
    <row r="199" spans="1:8" ht="25.5">
      <c r="A199" s="21" t="s">
        <v>391</v>
      </c>
      <c r="B199" s="22" t="s">
        <v>23</v>
      </c>
      <c r="C199" s="23" t="s">
        <v>392</v>
      </c>
      <c r="D199" s="14">
        <v>59390701.740000002</v>
      </c>
      <c r="E199" s="14">
        <v>26659112</v>
      </c>
      <c r="F199" s="14">
        <f t="shared" si="8"/>
        <v>32731589.740000002</v>
      </c>
      <c r="G199" s="15">
        <f t="shared" si="9"/>
        <v>44.887686487874788</v>
      </c>
      <c r="H199" s="3"/>
    </row>
    <row r="200" spans="1:8" ht="25.5">
      <c r="A200" s="21" t="s">
        <v>393</v>
      </c>
      <c r="B200" s="22" t="s">
        <v>23</v>
      </c>
      <c r="C200" s="23" t="s">
        <v>394</v>
      </c>
      <c r="D200" s="14">
        <v>44000</v>
      </c>
      <c r="E200" s="14">
        <v>368670</v>
      </c>
      <c r="F200" s="14">
        <f t="shared" si="8"/>
        <v>-324670</v>
      </c>
      <c r="G200" s="15">
        <f t="shared" si="9"/>
        <v>837.88636363636363</v>
      </c>
      <c r="H200" s="3"/>
    </row>
    <row r="201" spans="1:8" ht="25.5">
      <c r="A201" s="21" t="s">
        <v>395</v>
      </c>
      <c r="B201" s="22" t="s">
        <v>23</v>
      </c>
      <c r="C201" s="23" t="s">
        <v>396</v>
      </c>
      <c r="D201" s="14">
        <v>44000</v>
      </c>
      <c r="E201" s="14">
        <v>368670</v>
      </c>
      <c r="F201" s="14">
        <f t="shared" si="8"/>
        <v>-324670</v>
      </c>
      <c r="G201" s="15">
        <f t="shared" si="9"/>
        <v>837.88636363636363</v>
      </c>
      <c r="H201" s="3"/>
    </row>
    <row r="202" spans="1:8" ht="51">
      <c r="A202" s="21" t="s">
        <v>397</v>
      </c>
      <c r="B202" s="22" t="s">
        <v>23</v>
      </c>
      <c r="C202" s="23" t="s">
        <v>398</v>
      </c>
      <c r="D202" s="14">
        <v>44000</v>
      </c>
      <c r="E202" s="14">
        <v>368670</v>
      </c>
      <c r="F202" s="14">
        <f t="shared" si="8"/>
        <v>-324670</v>
      </c>
      <c r="G202" s="15">
        <f t="shared" si="9"/>
        <v>837.88636363636363</v>
      </c>
      <c r="H202" s="3"/>
    </row>
    <row r="203" spans="1:8">
      <c r="A203" s="21" t="s">
        <v>399</v>
      </c>
      <c r="B203" s="22" t="s">
        <v>23</v>
      </c>
      <c r="C203" s="23" t="s">
        <v>400</v>
      </c>
      <c r="D203" s="14">
        <v>219300</v>
      </c>
      <c r="E203" s="14">
        <v>219300</v>
      </c>
      <c r="F203" s="14">
        <f t="shared" si="8"/>
        <v>0</v>
      </c>
      <c r="G203" s="15">
        <f t="shared" si="9"/>
        <v>100</v>
      </c>
      <c r="H203" s="3"/>
    </row>
    <row r="204" spans="1:8" ht="25.5">
      <c r="A204" s="21" t="s">
        <v>401</v>
      </c>
      <c r="B204" s="22" t="s">
        <v>23</v>
      </c>
      <c r="C204" s="23" t="s">
        <v>402</v>
      </c>
      <c r="D204" s="14">
        <v>219300</v>
      </c>
      <c r="E204" s="14">
        <v>219300</v>
      </c>
      <c r="F204" s="14">
        <f t="shared" si="8"/>
        <v>0</v>
      </c>
      <c r="G204" s="15">
        <f t="shared" si="9"/>
        <v>100</v>
      </c>
      <c r="H204" s="3"/>
    </row>
    <row r="205" spans="1:8" ht="38.25">
      <c r="A205" s="21" t="s">
        <v>403</v>
      </c>
      <c r="B205" s="22" t="s">
        <v>23</v>
      </c>
      <c r="C205" s="23" t="s">
        <v>404</v>
      </c>
      <c r="D205" s="14">
        <v>219300</v>
      </c>
      <c r="E205" s="14">
        <v>219300</v>
      </c>
      <c r="F205" s="14">
        <f t="shared" si="8"/>
        <v>0</v>
      </c>
      <c r="G205" s="15">
        <f t="shared" si="9"/>
        <v>100</v>
      </c>
      <c r="H205" s="3"/>
    </row>
    <row r="206" spans="1:8" ht="63.75">
      <c r="A206" s="21" t="s">
        <v>405</v>
      </c>
      <c r="B206" s="22" t="s">
        <v>23</v>
      </c>
      <c r="C206" s="23" t="s">
        <v>406</v>
      </c>
      <c r="D206" s="14">
        <v>1669325.9</v>
      </c>
      <c r="E206" s="14">
        <v>1669325.9</v>
      </c>
      <c r="F206" s="14">
        <f t="shared" si="8"/>
        <v>0</v>
      </c>
      <c r="G206" s="15">
        <f t="shared" si="9"/>
        <v>100</v>
      </c>
      <c r="H206" s="3"/>
    </row>
    <row r="207" spans="1:8" ht="89.25">
      <c r="A207" s="21" t="s">
        <v>407</v>
      </c>
      <c r="B207" s="22" t="s">
        <v>23</v>
      </c>
      <c r="C207" s="23" t="s">
        <v>408</v>
      </c>
      <c r="D207" s="14">
        <v>1669325.9</v>
      </c>
      <c r="E207" s="14">
        <v>1669325.9</v>
      </c>
      <c r="F207" s="14">
        <f t="shared" si="8"/>
        <v>0</v>
      </c>
      <c r="G207" s="15">
        <f t="shared" si="9"/>
        <v>100</v>
      </c>
      <c r="H207" s="3"/>
    </row>
    <row r="208" spans="1:8" ht="76.5">
      <c r="A208" s="21" t="s">
        <v>409</v>
      </c>
      <c r="B208" s="22" t="s">
        <v>23</v>
      </c>
      <c r="C208" s="23" t="s">
        <v>410</v>
      </c>
      <c r="D208" s="14">
        <v>1669325.9</v>
      </c>
      <c r="E208" s="14">
        <v>1669325.9</v>
      </c>
      <c r="F208" s="14">
        <f t="shared" si="8"/>
        <v>0</v>
      </c>
      <c r="G208" s="15">
        <f t="shared" si="9"/>
        <v>100</v>
      </c>
      <c r="H208" s="3"/>
    </row>
    <row r="209" spans="1:8" ht="38.25">
      <c r="A209" s="21" t="s">
        <v>411</v>
      </c>
      <c r="B209" s="22" t="s">
        <v>23</v>
      </c>
      <c r="C209" s="23" t="s">
        <v>412</v>
      </c>
      <c r="D209" s="14">
        <v>236979.61</v>
      </c>
      <c r="E209" s="14">
        <v>236979.61</v>
      </c>
      <c r="F209" s="14">
        <f t="shared" ref="F209:F215" si="10">D209-E209</f>
        <v>0</v>
      </c>
      <c r="G209" s="15">
        <f t="shared" ref="G209:G215" si="11">E209/D209*100</f>
        <v>100</v>
      </c>
      <c r="H209" s="3"/>
    </row>
    <row r="210" spans="1:8" ht="38.25">
      <c r="A210" s="21" t="s">
        <v>413</v>
      </c>
      <c r="B210" s="22" t="s">
        <v>23</v>
      </c>
      <c r="C210" s="23" t="s">
        <v>414</v>
      </c>
      <c r="D210" s="14">
        <v>136979.60999999999</v>
      </c>
      <c r="E210" s="14">
        <v>136979.60999999999</v>
      </c>
      <c r="F210" s="14">
        <f t="shared" si="10"/>
        <v>0</v>
      </c>
      <c r="G210" s="15">
        <f t="shared" si="11"/>
        <v>100</v>
      </c>
      <c r="H210" s="3"/>
    </row>
    <row r="211" spans="1:8" ht="38.25">
      <c r="A211" s="21" t="s">
        <v>415</v>
      </c>
      <c r="B211" s="22" t="s">
        <v>23</v>
      </c>
      <c r="C211" s="23" t="s">
        <v>416</v>
      </c>
      <c r="D211" s="14">
        <v>100000</v>
      </c>
      <c r="E211" s="14">
        <v>100000</v>
      </c>
      <c r="F211" s="14">
        <f t="shared" si="10"/>
        <v>0</v>
      </c>
      <c r="G211" s="15">
        <f t="shared" si="11"/>
        <v>100</v>
      </c>
      <c r="H211" s="3"/>
    </row>
    <row r="212" spans="1:8" ht="51">
      <c r="A212" s="21" t="s">
        <v>417</v>
      </c>
      <c r="B212" s="22" t="s">
        <v>23</v>
      </c>
      <c r="C212" s="23" t="s">
        <v>418</v>
      </c>
      <c r="D212" s="14">
        <v>1432346.29</v>
      </c>
      <c r="E212" s="14">
        <v>1432346.29</v>
      </c>
      <c r="F212" s="14">
        <f t="shared" si="10"/>
        <v>0</v>
      </c>
      <c r="G212" s="15">
        <f t="shared" si="11"/>
        <v>100</v>
      </c>
      <c r="H212" s="3"/>
    </row>
    <row r="213" spans="1:8" ht="38.25">
      <c r="A213" s="21" t="s">
        <v>419</v>
      </c>
      <c r="B213" s="22" t="s">
        <v>23</v>
      </c>
      <c r="C213" s="23" t="s">
        <v>420</v>
      </c>
      <c r="D213" s="14">
        <v>-3021979.58</v>
      </c>
      <c r="E213" s="14">
        <v>-3021979.58</v>
      </c>
      <c r="F213" s="14">
        <f t="shared" si="10"/>
        <v>0</v>
      </c>
      <c r="G213" s="15">
        <f t="shared" si="11"/>
        <v>100</v>
      </c>
      <c r="H213" s="3"/>
    </row>
    <row r="214" spans="1:8" ht="51">
      <c r="A214" s="21" t="s">
        <v>421</v>
      </c>
      <c r="B214" s="22" t="s">
        <v>23</v>
      </c>
      <c r="C214" s="23" t="s">
        <v>422</v>
      </c>
      <c r="D214" s="14">
        <v>-3021979.58</v>
      </c>
      <c r="E214" s="14">
        <v>-3021979.58</v>
      </c>
      <c r="F214" s="14">
        <f t="shared" si="10"/>
        <v>0</v>
      </c>
      <c r="G214" s="15">
        <f t="shared" si="11"/>
        <v>100</v>
      </c>
      <c r="H214" s="3"/>
    </row>
    <row r="215" spans="1:8" ht="51.75" thickBot="1">
      <c r="A215" s="21" t="s">
        <v>423</v>
      </c>
      <c r="B215" s="22" t="s">
        <v>23</v>
      </c>
      <c r="C215" s="23" t="s">
        <v>424</v>
      </c>
      <c r="D215" s="14">
        <v>-3021979.58</v>
      </c>
      <c r="E215" s="14">
        <v>-3021979.58</v>
      </c>
      <c r="F215" s="14">
        <f t="shared" si="10"/>
        <v>0</v>
      </c>
      <c r="G215" s="15">
        <f t="shared" si="11"/>
        <v>100</v>
      </c>
      <c r="H215" s="3"/>
    </row>
    <row r="216" spans="1:8" ht="12.95" customHeight="1">
      <c r="A216" s="5"/>
      <c r="B216" s="24"/>
      <c r="C216" s="24"/>
      <c r="D216" s="24"/>
      <c r="E216" s="24"/>
      <c r="F216" s="24"/>
      <c r="G216" s="24"/>
      <c r="H216" s="3"/>
    </row>
    <row r="217" spans="1:8" ht="12.95" customHeight="1">
      <c r="A217" s="5"/>
      <c r="B217" s="5"/>
      <c r="C217" s="5"/>
      <c r="D217" s="25"/>
      <c r="E217" s="25"/>
      <c r="F217" s="2"/>
      <c r="G217" s="3"/>
      <c r="H217" s="3"/>
    </row>
  </sheetData>
  <mergeCells count="4">
    <mergeCell ref="A2:G3"/>
    <mergeCell ref="C5:D5"/>
    <mergeCell ref="B7:D7"/>
    <mergeCell ref="B8:D8"/>
  </mergeCells>
  <pageMargins left="0.39370078740157483" right="0" top="0" bottom="0" header="0" footer="0"/>
  <pageSetup paperSize="9" scale="66" fitToWidth="2"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H366"/>
  <sheetViews>
    <sheetView zoomScaleNormal="100" workbookViewId="0">
      <selection activeCell="A6" sqref="A6:F6"/>
    </sheetView>
  </sheetViews>
  <sheetFormatPr defaultRowHeight="12.75"/>
  <cols>
    <col min="1" max="1" width="53.85546875" style="4" customWidth="1"/>
    <col min="2" max="2" width="5" style="4" customWidth="1"/>
    <col min="3" max="3" width="25.7109375" style="4" customWidth="1"/>
    <col min="4" max="4" width="17.140625" style="4" customWidth="1"/>
    <col min="5" max="5" width="17" style="4" customWidth="1"/>
    <col min="6" max="6" width="16" style="4" customWidth="1"/>
    <col min="7" max="7" width="11.140625" style="4" customWidth="1"/>
    <col min="8" max="8" width="9.140625" style="4" customWidth="1"/>
    <col min="9" max="16384" width="9.140625" style="4"/>
  </cols>
  <sheetData>
    <row r="1" spans="1:8">
      <c r="A1" s="63"/>
      <c r="B1" s="64"/>
      <c r="C1" s="20"/>
      <c r="D1" s="20"/>
      <c r="E1" s="2"/>
      <c r="F1" s="2"/>
      <c r="G1" s="3"/>
      <c r="H1" s="3"/>
    </row>
    <row r="2" spans="1:8">
      <c r="A2" s="1" t="s">
        <v>425</v>
      </c>
      <c r="B2" s="1"/>
      <c r="C2" s="1"/>
      <c r="D2" s="5"/>
      <c r="E2" s="2"/>
      <c r="F2" s="8" t="s">
        <v>426</v>
      </c>
      <c r="G2" s="9"/>
      <c r="H2" s="3"/>
    </row>
    <row r="3" spans="1:8">
      <c r="A3" s="65"/>
      <c r="B3" s="65"/>
      <c r="C3" s="65"/>
      <c r="D3" s="66"/>
      <c r="E3" s="2"/>
      <c r="F3" s="2"/>
      <c r="G3" s="3"/>
      <c r="H3" s="3"/>
    </row>
    <row r="4" spans="1:8" s="31" customFormat="1" ht="60.75" customHeight="1">
      <c r="A4" s="26" t="s">
        <v>11</v>
      </c>
      <c r="B4" s="26" t="s">
        <v>951</v>
      </c>
      <c r="C4" s="27" t="s">
        <v>427</v>
      </c>
      <c r="D4" s="28" t="s">
        <v>13</v>
      </c>
      <c r="E4" s="29" t="s">
        <v>14</v>
      </c>
      <c r="F4" s="28" t="s">
        <v>952</v>
      </c>
      <c r="G4" s="28" t="s">
        <v>953</v>
      </c>
      <c r="H4" s="3"/>
    </row>
    <row r="5" spans="1:8" s="31" customFormat="1" ht="11.45" customHeight="1" thickBot="1">
      <c r="A5" s="10" t="s">
        <v>15</v>
      </c>
      <c r="B5" s="10" t="s">
        <v>16</v>
      </c>
      <c r="C5" s="10" t="s">
        <v>17</v>
      </c>
      <c r="D5" s="32" t="s">
        <v>18</v>
      </c>
      <c r="E5" s="32" t="s">
        <v>19</v>
      </c>
      <c r="F5" s="32" t="s">
        <v>20</v>
      </c>
      <c r="G5" s="32" t="s">
        <v>21</v>
      </c>
      <c r="H5" s="3"/>
    </row>
    <row r="6" spans="1:8">
      <c r="A6" s="83" t="s">
        <v>428</v>
      </c>
      <c r="B6" s="84" t="s">
        <v>429</v>
      </c>
      <c r="C6" s="85" t="s">
        <v>24</v>
      </c>
      <c r="D6" s="86">
        <v>2838084080.1100001</v>
      </c>
      <c r="E6" s="86">
        <v>1884721539.4300001</v>
      </c>
      <c r="F6" s="77">
        <f>D6-E6</f>
        <v>953362540.68000007</v>
      </c>
      <c r="G6" s="78">
        <f>E6/D6</f>
        <v>0.66408234789046516</v>
      </c>
      <c r="H6" s="3"/>
    </row>
    <row r="7" spans="1:8">
      <c r="A7" s="16" t="s">
        <v>25</v>
      </c>
      <c r="B7" s="69"/>
      <c r="C7" s="23"/>
      <c r="D7" s="23"/>
      <c r="E7" s="23"/>
      <c r="F7" s="79"/>
      <c r="G7" s="80"/>
      <c r="H7" s="3"/>
    </row>
    <row r="8" spans="1:8" ht="38.25">
      <c r="A8" s="21" t="s">
        <v>430</v>
      </c>
      <c r="B8" s="22" t="s">
        <v>429</v>
      </c>
      <c r="C8" s="23" t="s">
        <v>431</v>
      </c>
      <c r="D8" s="14">
        <v>370466585.18000001</v>
      </c>
      <c r="E8" s="14">
        <v>221060745.12</v>
      </c>
      <c r="F8" s="81">
        <f>D8-E8</f>
        <v>149405840.06</v>
      </c>
      <c r="G8" s="82">
        <f>E8/D8</f>
        <v>0.5967089987686538</v>
      </c>
      <c r="H8" s="3"/>
    </row>
    <row r="9" spans="1:8" ht="51">
      <c r="A9" s="21" t="s">
        <v>432</v>
      </c>
      <c r="B9" s="22" t="s">
        <v>429</v>
      </c>
      <c r="C9" s="23" t="s">
        <v>433</v>
      </c>
      <c r="D9" s="14">
        <v>5187646</v>
      </c>
      <c r="E9" s="14">
        <v>2734010.27</v>
      </c>
      <c r="F9" s="81">
        <f t="shared" ref="F9" si="0">D9-E9</f>
        <v>2453635.73</v>
      </c>
      <c r="G9" s="82">
        <f t="shared" ref="G9" si="1">E9/D9</f>
        <v>0.52702329148904914</v>
      </c>
      <c r="H9" s="3"/>
    </row>
    <row r="10" spans="1:8" ht="76.5">
      <c r="A10" s="21" t="s">
        <v>434</v>
      </c>
      <c r="B10" s="22" t="s">
        <v>429</v>
      </c>
      <c r="C10" s="23" t="s">
        <v>435</v>
      </c>
      <c r="D10" s="14">
        <v>5187646</v>
      </c>
      <c r="E10" s="14">
        <v>2734010.27</v>
      </c>
      <c r="F10" s="81">
        <f t="shared" ref="F10:F71" si="2">D10-E10</f>
        <v>2453635.73</v>
      </c>
      <c r="G10" s="82">
        <f t="shared" ref="G10:G71" si="3">E10/D10</f>
        <v>0.52702329148904914</v>
      </c>
      <c r="H10" s="3"/>
    </row>
    <row r="11" spans="1:8" ht="51">
      <c r="A11" s="21" t="s">
        <v>436</v>
      </c>
      <c r="B11" s="22" t="s">
        <v>429</v>
      </c>
      <c r="C11" s="23" t="s">
        <v>437</v>
      </c>
      <c r="D11" s="14">
        <v>5187646</v>
      </c>
      <c r="E11" s="14">
        <v>2734010.27</v>
      </c>
      <c r="F11" s="81">
        <f t="shared" si="2"/>
        <v>2453635.73</v>
      </c>
      <c r="G11" s="82">
        <f t="shared" si="3"/>
        <v>0.52702329148904914</v>
      </c>
      <c r="H11" s="3"/>
    </row>
    <row r="12" spans="1:8" ht="51">
      <c r="A12" s="21" t="s">
        <v>438</v>
      </c>
      <c r="B12" s="22" t="s">
        <v>429</v>
      </c>
      <c r="C12" s="23" t="s">
        <v>439</v>
      </c>
      <c r="D12" s="14">
        <v>3865182</v>
      </c>
      <c r="E12" s="14">
        <v>1954048.15</v>
      </c>
      <c r="F12" s="81">
        <f t="shared" si="2"/>
        <v>1911133.85</v>
      </c>
      <c r="G12" s="82">
        <f t="shared" si="3"/>
        <v>0.50555139447508546</v>
      </c>
      <c r="H12" s="3"/>
    </row>
    <row r="13" spans="1:8" ht="63.75">
      <c r="A13" s="21" t="s">
        <v>440</v>
      </c>
      <c r="B13" s="22" t="s">
        <v>429</v>
      </c>
      <c r="C13" s="23" t="s">
        <v>441</v>
      </c>
      <c r="D13" s="14">
        <v>320000</v>
      </c>
      <c r="E13" s="14">
        <v>234421.4</v>
      </c>
      <c r="F13" s="81">
        <f t="shared" si="2"/>
        <v>85578.6</v>
      </c>
      <c r="G13" s="82">
        <f t="shared" si="3"/>
        <v>0.73256687499999995</v>
      </c>
      <c r="H13" s="3"/>
    </row>
    <row r="14" spans="1:8" ht="63.75">
      <c r="A14" s="21" t="s">
        <v>442</v>
      </c>
      <c r="B14" s="22" t="s">
        <v>429</v>
      </c>
      <c r="C14" s="23" t="s">
        <v>443</v>
      </c>
      <c r="D14" s="14">
        <v>1002464</v>
      </c>
      <c r="E14" s="14">
        <v>545540.72</v>
      </c>
      <c r="F14" s="81">
        <f t="shared" si="2"/>
        <v>456923.28</v>
      </c>
      <c r="G14" s="82">
        <f t="shared" si="3"/>
        <v>0.54419981166405973</v>
      </c>
      <c r="H14" s="3"/>
    </row>
    <row r="15" spans="1:8" ht="63.75">
      <c r="A15" s="21" t="s">
        <v>444</v>
      </c>
      <c r="B15" s="22" t="s">
        <v>429</v>
      </c>
      <c r="C15" s="23" t="s">
        <v>445</v>
      </c>
      <c r="D15" s="14">
        <v>719000</v>
      </c>
      <c r="E15" s="14">
        <v>196560.62</v>
      </c>
      <c r="F15" s="81">
        <f t="shared" si="2"/>
        <v>522439.38</v>
      </c>
      <c r="G15" s="82">
        <f t="shared" si="3"/>
        <v>0.27338055632823366</v>
      </c>
      <c r="H15" s="3"/>
    </row>
    <row r="16" spans="1:8" ht="76.5">
      <c r="A16" s="21" t="s">
        <v>434</v>
      </c>
      <c r="B16" s="22" t="s">
        <v>429</v>
      </c>
      <c r="C16" s="23" t="s">
        <v>446</v>
      </c>
      <c r="D16" s="14">
        <v>35000</v>
      </c>
      <c r="E16" s="14">
        <v>6646.1</v>
      </c>
      <c r="F16" s="81">
        <f t="shared" si="2"/>
        <v>28353.9</v>
      </c>
      <c r="G16" s="82">
        <f t="shared" si="3"/>
        <v>0.18988857142857143</v>
      </c>
      <c r="H16" s="3"/>
    </row>
    <row r="17" spans="1:8" ht="51">
      <c r="A17" s="21" t="s">
        <v>436</v>
      </c>
      <c r="B17" s="22" t="s">
        <v>429</v>
      </c>
      <c r="C17" s="23" t="s">
        <v>447</v>
      </c>
      <c r="D17" s="14">
        <v>35000</v>
      </c>
      <c r="E17" s="14">
        <v>6646.1</v>
      </c>
      <c r="F17" s="81">
        <f t="shared" si="2"/>
        <v>28353.9</v>
      </c>
      <c r="G17" s="82">
        <f t="shared" si="3"/>
        <v>0.18988857142857143</v>
      </c>
      <c r="H17" s="3"/>
    </row>
    <row r="18" spans="1:8" ht="51">
      <c r="A18" s="21" t="s">
        <v>448</v>
      </c>
      <c r="B18" s="22" t="s">
        <v>429</v>
      </c>
      <c r="C18" s="23" t="s">
        <v>449</v>
      </c>
      <c r="D18" s="14">
        <v>35000</v>
      </c>
      <c r="E18" s="14">
        <v>6646.1</v>
      </c>
      <c r="F18" s="81">
        <f t="shared" si="2"/>
        <v>28353.9</v>
      </c>
      <c r="G18" s="82">
        <f t="shared" si="3"/>
        <v>0.18988857142857143</v>
      </c>
      <c r="H18" s="3"/>
    </row>
    <row r="19" spans="1:8" ht="51">
      <c r="A19" s="21" t="s">
        <v>450</v>
      </c>
      <c r="B19" s="22" t="s">
        <v>429</v>
      </c>
      <c r="C19" s="23" t="s">
        <v>451</v>
      </c>
      <c r="D19" s="14">
        <v>684000</v>
      </c>
      <c r="E19" s="14">
        <v>189914.52</v>
      </c>
      <c r="F19" s="81">
        <f t="shared" si="2"/>
        <v>494085.48</v>
      </c>
      <c r="G19" s="82">
        <f t="shared" si="3"/>
        <v>0.27765280701754386</v>
      </c>
      <c r="H19" s="3"/>
    </row>
    <row r="20" spans="1:8" ht="51">
      <c r="A20" s="21" t="s">
        <v>452</v>
      </c>
      <c r="B20" s="22" t="s">
        <v>429</v>
      </c>
      <c r="C20" s="23" t="s">
        <v>453</v>
      </c>
      <c r="D20" s="14">
        <v>684000</v>
      </c>
      <c r="E20" s="14">
        <v>189914.52</v>
      </c>
      <c r="F20" s="81">
        <f t="shared" si="2"/>
        <v>494085.48</v>
      </c>
      <c r="G20" s="82">
        <f t="shared" si="3"/>
        <v>0.27765280701754386</v>
      </c>
      <c r="H20" s="3"/>
    </row>
    <row r="21" spans="1:8" ht="38.25">
      <c r="A21" s="21" t="s">
        <v>454</v>
      </c>
      <c r="B21" s="22" t="s">
        <v>429</v>
      </c>
      <c r="C21" s="23" t="s">
        <v>455</v>
      </c>
      <c r="D21" s="14">
        <v>684000</v>
      </c>
      <c r="E21" s="14">
        <v>189914.52</v>
      </c>
      <c r="F21" s="81">
        <f t="shared" si="2"/>
        <v>494085.48</v>
      </c>
      <c r="G21" s="82">
        <f t="shared" si="3"/>
        <v>0.27765280701754386</v>
      </c>
      <c r="H21" s="3"/>
    </row>
    <row r="22" spans="1:8" ht="63.75">
      <c r="A22" s="21" t="s">
        <v>456</v>
      </c>
      <c r="B22" s="22" t="s">
        <v>429</v>
      </c>
      <c r="C22" s="23" t="s">
        <v>457</v>
      </c>
      <c r="D22" s="14">
        <v>156421746.63</v>
      </c>
      <c r="E22" s="14">
        <v>87105988.790000007</v>
      </c>
      <c r="F22" s="81">
        <f t="shared" si="2"/>
        <v>69315757.839999989</v>
      </c>
      <c r="G22" s="82">
        <f t="shared" si="3"/>
        <v>0.55686623290328363</v>
      </c>
      <c r="H22" s="3"/>
    </row>
    <row r="23" spans="1:8" ht="76.5">
      <c r="A23" s="21" t="s">
        <v>434</v>
      </c>
      <c r="B23" s="22" t="s">
        <v>429</v>
      </c>
      <c r="C23" s="23" t="s">
        <v>458</v>
      </c>
      <c r="D23" s="14">
        <v>136426174.03999999</v>
      </c>
      <c r="E23" s="14">
        <v>77475946.329999998</v>
      </c>
      <c r="F23" s="81">
        <f t="shared" si="2"/>
        <v>58950227.709999993</v>
      </c>
      <c r="G23" s="82">
        <f t="shared" si="3"/>
        <v>0.56789649695288047</v>
      </c>
      <c r="H23" s="3"/>
    </row>
    <row r="24" spans="1:8" ht="51">
      <c r="A24" s="21" t="s">
        <v>436</v>
      </c>
      <c r="B24" s="22" t="s">
        <v>429</v>
      </c>
      <c r="C24" s="23" t="s">
        <v>459</v>
      </c>
      <c r="D24" s="14">
        <v>136426174.03999999</v>
      </c>
      <c r="E24" s="14">
        <v>77475946.329999998</v>
      </c>
      <c r="F24" s="81">
        <f t="shared" si="2"/>
        <v>58950227.709999993</v>
      </c>
      <c r="G24" s="82">
        <f t="shared" si="3"/>
        <v>0.56789649695288047</v>
      </c>
      <c r="H24" s="3"/>
    </row>
    <row r="25" spans="1:8" ht="51">
      <c r="A25" s="21" t="s">
        <v>438</v>
      </c>
      <c r="B25" s="22" t="s">
        <v>429</v>
      </c>
      <c r="C25" s="23" t="s">
        <v>460</v>
      </c>
      <c r="D25" s="14">
        <v>103432075.25</v>
      </c>
      <c r="E25" s="14">
        <v>59660820.490000002</v>
      </c>
      <c r="F25" s="81">
        <f t="shared" si="2"/>
        <v>43771254.759999998</v>
      </c>
      <c r="G25" s="82">
        <f t="shared" si="3"/>
        <v>0.57681159684553462</v>
      </c>
      <c r="H25" s="3"/>
    </row>
    <row r="26" spans="1:8" ht="63.75">
      <c r="A26" s="21" t="s">
        <v>440</v>
      </c>
      <c r="B26" s="22" t="s">
        <v>429</v>
      </c>
      <c r="C26" s="23" t="s">
        <v>461</v>
      </c>
      <c r="D26" s="14">
        <v>1766004</v>
      </c>
      <c r="E26" s="14">
        <v>1380532.05</v>
      </c>
      <c r="F26" s="81">
        <f t="shared" si="2"/>
        <v>385471.94999999995</v>
      </c>
      <c r="G26" s="82">
        <f t="shared" si="3"/>
        <v>0.78172645701821741</v>
      </c>
      <c r="H26" s="3"/>
    </row>
    <row r="27" spans="1:8" ht="63.75">
      <c r="A27" s="21" t="s">
        <v>442</v>
      </c>
      <c r="B27" s="22" t="s">
        <v>429</v>
      </c>
      <c r="C27" s="23" t="s">
        <v>462</v>
      </c>
      <c r="D27" s="14">
        <v>31228094.789999999</v>
      </c>
      <c r="E27" s="14">
        <v>16434593.789999999</v>
      </c>
      <c r="F27" s="81">
        <f t="shared" si="2"/>
        <v>14793501</v>
      </c>
      <c r="G27" s="82">
        <f t="shared" si="3"/>
        <v>0.52627590317366268</v>
      </c>
      <c r="H27" s="3"/>
    </row>
    <row r="28" spans="1:8" ht="51">
      <c r="A28" s="21" t="s">
        <v>450</v>
      </c>
      <c r="B28" s="22" t="s">
        <v>429</v>
      </c>
      <c r="C28" s="23" t="s">
        <v>463</v>
      </c>
      <c r="D28" s="14">
        <v>19452246.890000001</v>
      </c>
      <c r="E28" s="14">
        <v>9457827.6099999994</v>
      </c>
      <c r="F28" s="81">
        <f t="shared" si="2"/>
        <v>9994419.2800000012</v>
      </c>
      <c r="G28" s="82">
        <f t="shared" si="3"/>
        <v>0.48620746299812151</v>
      </c>
      <c r="H28" s="3"/>
    </row>
    <row r="29" spans="1:8" ht="51">
      <c r="A29" s="21" t="s">
        <v>452</v>
      </c>
      <c r="B29" s="22" t="s">
        <v>429</v>
      </c>
      <c r="C29" s="23" t="s">
        <v>464</v>
      </c>
      <c r="D29" s="14">
        <v>19452246.890000001</v>
      </c>
      <c r="E29" s="14">
        <v>9457827.6099999994</v>
      </c>
      <c r="F29" s="81">
        <f t="shared" si="2"/>
        <v>9994419.2800000012</v>
      </c>
      <c r="G29" s="82">
        <f t="shared" si="3"/>
        <v>0.48620746299812151</v>
      </c>
      <c r="H29" s="3"/>
    </row>
    <row r="30" spans="1:8" ht="38.25">
      <c r="A30" s="21" t="s">
        <v>454</v>
      </c>
      <c r="B30" s="22" t="s">
        <v>429</v>
      </c>
      <c r="C30" s="23" t="s">
        <v>465</v>
      </c>
      <c r="D30" s="14">
        <v>16243733.02</v>
      </c>
      <c r="E30" s="14">
        <v>7381173.5300000003</v>
      </c>
      <c r="F30" s="81">
        <f t="shared" si="2"/>
        <v>8862559.4899999984</v>
      </c>
      <c r="G30" s="82">
        <f t="shared" si="3"/>
        <v>0.45440130793284861</v>
      </c>
      <c r="H30" s="3"/>
    </row>
    <row r="31" spans="1:8" ht="38.25">
      <c r="A31" s="21" t="s">
        <v>466</v>
      </c>
      <c r="B31" s="22" t="s">
        <v>429</v>
      </c>
      <c r="C31" s="23" t="s">
        <v>467</v>
      </c>
      <c r="D31" s="14">
        <v>3208513.87</v>
      </c>
      <c r="E31" s="14">
        <v>2076654.08</v>
      </c>
      <c r="F31" s="81">
        <f t="shared" si="2"/>
        <v>1131859.79</v>
      </c>
      <c r="G31" s="82">
        <f t="shared" si="3"/>
        <v>0.64723238363311175</v>
      </c>
      <c r="H31" s="3"/>
    </row>
    <row r="32" spans="1:8" ht="38.25">
      <c r="A32" s="21" t="s">
        <v>468</v>
      </c>
      <c r="B32" s="22" t="s">
        <v>429</v>
      </c>
      <c r="C32" s="23" t="s">
        <v>469</v>
      </c>
      <c r="D32" s="14">
        <v>173325.7</v>
      </c>
      <c r="E32" s="14">
        <v>12164.85</v>
      </c>
      <c r="F32" s="81">
        <f t="shared" si="2"/>
        <v>161160.85</v>
      </c>
      <c r="G32" s="82">
        <f t="shared" si="3"/>
        <v>7.0184917758878224E-2</v>
      </c>
      <c r="H32" s="3"/>
    </row>
    <row r="33" spans="1:8" ht="51">
      <c r="A33" s="21" t="s">
        <v>470</v>
      </c>
      <c r="B33" s="22" t="s">
        <v>429</v>
      </c>
      <c r="C33" s="23" t="s">
        <v>471</v>
      </c>
      <c r="D33" s="14">
        <v>173325.7</v>
      </c>
      <c r="E33" s="14">
        <v>12164.85</v>
      </c>
      <c r="F33" s="81">
        <f t="shared" si="2"/>
        <v>161160.85</v>
      </c>
      <c r="G33" s="82">
        <f t="shared" si="3"/>
        <v>7.0184917758878224E-2</v>
      </c>
      <c r="H33" s="3"/>
    </row>
    <row r="34" spans="1:8" ht="51">
      <c r="A34" s="21" t="s">
        <v>472</v>
      </c>
      <c r="B34" s="22" t="s">
        <v>429</v>
      </c>
      <c r="C34" s="23" t="s">
        <v>473</v>
      </c>
      <c r="D34" s="14">
        <v>173325.7</v>
      </c>
      <c r="E34" s="14">
        <v>12164.85</v>
      </c>
      <c r="F34" s="81">
        <f t="shared" si="2"/>
        <v>161160.85</v>
      </c>
      <c r="G34" s="82">
        <f t="shared" si="3"/>
        <v>7.0184917758878224E-2</v>
      </c>
      <c r="H34" s="3"/>
    </row>
    <row r="35" spans="1:8" ht="38.25">
      <c r="A35" s="21" t="s">
        <v>474</v>
      </c>
      <c r="B35" s="22" t="s">
        <v>429</v>
      </c>
      <c r="C35" s="23" t="s">
        <v>475</v>
      </c>
      <c r="D35" s="14">
        <v>0</v>
      </c>
      <c r="E35" s="14">
        <v>0</v>
      </c>
      <c r="F35" s="81">
        <f t="shared" si="2"/>
        <v>0</v>
      </c>
      <c r="G35" s="82" t="e">
        <f t="shared" si="3"/>
        <v>#DIV/0!</v>
      </c>
      <c r="H35" s="3"/>
    </row>
    <row r="36" spans="1:8" ht="38.25">
      <c r="A36" s="21" t="s">
        <v>372</v>
      </c>
      <c r="B36" s="22" t="s">
        <v>429</v>
      </c>
      <c r="C36" s="23" t="s">
        <v>476</v>
      </c>
      <c r="D36" s="14">
        <v>0</v>
      </c>
      <c r="E36" s="14">
        <v>0</v>
      </c>
      <c r="F36" s="81">
        <f t="shared" si="2"/>
        <v>0</v>
      </c>
      <c r="G36" s="82" t="e">
        <f t="shared" si="3"/>
        <v>#DIV/0!</v>
      </c>
      <c r="H36" s="3"/>
    </row>
    <row r="37" spans="1:8" ht="38.25">
      <c r="A37" s="21" t="s">
        <v>477</v>
      </c>
      <c r="B37" s="22" t="s">
        <v>429</v>
      </c>
      <c r="C37" s="23" t="s">
        <v>478</v>
      </c>
      <c r="D37" s="14">
        <v>370000</v>
      </c>
      <c r="E37" s="14">
        <v>160050</v>
      </c>
      <c r="F37" s="81">
        <f t="shared" si="2"/>
        <v>209950</v>
      </c>
      <c r="G37" s="82">
        <f t="shared" si="3"/>
        <v>0.43256756756756759</v>
      </c>
      <c r="H37" s="3"/>
    </row>
    <row r="38" spans="1:8" ht="38.25">
      <c r="A38" s="21" t="s">
        <v>479</v>
      </c>
      <c r="B38" s="22" t="s">
        <v>429</v>
      </c>
      <c r="C38" s="23" t="s">
        <v>480</v>
      </c>
      <c r="D38" s="14">
        <v>370000</v>
      </c>
      <c r="E38" s="14">
        <v>160050</v>
      </c>
      <c r="F38" s="81">
        <f t="shared" si="2"/>
        <v>209950</v>
      </c>
      <c r="G38" s="82">
        <f t="shared" si="3"/>
        <v>0.43256756756756759</v>
      </c>
      <c r="H38" s="3"/>
    </row>
    <row r="39" spans="1:8" ht="51">
      <c r="A39" s="21" t="s">
        <v>481</v>
      </c>
      <c r="B39" s="22" t="s">
        <v>429</v>
      </c>
      <c r="C39" s="23" t="s">
        <v>482</v>
      </c>
      <c r="D39" s="14">
        <v>200000</v>
      </c>
      <c r="E39" s="14">
        <v>117719</v>
      </c>
      <c r="F39" s="81">
        <f t="shared" si="2"/>
        <v>82281</v>
      </c>
      <c r="G39" s="82">
        <f t="shared" si="3"/>
        <v>0.58859499999999998</v>
      </c>
      <c r="H39" s="3"/>
    </row>
    <row r="40" spans="1:8" ht="38.25">
      <c r="A40" s="21" t="s">
        <v>483</v>
      </c>
      <c r="B40" s="22" t="s">
        <v>429</v>
      </c>
      <c r="C40" s="23" t="s">
        <v>484</v>
      </c>
      <c r="D40" s="14">
        <v>170000</v>
      </c>
      <c r="E40" s="14">
        <v>42331</v>
      </c>
      <c r="F40" s="81">
        <f t="shared" si="2"/>
        <v>127669</v>
      </c>
      <c r="G40" s="82">
        <f t="shared" si="3"/>
        <v>0.24900588235294119</v>
      </c>
      <c r="H40" s="3"/>
    </row>
    <row r="41" spans="1:8" ht="63.75">
      <c r="A41" s="21" t="s">
        <v>485</v>
      </c>
      <c r="B41" s="22" t="s">
        <v>429</v>
      </c>
      <c r="C41" s="23" t="s">
        <v>486</v>
      </c>
      <c r="D41" s="14">
        <v>38663728.439999998</v>
      </c>
      <c r="E41" s="14">
        <v>20719485.059999999</v>
      </c>
      <c r="F41" s="81">
        <f t="shared" si="2"/>
        <v>17944243.379999999</v>
      </c>
      <c r="G41" s="82">
        <f t="shared" si="3"/>
        <v>0.53588947305362356</v>
      </c>
      <c r="H41" s="3"/>
    </row>
    <row r="42" spans="1:8" ht="76.5">
      <c r="A42" s="21" t="s">
        <v>434</v>
      </c>
      <c r="B42" s="22" t="s">
        <v>429</v>
      </c>
      <c r="C42" s="23" t="s">
        <v>487</v>
      </c>
      <c r="D42" s="14">
        <v>36945610.640000001</v>
      </c>
      <c r="E42" s="14">
        <v>19873729.210000001</v>
      </c>
      <c r="F42" s="81">
        <f t="shared" si="2"/>
        <v>17071881.43</v>
      </c>
      <c r="G42" s="82">
        <f t="shared" si="3"/>
        <v>0.53791854744669609</v>
      </c>
      <c r="H42" s="3"/>
    </row>
    <row r="43" spans="1:8" ht="51">
      <c r="A43" s="21" t="s">
        <v>436</v>
      </c>
      <c r="B43" s="22" t="s">
        <v>429</v>
      </c>
      <c r="C43" s="23" t="s">
        <v>488</v>
      </c>
      <c r="D43" s="14">
        <v>36945610.640000001</v>
      </c>
      <c r="E43" s="14">
        <v>19873729.210000001</v>
      </c>
      <c r="F43" s="81">
        <f t="shared" si="2"/>
        <v>17071881.43</v>
      </c>
      <c r="G43" s="82">
        <f t="shared" si="3"/>
        <v>0.53791854744669609</v>
      </c>
      <c r="H43" s="3"/>
    </row>
    <row r="44" spans="1:8" ht="51">
      <c r="A44" s="21" t="s">
        <v>438</v>
      </c>
      <c r="B44" s="22" t="s">
        <v>429</v>
      </c>
      <c r="C44" s="23" t="s">
        <v>489</v>
      </c>
      <c r="D44" s="14">
        <v>27800563.16</v>
      </c>
      <c r="E44" s="14">
        <v>15072414.4</v>
      </c>
      <c r="F44" s="81">
        <f t="shared" si="2"/>
        <v>12728148.76</v>
      </c>
      <c r="G44" s="82">
        <f t="shared" si="3"/>
        <v>0.54216219697615653</v>
      </c>
      <c r="H44" s="3"/>
    </row>
    <row r="45" spans="1:8" ht="63.75">
      <c r="A45" s="21" t="s">
        <v>440</v>
      </c>
      <c r="B45" s="22" t="s">
        <v>429</v>
      </c>
      <c r="C45" s="23" t="s">
        <v>490</v>
      </c>
      <c r="D45" s="14">
        <v>678915</v>
      </c>
      <c r="E45" s="14">
        <v>585245.19999999995</v>
      </c>
      <c r="F45" s="81">
        <f t="shared" si="2"/>
        <v>93669.800000000047</v>
      </c>
      <c r="G45" s="82">
        <f t="shared" si="3"/>
        <v>0.86203015104983682</v>
      </c>
      <c r="H45" s="3"/>
    </row>
    <row r="46" spans="1:8" ht="63.75">
      <c r="A46" s="21" t="s">
        <v>442</v>
      </c>
      <c r="B46" s="22" t="s">
        <v>429</v>
      </c>
      <c r="C46" s="23" t="s">
        <v>491</v>
      </c>
      <c r="D46" s="14">
        <v>8466132.4800000004</v>
      </c>
      <c r="E46" s="14">
        <v>4216069.6100000003</v>
      </c>
      <c r="F46" s="81">
        <f t="shared" si="2"/>
        <v>4250062.87</v>
      </c>
      <c r="G46" s="82">
        <f t="shared" si="3"/>
        <v>0.49799239735024797</v>
      </c>
      <c r="H46" s="3"/>
    </row>
    <row r="47" spans="1:8" ht="51">
      <c r="A47" s="21" t="s">
        <v>450</v>
      </c>
      <c r="B47" s="22" t="s">
        <v>429</v>
      </c>
      <c r="C47" s="23" t="s">
        <v>492</v>
      </c>
      <c r="D47" s="14">
        <v>1717699.8</v>
      </c>
      <c r="E47" s="14">
        <v>845337.85</v>
      </c>
      <c r="F47" s="81">
        <f t="shared" si="2"/>
        <v>872361.95000000007</v>
      </c>
      <c r="G47" s="82">
        <f t="shared" si="3"/>
        <v>0.49213363708838992</v>
      </c>
      <c r="H47" s="3"/>
    </row>
    <row r="48" spans="1:8" ht="51">
      <c r="A48" s="21" t="s">
        <v>452</v>
      </c>
      <c r="B48" s="22" t="s">
        <v>429</v>
      </c>
      <c r="C48" s="23" t="s">
        <v>493</v>
      </c>
      <c r="D48" s="14">
        <v>1717699.8</v>
      </c>
      <c r="E48" s="14">
        <v>845337.85</v>
      </c>
      <c r="F48" s="81">
        <f t="shared" si="2"/>
        <v>872361.95000000007</v>
      </c>
      <c r="G48" s="82">
        <f t="shared" si="3"/>
        <v>0.49213363708838992</v>
      </c>
      <c r="H48" s="3"/>
    </row>
    <row r="49" spans="1:8" ht="38.25">
      <c r="A49" s="21" t="s">
        <v>454</v>
      </c>
      <c r="B49" s="22" t="s">
        <v>429</v>
      </c>
      <c r="C49" s="23" t="s">
        <v>494</v>
      </c>
      <c r="D49" s="14">
        <v>1717699.8</v>
      </c>
      <c r="E49" s="14">
        <v>845337.85</v>
      </c>
      <c r="F49" s="81">
        <f t="shared" si="2"/>
        <v>872361.95000000007</v>
      </c>
      <c r="G49" s="82">
        <f t="shared" si="3"/>
        <v>0.49213363708838992</v>
      </c>
      <c r="H49" s="3"/>
    </row>
    <row r="50" spans="1:8" ht="38.25">
      <c r="A50" s="21" t="s">
        <v>477</v>
      </c>
      <c r="B50" s="22" t="s">
        <v>429</v>
      </c>
      <c r="C50" s="23" t="s">
        <v>495</v>
      </c>
      <c r="D50" s="14">
        <v>418</v>
      </c>
      <c r="E50" s="14">
        <v>418</v>
      </c>
      <c r="F50" s="81">
        <f t="shared" si="2"/>
        <v>0</v>
      </c>
      <c r="G50" s="82">
        <f t="shared" si="3"/>
        <v>1</v>
      </c>
      <c r="H50" s="3"/>
    </row>
    <row r="51" spans="1:8" ht="38.25">
      <c r="A51" s="21" t="s">
        <v>479</v>
      </c>
      <c r="B51" s="22" t="s">
        <v>429</v>
      </c>
      <c r="C51" s="23" t="s">
        <v>496</v>
      </c>
      <c r="D51" s="14">
        <v>418</v>
      </c>
      <c r="E51" s="14">
        <v>418</v>
      </c>
      <c r="F51" s="81">
        <f t="shared" si="2"/>
        <v>0</v>
      </c>
      <c r="G51" s="82">
        <f t="shared" si="3"/>
        <v>1</v>
      </c>
      <c r="H51" s="3"/>
    </row>
    <row r="52" spans="1:8" ht="51">
      <c r="A52" s="21" t="s">
        <v>481</v>
      </c>
      <c r="B52" s="22" t="s">
        <v>429</v>
      </c>
      <c r="C52" s="23" t="s">
        <v>497</v>
      </c>
      <c r="D52" s="14">
        <v>418</v>
      </c>
      <c r="E52" s="14">
        <v>418</v>
      </c>
      <c r="F52" s="81">
        <f t="shared" si="2"/>
        <v>0</v>
      </c>
      <c r="G52" s="82">
        <f t="shared" si="3"/>
        <v>1</v>
      </c>
      <c r="H52" s="3"/>
    </row>
    <row r="53" spans="1:8" ht="38.25">
      <c r="A53" s="21" t="s">
        <v>498</v>
      </c>
      <c r="B53" s="22" t="s">
        <v>429</v>
      </c>
      <c r="C53" s="23" t="s">
        <v>499</v>
      </c>
      <c r="D53" s="14">
        <v>3715522.95</v>
      </c>
      <c r="E53" s="14">
        <v>3715522.95</v>
      </c>
      <c r="F53" s="81">
        <f t="shared" si="2"/>
        <v>0</v>
      </c>
      <c r="G53" s="82">
        <f t="shared" si="3"/>
        <v>1</v>
      </c>
      <c r="H53" s="3"/>
    </row>
    <row r="54" spans="1:8" ht="38.25">
      <c r="A54" s="21" t="s">
        <v>477</v>
      </c>
      <c r="B54" s="22" t="s">
        <v>429</v>
      </c>
      <c r="C54" s="23" t="s">
        <v>500</v>
      </c>
      <c r="D54" s="14">
        <v>3715522.95</v>
      </c>
      <c r="E54" s="14">
        <v>3715522.95</v>
      </c>
      <c r="F54" s="81">
        <f t="shared" si="2"/>
        <v>0</v>
      </c>
      <c r="G54" s="82">
        <f t="shared" si="3"/>
        <v>1</v>
      </c>
      <c r="H54" s="3"/>
    </row>
    <row r="55" spans="1:8" ht="38.25">
      <c r="A55" s="21" t="s">
        <v>501</v>
      </c>
      <c r="B55" s="22" t="s">
        <v>429</v>
      </c>
      <c r="C55" s="23" t="s">
        <v>502</v>
      </c>
      <c r="D55" s="14">
        <v>3715522.95</v>
      </c>
      <c r="E55" s="14">
        <v>3715522.95</v>
      </c>
      <c r="F55" s="81">
        <f t="shared" si="2"/>
        <v>0</v>
      </c>
      <c r="G55" s="82">
        <f t="shared" si="3"/>
        <v>1</v>
      </c>
      <c r="H55" s="3"/>
    </row>
    <row r="56" spans="1:8" ht="38.25">
      <c r="A56" s="21" t="s">
        <v>503</v>
      </c>
      <c r="B56" s="22" t="s">
        <v>429</v>
      </c>
      <c r="C56" s="23" t="s">
        <v>504</v>
      </c>
      <c r="D56" s="14">
        <v>450000</v>
      </c>
      <c r="E56" s="14">
        <v>0</v>
      </c>
      <c r="F56" s="81">
        <f t="shared" si="2"/>
        <v>450000</v>
      </c>
      <c r="G56" s="82">
        <f t="shared" si="3"/>
        <v>0</v>
      </c>
      <c r="H56" s="3"/>
    </row>
    <row r="57" spans="1:8" ht="38.25">
      <c r="A57" s="21" t="s">
        <v>477</v>
      </c>
      <c r="B57" s="22" t="s">
        <v>429</v>
      </c>
      <c r="C57" s="23" t="s">
        <v>505</v>
      </c>
      <c r="D57" s="14">
        <v>450000</v>
      </c>
      <c r="E57" s="14">
        <v>0</v>
      </c>
      <c r="F57" s="81">
        <f t="shared" si="2"/>
        <v>450000</v>
      </c>
      <c r="G57" s="82">
        <f t="shared" si="3"/>
        <v>0</v>
      </c>
      <c r="H57" s="3"/>
    </row>
    <row r="58" spans="1:8" ht="38.25">
      <c r="A58" s="21" t="s">
        <v>506</v>
      </c>
      <c r="B58" s="22" t="s">
        <v>429</v>
      </c>
      <c r="C58" s="23" t="s">
        <v>507</v>
      </c>
      <c r="D58" s="14">
        <v>450000</v>
      </c>
      <c r="E58" s="14">
        <v>0</v>
      </c>
      <c r="F58" s="81">
        <f t="shared" si="2"/>
        <v>450000</v>
      </c>
      <c r="G58" s="82">
        <f t="shared" si="3"/>
        <v>0</v>
      </c>
      <c r="H58" s="3"/>
    </row>
    <row r="59" spans="1:8" ht="38.25">
      <c r="A59" s="21" t="s">
        <v>508</v>
      </c>
      <c r="B59" s="22" t="s">
        <v>429</v>
      </c>
      <c r="C59" s="23" t="s">
        <v>509</v>
      </c>
      <c r="D59" s="14">
        <v>165308941.16</v>
      </c>
      <c r="E59" s="14">
        <v>106589177.43000001</v>
      </c>
      <c r="F59" s="81">
        <f t="shared" si="2"/>
        <v>58719763.729999989</v>
      </c>
      <c r="G59" s="82">
        <f t="shared" si="3"/>
        <v>0.64478773308960935</v>
      </c>
      <c r="H59" s="3"/>
    </row>
    <row r="60" spans="1:8" ht="76.5">
      <c r="A60" s="21" t="s">
        <v>434</v>
      </c>
      <c r="B60" s="22" t="s">
        <v>429</v>
      </c>
      <c r="C60" s="23" t="s">
        <v>510</v>
      </c>
      <c r="D60" s="14">
        <v>40938089.039999999</v>
      </c>
      <c r="E60" s="14">
        <v>23088959.559999999</v>
      </c>
      <c r="F60" s="81">
        <f t="shared" si="2"/>
        <v>17849129.48</v>
      </c>
      <c r="G60" s="82">
        <f t="shared" si="3"/>
        <v>0.56399700380347795</v>
      </c>
      <c r="H60" s="3"/>
    </row>
    <row r="61" spans="1:8" ht="51">
      <c r="A61" s="21" t="s">
        <v>436</v>
      </c>
      <c r="B61" s="22" t="s">
        <v>429</v>
      </c>
      <c r="C61" s="23" t="s">
        <v>511</v>
      </c>
      <c r="D61" s="14">
        <v>40938089.039999999</v>
      </c>
      <c r="E61" s="14">
        <v>23088959.559999999</v>
      </c>
      <c r="F61" s="81">
        <f t="shared" si="2"/>
        <v>17849129.48</v>
      </c>
      <c r="G61" s="82">
        <f t="shared" si="3"/>
        <v>0.56399700380347795</v>
      </c>
      <c r="H61" s="3"/>
    </row>
    <row r="62" spans="1:8" ht="51">
      <c r="A62" s="21" t="s">
        <v>438</v>
      </c>
      <c r="B62" s="22" t="s">
        <v>429</v>
      </c>
      <c r="C62" s="23" t="s">
        <v>512</v>
      </c>
      <c r="D62" s="14">
        <v>30926334.77</v>
      </c>
      <c r="E62" s="14">
        <v>17657837.43</v>
      </c>
      <c r="F62" s="81">
        <f t="shared" si="2"/>
        <v>13268497.34</v>
      </c>
      <c r="G62" s="82">
        <f t="shared" si="3"/>
        <v>0.57096444054304596</v>
      </c>
      <c r="H62" s="3"/>
    </row>
    <row r="63" spans="1:8" ht="63.75">
      <c r="A63" s="21" t="s">
        <v>440</v>
      </c>
      <c r="B63" s="22" t="s">
        <v>429</v>
      </c>
      <c r="C63" s="23" t="s">
        <v>513</v>
      </c>
      <c r="D63" s="14">
        <v>672000</v>
      </c>
      <c r="E63" s="14">
        <v>474010.92</v>
      </c>
      <c r="F63" s="81">
        <f t="shared" si="2"/>
        <v>197989.08000000002</v>
      </c>
      <c r="G63" s="82">
        <f t="shared" si="3"/>
        <v>0.70537339285714284</v>
      </c>
      <c r="H63" s="3"/>
    </row>
    <row r="64" spans="1:8" ht="63.75">
      <c r="A64" s="21" t="s">
        <v>442</v>
      </c>
      <c r="B64" s="22" t="s">
        <v>429</v>
      </c>
      <c r="C64" s="23" t="s">
        <v>514</v>
      </c>
      <c r="D64" s="14">
        <v>9339754.2699999996</v>
      </c>
      <c r="E64" s="14">
        <v>4957111.21</v>
      </c>
      <c r="F64" s="81">
        <f t="shared" si="2"/>
        <v>4382643.0599999996</v>
      </c>
      <c r="G64" s="82">
        <f t="shared" si="3"/>
        <v>0.53075392207294125</v>
      </c>
      <c r="H64" s="3"/>
    </row>
    <row r="65" spans="1:8" ht="51">
      <c r="A65" s="21" t="s">
        <v>450</v>
      </c>
      <c r="B65" s="22" t="s">
        <v>429</v>
      </c>
      <c r="C65" s="23" t="s">
        <v>515</v>
      </c>
      <c r="D65" s="14">
        <v>30001562.390000001</v>
      </c>
      <c r="E65" s="14">
        <v>16745308.119999999</v>
      </c>
      <c r="F65" s="81">
        <f t="shared" si="2"/>
        <v>13256254.270000001</v>
      </c>
      <c r="G65" s="82">
        <f t="shared" si="3"/>
        <v>0.55814786917835579</v>
      </c>
      <c r="H65" s="3"/>
    </row>
    <row r="66" spans="1:8" ht="51">
      <c r="A66" s="21" t="s">
        <v>452</v>
      </c>
      <c r="B66" s="22" t="s">
        <v>429</v>
      </c>
      <c r="C66" s="23" t="s">
        <v>516</v>
      </c>
      <c r="D66" s="14">
        <v>30001562.390000001</v>
      </c>
      <c r="E66" s="14">
        <v>16745308.119999999</v>
      </c>
      <c r="F66" s="81">
        <f t="shared" si="2"/>
        <v>13256254.270000001</v>
      </c>
      <c r="G66" s="82">
        <f t="shared" si="3"/>
        <v>0.55814786917835579</v>
      </c>
      <c r="H66" s="3"/>
    </row>
    <row r="67" spans="1:8" ht="38.25">
      <c r="A67" s="21" t="s">
        <v>454</v>
      </c>
      <c r="B67" s="22" t="s">
        <v>429</v>
      </c>
      <c r="C67" s="23" t="s">
        <v>517</v>
      </c>
      <c r="D67" s="14">
        <v>16119077.02</v>
      </c>
      <c r="E67" s="14">
        <v>7621451.8499999996</v>
      </c>
      <c r="F67" s="81">
        <f t="shared" si="2"/>
        <v>8497625.1699999999</v>
      </c>
      <c r="G67" s="82">
        <f t="shared" si="3"/>
        <v>0.47282185205415689</v>
      </c>
      <c r="H67" s="3"/>
    </row>
    <row r="68" spans="1:8" ht="38.25">
      <c r="A68" s="21" t="s">
        <v>466</v>
      </c>
      <c r="B68" s="22" t="s">
        <v>429</v>
      </c>
      <c r="C68" s="23" t="s">
        <v>518</v>
      </c>
      <c r="D68" s="14">
        <v>13882485.369999999</v>
      </c>
      <c r="E68" s="14">
        <v>9123856.2699999996</v>
      </c>
      <c r="F68" s="81">
        <f t="shared" si="2"/>
        <v>4758629.0999999996</v>
      </c>
      <c r="G68" s="82">
        <f t="shared" si="3"/>
        <v>0.65722066523596845</v>
      </c>
      <c r="H68" s="3"/>
    </row>
    <row r="69" spans="1:8" ht="38.25">
      <c r="A69" s="21" t="s">
        <v>468</v>
      </c>
      <c r="B69" s="22" t="s">
        <v>429</v>
      </c>
      <c r="C69" s="23" t="s">
        <v>519</v>
      </c>
      <c r="D69" s="14">
        <v>180000</v>
      </c>
      <c r="E69" s="14">
        <v>128509.6</v>
      </c>
      <c r="F69" s="81">
        <f t="shared" si="2"/>
        <v>51490.399999999994</v>
      </c>
      <c r="G69" s="82">
        <f t="shared" si="3"/>
        <v>0.71394222222222226</v>
      </c>
      <c r="H69" s="3"/>
    </row>
    <row r="70" spans="1:8" ht="51">
      <c r="A70" s="21" t="s">
        <v>470</v>
      </c>
      <c r="B70" s="22" t="s">
        <v>429</v>
      </c>
      <c r="C70" s="23" t="s">
        <v>520</v>
      </c>
      <c r="D70" s="14">
        <v>130000</v>
      </c>
      <c r="E70" s="14">
        <v>128509.6</v>
      </c>
      <c r="F70" s="81">
        <f t="shared" si="2"/>
        <v>1490.3999999999942</v>
      </c>
      <c r="G70" s="82">
        <f t="shared" si="3"/>
        <v>0.9885353846153847</v>
      </c>
      <c r="H70" s="3"/>
    </row>
    <row r="71" spans="1:8" ht="51">
      <c r="A71" s="21" t="s">
        <v>472</v>
      </c>
      <c r="B71" s="22" t="s">
        <v>429</v>
      </c>
      <c r="C71" s="23" t="s">
        <v>521</v>
      </c>
      <c r="D71" s="14">
        <v>130000</v>
      </c>
      <c r="E71" s="14">
        <v>128509.6</v>
      </c>
      <c r="F71" s="81">
        <f t="shared" si="2"/>
        <v>1490.3999999999942</v>
      </c>
      <c r="G71" s="82">
        <f t="shared" si="3"/>
        <v>0.9885353846153847</v>
      </c>
      <c r="H71" s="3"/>
    </row>
    <row r="72" spans="1:8" ht="38.25">
      <c r="A72" s="21" t="s">
        <v>522</v>
      </c>
      <c r="B72" s="22" t="s">
        <v>429</v>
      </c>
      <c r="C72" s="23" t="s">
        <v>523</v>
      </c>
      <c r="D72" s="14">
        <v>50000</v>
      </c>
      <c r="E72" s="14">
        <v>0</v>
      </c>
      <c r="F72" s="81">
        <f t="shared" ref="F72:F134" si="4">D72-E72</f>
        <v>50000</v>
      </c>
      <c r="G72" s="82">
        <f t="shared" ref="G72:G134" si="5">E72/D72</f>
        <v>0</v>
      </c>
      <c r="H72" s="3"/>
    </row>
    <row r="73" spans="1:8" ht="38.25">
      <c r="A73" s="21" t="s">
        <v>474</v>
      </c>
      <c r="B73" s="22" t="s">
        <v>429</v>
      </c>
      <c r="C73" s="23" t="s">
        <v>524</v>
      </c>
      <c r="D73" s="14">
        <v>31905322.199999999</v>
      </c>
      <c r="E73" s="14">
        <v>22384100</v>
      </c>
      <c r="F73" s="81">
        <f t="shared" si="4"/>
        <v>9521222.1999999993</v>
      </c>
      <c r="G73" s="82">
        <f t="shared" si="5"/>
        <v>0.70157887325770374</v>
      </c>
      <c r="H73" s="3"/>
    </row>
    <row r="74" spans="1:8" ht="38.25">
      <c r="A74" s="21" t="s">
        <v>525</v>
      </c>
      <c r="B74" s="22" t="s">
        <v>429</v>
      </c>
      <c r="C74" s="23" t="s">
        <v>526</v>
      </c>
      <c r="D74" s="14">
        <v>217600</v>
      </c>
      <c r="E74" s="14">
        <v>217600</v>
      </c>
      <c r="F74" s="81">
        <f t="shared" si="4"/>
        <v>0</v>
      </c>
      <c r="G74" s="82">
        <f t="shared" si="5"/>
        <v>1</v>
      </c>
      <c r="H74" s="3"/>
    </row>
    <row r="75" spans="1:8" ht="38.25">
      <c r="A75" s="21" t="s">
        <v>372</v>
      </c>
      <c r="B75" s="22" t="s">
        <v>429</v>
      </c>
      <c r="C75" s="23" t="s">
        <v>527</v>
      </c>
      <c r="D75" s="14">
        <v>31687722.199999999</v>
      </c>
      <c r="E75" s="14">
        <v>22166500</v>
      </c>
      <c r="F75" s="81">
        <f t="shared" si="4"/>
        <v>9521222.1999999993</v>
      </c>
      <c r="G75" s="82">
        <f t="shared" si="5"/>
        <v>0.69952961150359994</v>
      </c>
      <c r="H75" s="3"/>
    </row>
    <row r="76" spans="1:8" ht="51">
      <c r="A76" s="21" t="s">
        <v>528</v>
      </c>
      <c r="B76" s="22" t="s">
        <v>429</v>
      </c>
      <c r="C76" s="23" t="s">
        <v>529</v>
      </c>
      <c r="D76" s="14">
        <v>321000</v>
      </c>
      <c r="E76" s="14">
        <v>270000</v>
      </c>
      <c r="F76" s="81">
        <f t="shared" si="4"/>
        <v>51000</v>
      </c>
      <c r="G76" s="82">
        <f t="shared" si="5"/>
        <v>0.84112149532710279</v>
      </c>
      <c r="H76" s="3"/>
    </row>
    <row r="77" spans="1:8" ht="76.5">
      <c r="A77" s="21" t="s">
        <v>530</v>
      </c>
      <c r="B77" s="22" t="s">
        <v>429</v>
      </c>
      <c r="C77" s="23" t="s">
        <v>531</v>
      </c>
      <c r="D77" s="14">
        <v>321000</v>
      </c>
      <c r="E77" s="14">
        <v>270000</v>
      </c>
      <c r="F77" s="81">
        <f t="shared" si="4"/>
        <v>51000</v>
      </c>
      <c r="G77" s="82">
        <f t="shared" si="5"/>
        <v>0.84112149532710279</v>
      </c>
      <c r="H77" s="3"/>
    </row>
    <row r="78" spans="1:8" ht="51">
      <c r="A78" s="21" t="s">
        <v>532</v>
      </c>
      <c r="B78" s="22" t="s">
        <v>429</v>
      </c>
      <c r="C78" s="23" t="s">
        <v>533</v>
      </c>
      <c r="D78" s="14">
        <v>321000</v>
      </c>
      <c r="E78" s="14">
        <v>270000</v>
      </c>
      <c r="F78" s="81">
        <f t="shared" si="4"/>
        <v>51000</v>
      </c>
      <c r="G78" s="82">
        <f t="shared" si="5"/>
        <v>0.84112149532710279</v>
      </c>
      <c r="H78" s="3"/>
    </row>
    <row r="79" spans="1:8" ht="38.25">
      <c r="A79" s="21" t="s">
        <v>477</v>
      </c>
      <c r="B79" s="22" t="s">
        <v>429</v>
      </c>
      <c r="C79" s="23" t="s">
        <v>534</v>
      </c>
      <c r="D79" s="14">
        <v>61962967.530000001</v>
      </c>
      <c r="E79" s="14">
        <v>43972300.149999999</v>
      </c>
      <c r="F79" s="81">
        <f t="shared" si="4"/>
        <v>17990667.380000003</v>
      </c>
      <c r="G79" s="82">
        <f t="shared" si="5"/>
        <v>0.70965452273909191</v>
      </c>
      <c r="H79" s="3"/>
    </row>
    <row r="80" spans="1:8" ht="38.25">
      <c r="A80" s="21" t="s">
        <v>535</v>
      </c>
      <c r="B80" s="22" t="s">
        <v>429</v>
      </c>
      <c r="C80" s="23" t="s">
        <v>536</v>
      </c>
      <c r="D80" s="14">
        <v>7408779.6500000004</v>
      </c>
      <c r="E80" s="14">
        <v>6608184.3099999996</v>
      </c>
      <c r="F80" s="81">
        <f t="shared" si="4"/>
        <v>800595.34000000078</v>
      </c>
      <c r="G80" s="82">
        <f t="shared" si="5"/>
        <v>0.89193964757745214</v>
      </c>
      <c r="H80" s="3"/>
    </row>
    <row r="81" spans="1:8" ht="51">
      <c r="A81" s="21" t="s">
        <v>537</v>
      </c>
      <c r="B81" s="22" t="s">
        <v>429</v>
      </c>
      <c r="C81" s="23" t="s">
        <v>538</v>
      </c>
      <c r="D81" s="14">
        <v>7408779.6500000004</v>
      </c>
      <c r="E81" s="14">
        <v>6608184.3099999996</v>
      </c>
      <c r="F81" s="81">
        <f t="shared" si="4"/>
        <v>800595.34000000078</v>
      </c>
      <c r="G81" s="82">
        <f t="shared" si="5"/>
        <v>0.89193964757745214</v>
      </c>
      <c r="H81" s="3"/>
    </row>
    <row r="82" spans="1:8" ht="38.25">
      <c r="A82" s="21" t="s">
        <v>479</v>
      </c>
      <c r="B82" s="22" t="s">
        <v>429</v>
      </c>
      <c r="C82" s="23" t="s">
        <v>539</v>
      </c>
      <c r="D82" s="14">
        <v>54554187.880000003</v>
      </c>
      <c r="E82" s="14">
        <v>37364115.840000004</v>
      </c>
      <c r="F82" s="81">
        <f t="shared" si="4"/>
        <v>17190072.039999999</v>
      </c>
      <c r="G82" s="82">
        <f t="shared" si="5"/>
        <v>0.68489913042400885</v>
      </c>
      <c r="H82" s="3"/>
    </row>
    <row r="83" spans="1:8" ht="51">
      <c r="A83" s="21" t="s">
        <v>481</v>
      </c>
      <c r="B83" s="22" t="s">
        <v>429</v>
      </c>
      <c r="C83" s="23" t="s">
        <v>540</v>
      </c>
      <c r="D83" s="14">
        <v>15000</v>
      </c>
      <c r="E83" s="14">
        <v>7209</v>
      </c>
      <c r="F83" s="81">
        <f t="shared" si="4"/>
        <v>7791</v>
      </c>
      <c r="G83" s="82">
        <f t="shared" si="5"/>
        <v>0.48060000000000003</v>
      </c>
      <c r="H83" s="3"/>
    </row>
    <row r="84" spans="1:8" ht="38.25">
      <c r="A84" s="21" t="s">
        <v>483</v>
      </c>
      <c r="B84" s="22" t="s">
        <v>429</v>
      </c>
      <c r="C84" s="23" t="s">
        <v>541</v>
      </c>
      <c r="D84" s="14">
        <v>880000</v>
      </c>
      <c r="E84" s="14">
        <v>318386</v>
      </c>
      <c r="F84" s="81">
        <f t="shared" si="4"/>
        <v>561614</v>
      </c>
      <c r="G84" s="82">
        <f t="shared" si="5"/>
        <v>0.36180227272727272</v>
      </c>
      <c r="H84" s="3"/>
    </row>
    <row r="85" spans="1:8" ht="38.25">
      <c r="A85" s="21" t="s">
        <v>542</v>
      </c>
      <c r="B85" s="22" t="s">
        <v>429</v>
      </c>
      <c r="C85" s="23" t="s">
        <v>543</v>
      </c>
      <c r="D85" s="14">
        <v>53659187.880000003</v>
      </c>
      <c r="E85" s="14">
        <v>37038520.840000004</v>
      </c>
      <c r="F85" s="81">
        <f t="shared" si="4"/>
        <v>16620667.039999999</v>
      </c>
      <c r="G85" s="82">
        <f t="shared" si="5"/>
        <v>0.69025496477566151</v>
      </c>
      <c r="H85" s="3"/>
    </row>
    <row r="86" spans="1:8" ht="51">
      <c r="A86" s="21" t="s">
        <v>544</v>
      </c>
      <c r="B86" s="22" t="s">
        <v>429</v>
      </c>
      <c r="C86" s="23" t="s">
        <v>545</v>
      </c>
      <c r="D86" s="14">
        <v>30843838.899999999</v>
      </c>
      <c r="E86" s="14">
        <v>19052537.690000001</v>
      </c>
      <c r="F86" s="81">
        <f t="shared" si="4"/>
        <v>11791301.209999997</v>
      </c>
      <c r="G86" s="82">
        <f t="shared" si="5"/>
        <v>0.61770967458917714</v>
      </c>
      <c r="H86" s="3"/>
    </row>
    <row r="87" spans="1:8" ht="63.75">
      <c r="A87" s="21" t="s">
        <v>546</v>
      </c>
      <c r="B87" s="22" t="s">
        <v>429</v>
      </c>
      <c r="C87" s="23" t="s">
        <v>547</v>
      </c>
      <c r="D87" s="14">
        <v>29764038.899999999</v>
      </c>
      <c r="E87" s="14">
        <v>18723046.469999999</v>
      </c>
      <c r="F87" s="81">
        <f t="shared" si="4"/>
        <v>11040992.43</v>
      </c>
      <c r="G87" s="82">
        <f t="shared" si="5"/>
        <v>0.62904925413197199</v>
      </c>
      <c r="H87" s="3"/>
    </row>
    <row r="88" spans="1:8" ht="76.5">
      <c r="A88" s="21" t="s">
        <v>434</v>
      </c>
      <c r="B88" s="22" t="s">
        <v>429</v>
      </c>
      <c r="C88" s="23" t="s">
        <v>548</v>
      </c>
      <c r="D88" s="14">
        <v>25962692.899999999</v>
      </c>
      <c r="E88" s="14">
        <v>16530845.25</v>
      </c>
      <c r="F88" s="81">
        <f t="shared" si="4"/>
        <v>9431847.6499999985</v>
      </c>
      <c r="G88" s="82">
        <f t="shared" si="5"/>
        <v>0.63671535590208372</v>
      </c>
      <c r="H88" s="3"/>
    </row>
    <row r="89" spans="1:8" ht="38.25">
      <c r="A89" s="21" t="s">
        <v>549</v>
      </c>
      <c r="B89" s="22" t="s">
        <v>429</v>
      </c>
      <c r="C89" s="23" t="s">
        <v>550</v>
      </c>
      <c r="D89" s="14">
        <v>25962692.899999999</v>
      </c>
      <c r="E89" s="14">
        <v>16530845.25</v>
      </c>
      <c r="F89" s="81">
        <f t="shared" si="4"/>
        <v>9431847.6499999985</v>
      </c>
      <c r="G89" s="82">
        <f t="shared" si="5"/>
        <v>0.63671535590208372</v>
      </c>
      <c r="H89" s="3"/>
    </row>
    <row r="90" spans="1:8" ht="38.25">
      <c r="A90" s="21" t="s">
        <v>551</v>
      </c>
      <c r="B90" s="22" t="s">
        <v>429</v>
      </c>
      <c r="C90" s="23" t="s">
        <v>552</v>
      </c>
      <c r="D90" s="14">
        <v>19017901</v>
      </c>
      <c r="E90" s="14">
        <v>12333015.189999999</v>
      </c>
      <c r="F90" s="81">
        <f t="shared" si="4"/>
        <v>6684885.8100000005</v>
      </c>
      <c r="G90" s="82">
        <f t="shared" si="5"/>
        <v>0.64849507787426175</v>
      </c>
      <c r="H90" s="3"/>
    </row>
    <row r="91" spans="1:8" ht="51">
      <c r="A91" s="21" t="s">
        <v>553</v>
      </c>
      <c r="B91" s="22" t="s">
        <v>429</v>
      </c>
      <c r="C91" s="23" t="s">
        <v>554</v>
      </c>
      <c r="D91" s="14">
        <v>1201346.8999999999</v>
      </c>
      <c r="E91" s="14">
        <v>622751.64</v>
      </c>
      <c r="F91" s="81">
        <f t="shared" si="4"/>
        <v>578595.25999999989</v>
      </c>
      <c r="G91" s="82">
        <f t="shared" si="5"/>
        <v>0.51837786404576403</v>
      </c>
      <c r="H91" s="3"/>
    </row>
    <row r="92" spans="1:8" ht="63.75">
      <c r="A92" s="21" t="s">
        <v>555</v>
      </c>
      <c r="B92" s="22" t="s">
        <v>429</v>
      </c>
      <c r="C92" s="23" t="s">
        <v>556</v>
      </c>
      <c r="D92" s="14">
        <v>5743445</v>
      </c>
      <c r="E92" s="14">
        <v>3575078.42</v>
      </c>
      <c r="F92" s="81">
        <f t="shared" si="4"/>
        <v>2168366.58</v>
      </c>
      <c r="G92" s="82">
        <f t="shared" si="5"/>
        <v>0.62246237580406882</v>
      </c>
      <c r="H92" s="3"/>
    </row>
    <row r="93" spans="1:8" ht="51">
      <c r="A93" s="21" t="s">
        <v>450</v>
      </c>
      <c r="B93" s="22" t="s">
        <v>429</v>
      </c>
      <c r="C93" s="23" t="s">
        <v>557</v>
      </c>
      <c r="D93" s="14">
        <v>2055675</v>
      </c>
      <c r="E93" s="14">
        <v>988060.22</v>
      </c>
      <c r="F93" s="81">
        <f t="shared" si="4"/>
        <v>1067614.78</v>
      </c>
      <c r="G93" s="82">
        <f t="shared" si="5"/>
        <v>0.48065001520181933</v>
      </c>
      <c r="H93" s="3"/>
    </row>
    <row r="94" spans="1:8" ht="51">
      <c r="A94" s="21" t="s">
        <v>452</v>
      </c>
      <c r="B94" s="22" t="s">
        <v>429</v>
      </c>
      <c r="C94" s="23" t="s">
        <v>558</v>
      </c>
      <c r="D94" s="14">
        <v>2055675</v>
      </c>
      <c r="E94" s="14">
        <v>988060.22</v>
      </c>
      <c r="F94" s="81">
        <f t="shared" si="4"/>
        <v>1067614.78</v>
      </c>
      <c r="G94" s="82">
        <f t="shared" si="5"/>
        <v>0.48065001520181933</v>
      </c>
      <c r="H94" s="3"/>
    </row>
    <row r="95" spans="1:8" ht="38.25">
      <c r="A95" s="21" t="s">
        <v>454</v>
      </c>
      <c r="B95" s="22" t="s">
        <v>429</v>
      </c>
      <c r="C95" s="23" t="s">
        <v>559</v>
      </c>
      <c r="D95" s="14">
        <v>1623628</v>
      </c>
      <c r="E95" s="14">
        <v>805146.28</v>
      </c>
      <c r="F95" s="81">
        <f t="shared" si="4"/>
        <v>818481.72</v>
      </c>
      <c r="G95" s="82">
        <f t="shared" si="5"/>
        <v>0.4958933203911241</v>
      </c>
      <c r="H95" s="3"/>
    </row>
    <row r="96" spans="1:8" ht="38.25">
      <c r="A96" s="21" t="s">
        <v>466</v>
      </c>
      <c r="B96" s="22" t="s">
        <v>429</v>
      </c>
      <c r="C96" s="23" t="s">
        <v>560</v>
      </c>
      <c r="D96" s="14">
        <v>432047</v>
      </c>
      <c r="E96" s="14">
        <v>182913.94</v>
      </c>
      <c r="F96" s="81">
        <f t="shared" si="4"/>
        <v>249133.06</v>
      </c>
      <c r="G96" s="82">
        <f t="shared" si="5"/>
        <v>0.42336583751304835</v>
      </c>
      <c r="H96" s="3"/>
    </row>
    <row r="97" spans="1:8" ht="38.25">
      <c r="A97" s="21" t="s">
        <v>474</v>
      </c>
      <c r="B97" s="22" t="s">
        <v>429</v>
      </c>
      <c r="C97" s="23" t="s">
        <v>561</v>
      </c>
      <c r="D97" s="14">
        <v>1702500</v>
      </c>
      <c r="E97" s="14">
        <v>1202500</v>
      </c>
      <c r="F97" s="81">
        <f t="shared" si="4"/>
        <v>500000</v>
      </c>
      <c r="G97" s="82">
        <f t="shared" si="5"/>
        <v>0.70631424375917773</v>
      </c>
      <c r="H97" s="3"/>
    </row>
    <row r="98" spans="1:8" ht="38.25">
      <c r="A98" s="21" t="s">
        <v>372</v>
      </c>
      <c r="B98" s="22" t="s">
        <v>429</v>
      </c>
      <c r="C98" s="23" t="s">
        <v>562</v>
      </c>
      <c r="D98" s="14">
        <v>1702500</v>
      </c>
      <c r="E98" s="14">
        <v>1202500</v>
      </c>
      <c r="F98" s="81">
        <f t="shared" si="4"/>
        <v>500000</v>
      </c>
      <c r="G98" s="82">
        <f t="shared" si="5"/>
        <v>0.70631424375917773</v>
      </c>
      <c r="H98" s="3"/>
    </row>
    <row r="99" spans="1:8" ht="38.25">
      <c r="A99" s="21" t="s">
        <v>477</v>
      </c>
      <c r="B99" s="22" t="s">
        <v>429</v>
      </c>
      <c r="C99" s="23" t="s">
        <v>563</v>
      </c>
      <c r="D99" s="14">
        <v>43171</v>
      </c>
      <c r="E99" s="14">
        <v>1641</v>
      </c>
      <c r="F99" s="81">
        <f t="shared" si="4"/>
        <v>41530</v>
      </c>
      <c r="G99" s="82">
        <f t="shared" si="5"/>
        <v>3.8011628176322067E-2</v>
      </c>
      <c r="H99" s="3"/>
    </row>
    <row r="100" spans="1:8" ht="38.25">
      <c r="A100" s="21" t="s">
        <v>479</v>
      </c>
      <c r="B100" s="22" t="s">
        <v>429</v>
      </c>
      <c r="C100" s="23" t="s">
        <v>564</v>
      </c>
      <c r="D100" s="14">
        <v>43171</v>
      </c>
      <c r="E100" s="14">
        <v>1641</v>
      </c>
      <c r="F100" s="81">
        <f t="shared" si="4"/>
        <v>41530</v>
      </c>
      <c r="G100" s="82">
        <f t="shared" si="5"/>
        <v>3.8011628176322067E-2</v>
      </c>
      <c r="H100" s="3"/>
    </row>
    <row r="101" spans="1:8" ht="51">
      <c r="A101" s="21" t="s">
        <v>481</v>
      </c>
      <c r="B101" s="22" t="s">
        <v>429</v>
      </c>
      <c r="C101" s="23" t="s">
        <v>565</v>
      </c>
      <c r="D101" s="14">
        <v>2233</v>
      </c>
      <c r="E101" s="14">
        <v>1641</v>
      </c>
      <c r="F101" s="81">
        <f t="shared" si="4"/>
        <v>592</v>
      </c>
      <c r="G101" s="82">
        <f t="shared" si="5"/>
        <v>0.73488580385132107</v>
      </c>
      <c r="H101" s="3"/>
    </row>
    <row r="102" spans="1:8" ht="38.25">
      <c r="A102" s="21" t="s">
        <v>483</v>
      </c>
      <c r="B102" s="22" t="s">
        <v>429</v>
      </c>
      <c r="C102" s="23" t="s">
        <v>566</v>
      </c>
      <c r="D102" s="14">
        <v>40938</v>
      </c>
      <c r="E102" s="14">
        <v>0</v>
      </c>
      <c r="F102" s="81">
        <f t="shared" si="4"/>
        <v>40938</v>
      </c>
      <c r="G102" s="82">
        <f t="shared" si="5"/>
        <v>0</v>
      </c>
      <c r="H102" s="3"/>
    </row>
    <row r="103" spans="1:8" ht="51">
      <c r="A103" s="21" t="s">
        <v>567</v>
      </c>
      <c r="B103" s="22" t="s">
        <v>429</v>
      </c>
      <c r="C103" s="23" t="s">
        <v>568</v>
      </c>
      <c r="D103" s="14">
        <v>1079800</v>
      </c>
      <c r="E103" s="14">
        <v>329491.21999999997</v>
      </c>
      <c r="F103" s="81">
        <f t="shared" si="4"/>
        <v>750308.78</v>
      </c>
      <c r="G103" s="82">
        <f t="shared" si="5"/>
        <v>0.30514097055010186</v>
      </c>
      <c r="H103" s="3"/>
    </row>
    <row r="104" spans="1:8" ht="51">
      <c r="A104" s="21" t="s">
        <v>450</v>
      </c>
      <c r="B104" s="22" t="s">
        <v>429</v>
      </c>
      <c r="C104" s="23" t="s">
        <v>569</v>
      </c>
      <c r="D104" s="14">
        <v>1079800</v>
      </c>
      <c r="E104" s="14">
        <v>329491.21999999997</v>
      </c>
      <c r="F104" s="81">
        <f t="shared" si="4"/>
        <v>750308.78</v>
      </c>
      <c r="G104" s="82">
        <f t="shared" si="5"/>
        <v>0.30514097055010186</v>
      </c>
      <c r="H104" s="3"/>
    </row>
    <row r="105" spans="1:8" ht="51">
      <c r="A105" s="21" t="s">
        <v>452</v>
      </c>
      <c r="B105" s="22" t="s">
        <v>429</v>
      </c>
      <c r="C105" s="23" t="s">
        <v>570</v>
      </c>
      <c r="D105" s="14">
        <v>1079800</v>
      </c>
      <c r="E105" s="14">
        <v>329491.21999999997</v>
      </c>
      <c r="F105" s="81">
        <f t="shared" si="4"/>
        <v>750308.78</v>
      </c>
      <c r="G105" s="82">
        <f t="shared" si="5"/>
        <v>0.30514097055010186</v>
      </c>
      <c r="H105" s="3"/>
    </row>
    <row r="106" spans="1:8" ht="38.25">
      <c r="A106" s="21" t="s">
        <v>454</v>
      </c>
      <c r="B106" s="22" t="s">
        <v>429</v>
      </c>
      <c r="C106" s="23" t="s">
        <v>571</v>
      </c>
      <c r="D106" s="14">
        <v>1079800</v>
      </c>
      <c r="E106" s="14">
        <v>329491.21999999997</v>
      </c>
      <c r="F106" s="81">
        <f t="shared" si="4"/>
        <v>750308.78</v>
      </c>
      <c r="G106" s="82">
        <f t="shared" si="5"/>
        <v>0.30514097055010186</v>
      </c>
      <c r="H106" s="3"/>
    </row>
    <row r="107" spans="1:8" ht="38.25">
      <c r="A107" s="21" t="s">
        <v>572</v>
      </c>
      <c r="B107" s="22" t="s">
        <v>429</v>
      </c>
      <c r="C107" s="23" t="s">
        <v>573</v>
      </c>
      <c r="D107" s="14">
        <v>94886153.930000007</v>
      </c>
      <c r="E107" s="14">
        <v>37985944.270000003</v>
      </c>
      <c r="F107" s="81">
        <f t="shared" si="4"/>
        <v>56900209.660000004</v>
      </c>
      <c r="G107" s="82">
        <f t="shared" si="5"/>
        <v>0.40033179443676498</v>
      </c>
      <c r="H107" s="3"/>
    </row>
    <row r="108" spans="1:8" ht="38.25">
      <c r="A108" s="21" t="s">
        <v>574</v>
      </c>
      <c r="B108" s="22" t="s">
        <v>429</v>
      </c>
      <c r="C108" s="23" t="s">
        <v>575</v>
      </c>
      <c r="D108" s="14">
        <v>120000</v>
      </c>
      <c r="E108" s="14">
        <v>0</v>
      </c>
      <c r="F108" s="81">
        <f t="shared" si="4"/>
        <v>120000</v>
      </c>
      <c r="G108" s="82">
        <f t="shared" si="5"/>
        <v>0</v>
      </c>
      <c r="H108" s="3"/>
    </row>
    <row r="109" spans="1:8" ht="51">
      <c r="A109" s="21" t="s">
        <v>450</v>
      </c>
      <c r="B109" s="22" t="s">
        <v>429</v>
      </c>
      <c r="C109" s="23" t="s">
        <v>576</v>
      </c>
      <c r="D109" s="14">
        <v>120000</v>
      </c>
      <c r="E109" s="14">
        <v>0</v>
      </c>
      <c r="F109" s="81">
        <f t="shared" si="4"/>
        <v>120000</v>
      </c>
      <c r="G109" s="82">
        <f t="shared" si="5"/>
        <v>0</v>
      </c>
      <c r="H109" s="3"/>
    </row>
    <row r="110" spans="1:8" ht="51">
      <c r="A110" s="21" t="s">
        <v>452</v>
      </c>
      <c r="B110" s="22" t="s">
        <v>429</v>
      </c>
      <c r="C110" s="23" t="s">
        <v>577</v>
      </c>
      <c r="D110" s="14">
        <v>120000</v>
      </c>
      <c r="E110" s="14">
        <v>0</v>
      </c>
      <c r="F110" s="81">
        <f t="shared" si="4"/>
        <v>120000</v>
      </c>
      <c r="G110" s="82">
        <f t="shared" si="5"/>
        <v>0</v>
      </c>
      <c r="H110" s="3"/>
    </row>
    <row r="111" spans="1:8" ht="38.25">
      <c r="A111" s="21" t="s">
        <v>454</v>
      </c>
      <c r="B111" s="22" t="s">
        <v>429</v>
      </c>
      <c r="C111" s="23" t="s">
        <v>578</v>
      </c>
      <c r="D111" s="14">
        <v>120000</v>
      </c>
      <c r="E111" s="14">
        <v>0</v>
      </c>
      <c r="F111" s="81">
        <f t="shared" si="4"/>
        <v>120000</v>
      </c>
      <c r="G111" s="82">
        <f t="shared" si="5"/>
        <v>0</v>
      </c>
      <c r="H111" s="3"/>
    </row>
    <row r="112" spans="1:8" ht="38.25">
      <c r="A112" s="21" t="s">
        <v>579</v>
      </c>
      <c r="B112" s="22" t="s">
        <v>429</v>
      </c>
      <c r="C112" s="23" t="s">
        <v>580</v>
      </c>
      <c r="D112" s="14">
        <v>1877426</v>
      </c>
      <c r="E112" s="14">
        <v>57375</v>
      </c>
      <c r="F112" s="81">
        <f t="shared" si="4"/>
        <v>1820051</v>
      </c>
      <c r="G112" s="82">
        <f t="shared" si="5"/>
        <v>3.0560458840987608E-2</v>
      </c>
      <c r="H112" s="3"/>
    </row>
    <row r="113" spans="1:8" ht="51">
      <c r="A113" s="21" t="s">
        <v>450</v>
      </c>
      <c r="B113" s="22" t="s">
        <v>429</v>
      </c>
      <c r="C113" s="23" t="s">
        <v>581</v>
      </c>
      <c r="D113" s="14">
        <v>1877426</v>
      </c>
      <c r="E113" s="14">
        <v>57375</v>
      </c>
      <c r="F113" s="81">
        <f t="shared" si="4"/>
        <v>1820051</v>
      </c>
      <c r="G113" s="82">
        <f t="shared" si="5"/>
        <v>3.0560458840987608E-2</v>
      </c>
      <c r="H113" s="3"/>
    </row>
    <row r="114" spans="1:8" ht="51">
      <c r="A114" s="21" t="s">
        <v>452</v>
      </c>
      <c r="B114" s="22" t="s">
        <v>429</v>
      </c>
      <c r="C114" s="23" t="s">
        <v>582</v>
      </c>
      <c r="D114" s="14">
        <v>1877426</v>
      </c>
      <c r="E114" s="14">
        <v>57375</v>
      </c>
      <c r="F114" s="81">
        <f t="shared" si="4"/>
        <v>1820051</v>
      </c>
      <c r="G114" s="82">
        <f t="shared" si="5"/>
        <v>3.0560458840987608E-2</v>
      </c>
      <c r="H114" s="3"/>
    </row>
    <row r="115" spans="1:8" ht="38.25">
      <c r="A115" s="21" t="s">
        <v>454</v>
      </c>
      <c r="B115" s="22" t="s">
        <v>429</v>
      </c>
      <c r="C115" s="23" t="s">
        <v>583</v>
      </c>
      <c r="D115" s="14">
        <v>1877426</v>
      </c>
      <c r="E115" s="14">
        <v>57375</v>
      </c>
      <c r="F115" s="81">
        <f t="shared" si="4"/>
        <v>1820051</v>
      </c>
      <c r="G115" s="82">
        <f t="shared" si="5"/>
        <v>3.0560458840987608E-2</v>
      </c>
      <c r="H115" s="3"/>
    </row>
    <row r="116" spans="1:8" ht="38.25">
      <c r="A116" s="21" t="s">
        <v>584</v>
      </c>
      <c r="B116" s="22" t="s">
        <v>429</v>
      </c>
      <c r="C116" s="23" t="s">
        <v>585</v>
      </c>
      <c r="D116" s="14">
        <v>8766789.2799999993</v>
      </c>
      <c r="E116" s="14">
        <v>5084314.8899999997</v>
      </c>
      <c r="F116" s="81">
        <f t="shared" si="4"/>
        <v>3682474.3899999997</v>
      </c>
      <c r="G116" s="82">
        <f t="shared" si="5"/>
        <v>0.57995176199786569</v>
      </c>
      <c r="H116" s="3"/>
    </row>
    <row r="117" spans="1:8" ht="51">
      <c r="A117" s="21" t="s">
        <v>450</v>
      </c>
      <c r="B117" s="22" t="s">
        <v>429</v>
      </c>
      <c r="C117" s="23" t="s">
        <v>586</v>
      </c>
      <c r="D117" s="14">
        <v>5001701.55</v>
      </c>
      <c r="E117" s="14">
        <v>3156224.08</v>
      </c>
      <c r="F117" s="81">
        <f t="shared" si="4"/>
        <v>1845477.4699999997</v>
      </c>
      <c r="G117" s="82">
        <f t="shared" si="5"/>
        <v>0.631030070156825</v>
      </c>
      <c r="H117" s="3"/>
    </row>
    <row r="118" spans="1:8" ht="51">
      <c r="A118" s="21" t="s">
        <v>452</v>
      </c>
      <c r="B118" s="22" t="s">
        <v>429</v>
      </c>
      <c r="C118" s="23" t="s">
        <v>587</v>
      </c>
      <c r="D118" s="14">
        <v>5001701.55</v>
      </c>
      <c r="E118" s="14">
        <v>3156224.08</v>
      </c>
      <c r="F118" s="81">
        <f t="shared" si="4"/>
        <v>1845477.4699999997</v>
      </c>
      <c r="G118" s="82">
        <f t="shared" si="5"/>
        <v>0.631030070156825</v>
      </c>
      <c r="H118" s="3"/>
    </row>
    <row r="119" spans="1:8" ht="38.25">
      <c r="A119" s="21" t="s">
        <v>454</v>
      </c>
      <c r="B119" s="22" t="s">
        <v>429</v>
      </c>
      <c r="C119" s="23" t="s">
        <v>588</v>
      </c>
      <c r="D119" s="14">
        <v>5001701.55</v>
      </c>
      <c r="E119" s="14">
        <v>3156224.08</v>
      </c>
      <c r="F119" s="81">
        <f t="shared" si="4"/>
        <v>1845477.4699999997</v>
      </c>
      <c r="G119" s="82">
        <f t="shared" si="5"/>
        <v>0.631030070156825</v>
      </c>
      <c r="H119" s="3"/>
    </row>
    <row r="120" spans="1:8" ht="38.25">
      <c r="A120" s="21" t="s">
        <v>474</v>
      </c>
      <c r="B120" s="22" t="s">
        <v>429</v>
      </c>
      <c r="C120" s="23" t="s">
        <v>589</v>
      </c>
      <c r="D120" s="14">
        <v>66717</v>
      </c>
      <c r="E120" s="14">
        <v>66717</v>
      </c>
      <c r="F120" s="81">
        <f t="shared" si="4"/>
        <v>0</v>
      </c>
      <c r="G120" s="82">
        <f t="shared" si="5"/>
        <v>1</v>
      </c>
      <c r="H120" s="3"/>
    </row>
    <row r="121" spans="1:8" ht="38.25">
      <c r="A121" s="21" t="s">
        <v>372</v>
      </c>
      <c r="B121" s="22" t="s">
        <v>429</v>
      </c>
      <c r="C121" s="23" t="s">
        <v>590</v>
      </c>
      <c r="D121" s="14">
        <v>66717</v>
      </c>
      <c r="E121" s="14">
        <v>66717</v>
      </c>
      <c r="F121" s="81">
        <f t="shared" si="4"/>
        <v>0</v>
      </c>
      <c r="G121" s="82">
        <f t="shared" si="5"/>
        <v>1</v>
      </c>
      <c r="H121" s="3"/>
    </row>
    <row r="122" spans="1:8" ht="38.25">
      <c r="A122" s="21" t="s">
        <v>477</v>
      </c>
      <c r="B122" s="22" t="s">
        <v>429</v>
      </c>
      <c r="C122" s="23" t="s">
        <v>591</v>
      </c>
      <c r="D122" s="14">
        <v>3698370.73</v>
      </c>
      <c r="E122" s="14">
        <v>1861373.81</v>
      </c>
      <c r="F122" s="81">
        <f t="shared" si="4"/>
        <v>1836996.92</v>
      </c>
      <c r="G122" s="82">
        <f t="shared" si="5"/>
        <v>0.50329562553075902</v>
      </c>
      <c r="H122" s="3"/>
    </row>
    <row r="123" spans="1:8" ht="63.75">
      <c r="A123" s="21" t="s">
        <v>592</v>
      </c>
      <c r="B123" s="22" t="s">
        <v>429</v>
      </c>
      <c r="C123" s="23" t="s">
        <v>593</v>
      </c>
      <c r="D123" s="14">
        <v>3698370.73</v>
      </c>
      <c r="E123" s="14">
        <v>1861373.81</v>
      </c>
      <c r="F123" s="81">
        <f t="shared" si="4"/>
        <v>1836996.92</v>
      </c>
      <c r="G123" s="82">
        <f t="shared" si="5"/>
        <v>0.50329562553075902</v>
      </c>
      <c r="H123" s="3"/>
    </row>
    <row r="124" spans="1:8" ht="76.5">
      <c r="A124" s="21" t="s">
        <v>594</v>
      </c>
      <c r="B124" s="22" t="s">
        <v>429</v>
      </c>
      <c r="C124" s="23" t="s">
        <v>595</v>
      </c>
      <c r="D124" s="14">
        <v>3698370.73</v>
      </c>
      <c r="E124" s="14">
        <v>1861373.81</v>
      </c>
      <c r="F124" s="81">
        <f t="shared" si="4"/>
        <v>1836996.92</v>
      </c>
      <c r="G124" s="82">
        <f t="shared" si="5"/>
        <v>0.50329562553075902</v>
      </c>
      <c r="H124" s="3"/>
    </row>
    <row r="125" spans="1:8" ht="38.25">
      <c r="A125" s="21" t="s">
        <v>596</v>
      </c>
      <c r="B125" s="22" t="s">
        <v>429</v>
      </c>
      <c r="C125" s="23" t="s">
        <v>597</v>
      </c>
      <c r="D125" s="14">
        <v>43198844.439999998</v>
      </c>
      <c r="E125" s="14">
        <v>17049643.649999999</v>
      </c>
      <c r="F125" s="81">
        <f t="shared" si="4"/>
        <v>26149200.789999999</v>
      </c>
      <c r="G125" s="82">
        <f t="shared" si="5"/>
        <v>0.39467823436065969</v>
      </c>
      <c r="H125" s="3"/>
    </row>
    <row r="126" spans="1:8" ht="51">
      <c r="A126" s="21" t="s">
        <v>450</v>
      </c>
      <c r="B126" s="22" t="s">
        <v>429</v>
      </c>
      <c r="C126" s="23" t="s">
        <v>598</v>
      </c>
      <c r="D126" s="14">
        <v>43198844.439999998</v>
      </c>
      <c r="E126" s="14">
        <v>17049643.649999999</v>
      </c>
      <c r="F126" s="81">
        <f t="shared" si="4"/>
        <v>26149200.789999999</v>
      </c>
      <c r="G126" s="82">
        <f t="shared" si="5"/>
        <v>0.39467823436065969</v>
      </c>
      <c r="H126" s="3"/>
    </row>
    <row r="127" spans="1:8" ht="51">
      <c r="A127" s="21" t="s">
        <v>452</v>
      </c>
      <c r="B127" s="22" t="s">
        <v>429</v>
      </c>
      <c r="C127" s="23" t="s">
        <v>599</v>
      </c>
      <c r="D127" s="14">
        <v>43198844.439999998</v>
      </c>
      <c r="E127" s="14">
        <v>17049643.649999999</v>
      </c>
      <c r="F127" s="81">
        <f t="shared" si="4"/>
        <v>26149200.789999999</v>
      </c>
      <c r="G127" s="82">
        <f t="shared" si="5"/>
        <v>0.39467823436065969</v>
      </c>
      <c r="H127" s="3"/>
    </row>
    <row r="128" spans="1:8" ht="38.25">
      <c r="A128" s="21" t="s">
        <v>454</v>
      </c>
      <c r="B128" s="22" t="s">
        <v>429</v>
      </c>
      <c r="C128" s="23" t="s">
        <v>600</v>
      </c>
      <c r="D128" s="14">
        <v>43198844.439999998</v>
      </c>
      <c r="E128" s="14">
        <v>17049643.649999999</v>
      </c>
      <c r="F128" s="81">
        <f t="shared" si="4"/>
        <v>26149200.789999999</v>
      </c>
      <c r="G128" s="82">
        <f t="shared" si="5"/>
        <v>0.39467823436065969</v>
      </c>
      <c r="H128" s="3"/>
    </row>
    <row r="129" spans="1:8" ht="38.25">
      <c r="A129" s="21" t="s">
        <v>601</v>
      </c>
      <c r="B129" s="22" t="s">
        <v>429</v>
      </c>
      <c r="C129" s="23" t="s">
        <v>602</v>
      </c>
      <c r="D129" s="14">
        <v>203371.43</v>
      </c>
      <c r="E129" s="14">
        <v>0</v>
      </c>
      <c r="F129" s="81">
        <f t="shared" si="4"/>
        <v>203371.43</v>
      </c>
      <c r="G129" s="82">
        <f t="shared" si="5"/>
        <v>0</v>
      </c>
      <c r="H129" s="3"/>
    </row>
    <row r="130" spans="1:8" ht="51">
      <c r="A130" s="21" t="s">
        <v>450</v>
      </c>
      <c r="B130" s="22" t="s">
        <v>429</v>
      </c>
      <c r="C130" s="23" t="s">
        <v>603</v>
      </c>
      <c r="D130" s="14">
        <v>203371.43</v>
      </c>
      <c r="E130" s="14">
        <v>0</v>
      </c>
      <c r="F130" s="81">
        <f t="shared" si="4"/>
        <v>203371.43</v>
      </c>
      <c r="G130" s="82">
        <f t="shared" si="5"/>
        <v>0</v>
      </c>
      <c r="H130" s="3"/>
    </row>
    <row r="131" spans="1:8" ht="51">
      <c r="A131" s="21" t="s">
        <v>452</v>
      </c>
      <c r="B131" s="22" t="s">
        <v>429</v>
      </c>
      <c r="C131" s="23" t="s">
        <v>604</v>
      </c>
      <c r="D131" s="14">
        <v>203371.43</v>
      </c>
      <c r="E131" s="14">
        <v>0</v>
      </c>
      <c r="F131" s="81">
        <f t="shared" si="4"/>
        <v>203371.43</v>
      </c>
      <c r="G131" s="82">
        <f t="shared" si="5"/>
        <v>0</v>
      </c>
      <c r="H131" s="3"/>
    </row>
    <row r="132" spans="1:8" ht="38.25">
      <c r="A132" s="21" t="s">
        <v>454</v>
      </c>
      <c r="B132" s="22" t="s">
        <v>429</v>
      </c>
      <c r="C132" s="23" t="s">
        <v>605</v>
      </c>
      <c r="D132" s="14">
        <v>203371.43</v>
      </c>
      <c r="E132" s="14">
        <v>0</v>
      </c>
      <c r="F132" s="81">
        <f t="shared" si="4"/>
        <v>203371.43</v>
      </c>
      <c r="G132" s="82">
        <f t="shared" si="5"/>
        <v>0</v>
      </c>
      <c r="H132" s="3"/>
    </row>
    <row r="133" spans="1:8" ht="38.25">
      <c r="A133" s="21" t="s">
        <v>606</v>
      </c>
      <c r="B133" s="22" t="s">
        <v>429</v>
      </c>
      <c r="C133" s="23" t="s">
        <v>607</v>
      </c>
      <c r="D133" s="14">
        <v>40719722.780000001</v>
      </c>
      <c r="E133" s="14">
        <v>15794610.73</v>
      </c>
      <c r="F133" s="81">
        <f t="shared" si="4"/>
        <v>24925112.050000001</v>
      </c>
      <c r="G133" s="82">
        <f t="shared" si="5"/>
        <v>0.38788600834379255</v>
      </c>
      <c r="H133" s="3"/>
    </row>
    <row r="134" spans="1:8" ht="51">
      <c r="A134" s="21" t="s">
        <v>450</v>
      </c>
      <c r="B134" s="22" t="s">
        <v>429</v>
      </c>
      <c r="C134" s="23" t="s">
        <v>608</v>
      </c>
      <c r="D134" s="14">
        <v>2777620</v>
      </c>
      <c r="E134" s="14">
        <v>0</v>
      </c>
      <c r="F134" s="81">
        <f t="shared" si="4"/>
        <v>2777620</v>
      </c>
      <c r="G134" s="82">
        <f t="shared" si="5"/>
        <v>0</v>
      </c>
      <c r="H134" s="3"/>
    </row>
    <row r="135" spans="1:8" ht="51">
      <c r="A135" s="21" t="s">
        <v>452</v>
      </c>
      <c r="B135" s="22" t="s">
        <v>429</v>
      </c>
      <c r="C135" s="23" t="s">
        <v>609</v>
      </c>
      <c r="D135" s="14">
        <v>2777620</v>
      </c>
      <c r="E135" s="14">
        <v>0</v>
      </c>
      <c r="F135" s="81">
        <f t="shared" ref="F135:F179" si="6">D135-E135</f>
        <v>2777620</v>
      </c>
      <c r="G135" s="82">
        <f t="shared" ref="G135:G179" si="7">E135/D135</f>
        <v>0</v>
      </c>
      <c r="H135" s="3"/>
    </row>
    <row r="136" spans="1:8" ht="38.25">
      <c r="A136" s="21" t="s">
        <v>454</v>
      </c>
      <c r="B136" s="22" t="s">
        <v>429</v>
      </c>
      <c r="C136" s="23" t="s">
        <v>610</v>
      </c>
      <c r="D136" s="14">
        <v>2777620</v>
      </c>
      <c r="E136" s="14">
        <v>0</v>
      </c>
      <c r="F136" s="81">
        <f t="shared" si="6"/>
        <v>2777620</v>
      </c>
      <c r="G136" s="82">
        <f t="shared" si="7"/>
        <v>0</v>
      </c>
      <c r="H136" s="3"/>
    </row>
    <row r="137" spans="1:8" ht="51">
      <c r="A137" s="21" t="s">
        <v>528</v>
      </c>
      <c r="B137" s="22" t="s">
        <v>429</v>
      </c>
      <c r="C137" s="23" t="s">
        <v>611</v>
      </c>
      <c r="D137" s="14">
        <v>13966866</v>
      </c>
      <c r="E137" s="14">
        <v>8975202.8699999992</v>
      </c>
      <c r="F137" s="81">
        <f t="shared" si="6"/>
        <v>4991663.1300000008</v>
      </c>
      <c r="G137" s="82">
        <f t="shared" si="7"/>
        <v>0.64260678594610987</v>
      </c>
      <c r="H137" s="3"/>
    </row>
    <row r="138" spans="1:8" ht="38.25">
      <c r="A138" s="21" t="s">
        <v>612</v>
      </c>
      <c r="B138" s="22" t="s">
        <v>429</v>
      </c>
      <c r="C138" s="23" t="s">
        <v>613</v>
      </c>
      <c r="D138" s="14">
        <v>13966866</v>
      </c>
      <c r="E138" s="14">
        <v>8975202.8699999992</v>
      </c>
      <c r="F138" s="81">
        <f t="shared" si="6"/>
        <v>4991663.1300000008</v>
      </c>
      <c r="G138" s="82">
        <f t="shared" si="7"/>
        <v>0.64260678594610987</v>
      </c>
      <c r="H138" s="3"/>
    </row>
    <row r="139" spans="1:8" ht="76.5">
      <c r="A139" s="21" t="s">
        <v>614</v>
      </c>
      <c r="B139" s="22" t="s">
        <v>429</v>
      </c>
      <c r="C139" s="23" t="s">
        <v>615</v>
      </c>
      <c r="D139" s="14">
        <v>13721866</v>
      </c>
      <c r="E139" s="14">
        <v>8730202.8699999992</v>
      </c>
      <c r="F139" s="81">
        <f t="shared" si="6"/>
        <v>4991663.1300000008</v>
      </c>
      <c r="G139" s="82">
        <f t="shared" si="7"/>
        <v>0.63622563214070149</v>
      </c>
      <c r="H139" s="3"/>
    </row>
    <row r="140" spans="1:8" ht="38.25">
      <c r="A140" s="21" t="s">
        <v>616</v>
      </c>
      <c r="B140" s="22" t="s">
        <v>429</v>
      </c>
      <c r="C140" s="23" t="s">
        <v>617</v>
      </c>
      <c r="D140" s="14">
        <v>245000</v>
      </c>
      <c r="E140" s="14">
        <v>245000</v>
      </c>
      <c r="F140" s="81">
        <f t="shared" si="6"/>
        <v>0</v>
      </c>
      <c r="G140" s="82">
        <f t="shared" si="7"/>
        <v>1</v>
      </c>
      <c r="H140" s="3"/>
    </row>
    <row r="141" spans="1:8" ht="38.25">
      <c r="A141" s="21" t="s">
        <v>477</v>
      </c>
      <c r="B141" s="22" t="s">
        <v>429</v>
      </c>
      <c r="C141" s="23" t="s">
        <v>618</v>
      </c>
      <c r="D141" s="14">
        <v>23975236.780000001</v>
      </c>
      <c r="E141" s="14">
        <v>6819407.8600000003</v>
      </c>
      <c r="F141" s="81">
        <f t="shared" si="6"/>
        <v>17155828.920000002</v>
      </c>
      <c r="G141" s="82">
        <f t="shared" si="7"/>
        <v>0.28443547492672561</v>
      </c>
      <c r="H141" s="3"/>
    </row>
    <row r="142" spans="1:8" ht="63.75">
      <c r="A142" s="21" t="s">
        <v>592</v>
      </c>
      <c r="B142" s="22" t="s">
        <v>429</v>
      </c>
      <c r="C142" s="23" t="s">
        <v>619</v>
      </c>
      <c r="D142" s="14">
        <v>23975236.780000001</v>
      </c>
      <c r="E142" s="14">
        <v>6819407.8600000003</v>
      </c>
      <c r="F142" s="81">
        <f t="shared" si="6"/>
        <v>17155828.920000002</v>
      </c>
      <c r="G142" s="82">
        <f t="shared" si="7"/>
        <v>0.28443547492672561</v>
      </c>
      <c r="H142" s="3"/>
    </row>
    <row r="143" spans="1:8" ht="76.5">
      <c r="A143" s="21" t="s">
        <v>594</v>
      </c>
      <c r="B143" s="22" t="s">
        <v>429</v>
      </c>
      <c r="C143" s="23" t="s">
        <v>620</v>
      </c>
      <c r="D143" s="14">
        <v>22775236.780000001</v>
      </c>
      <c r="E143" s="14">
        <v>6819407.8600000003</v>
      </c>
      <c r="F143" s="81">
        <f t="shared" si="6"/>
        <v>15955828.920000002</v>
      </c>
      <c r="G143" s="82">
        <f t="shared" si="7"/>
        <v>0.29942204008120088</v>
      </c>
      <c r="H143" s="3"/>
    </row>
    <row r="144" spans="1:8" ht="76.5">
      <c r="A144" s="21" t="s">
        <v>621</v>
      </c>
      <c r="B144" s="22" t="s">
        <v>429</v>
      </c>
      <c r="C144" s="23" t="s">
        <v>622</v>
      </c>
      <c r="D144" s="14">
        <v>1200000</v>
      </c>
      <c r="E144" s="14">
        <v>0</v>
      </c>
      <c r="F144" s="81">
        <f t="shared" si="6"/>
        <v>1200000</v>
      </c>
      <c r="G144" s="82">
        <f t="shared" si="7"/>
        <v>0</v>
      </c>
      <c r="H144" s="3"/>
    </row>
    <row r="145" spans="1:8" ht="38.25">
      <c r="A145" s="21" t="s">
        <v>623</v>
      </c>
      <c r="B145" s="22" t="s">
        <v>429</v>
      </c>
      <c r="C145" s="23" t="s">
        <v>624</v>
      </c>
      <c r="D145" s="14">
        <v>258909500.91999999</v>
      </c>
      <c r="E145" s="14">
        <v>76131940.469999999</v>
      </c>
      <c r="F145" s="81">
        <f t="shared" si="6"/>
        <v>182777560.44999999</v>
      </c>
      <c r="G145" s="82">
        <f t="shared" si="7"/>
        <v>0.29404846171915444</v>
      </c>
      <c r="H145" s="3"/>
    </row>
    <row r="146" spans="1:8" ht="38.25">
      <c r="A146" s="21" t="s">
        <v>625</v>
      </c>
      <c r="B146" s="22" t="s">
        <v>429</v>
      </c>
      <c r="C146" s="23" t="s">
        <v>626</v>
      </c>
      <c r="D146" s="14">
        <v>110869505.02</v>
      </c>
      <c r="E146" s="14">
        <v>51543103.609999999</v>
      </c>
      <c r="F146" s="81">
        <f t="shared" si="6"/>
        <v>59326401.409999996</v>
      </c>
      <c r="G146" s="82">
        <f t="shared" si="7"/>
        <v>0.46489883400040455</v>
      </c>
      <c r="H146" s="3"/>
    </row>
    <row r="147" spans="1:8" ht="51">
      <c r="A147" s="21" t="s">
        <v>450</v>
      </c>
      <c r="B147" s="22" t="s">
        <v>429</v>
      </c>
      <c r="C147" s="23" t="s">
        <v>627</v>
      </c>
      <c r="D147" s="14">
        <v>36395379.890000001</v>
      </c>
      <c r="E147" s="14">
        <v>9719489.6099999994</v>
      </c>
      <c r="F147" s="81">
        <f t="shared" si="6"/>
        <v>26675890.280000001</v>
      </c>
      <c r="G147" s="82">
        <f t="shared" si="7"/>
        <v>0.26705284130501761</v>
      </c>
      <c r="H147" s="3"/>
    </row>
    <row r="148" spans="1:8" ht="51">
      <c r="A148" s="21" t="s">
        <v>452</v>
      </c>
      <c r="B148" s="22" t="s">
        <v>429</v>
      </c>
      <c r="C148" s="23" t="s">
        <v>628</v>
      </c>
      <c r="D148" s="14">
        <v>36395379.890000001</v>
      </c>
      <c r="E148" s="14">
        <v>9719489.6099999994</v>
      </c>
      <c r="F148" s="81">
        <f t="shared" si="6"/>
        <v>26675890.280000001</v>
      </c>
      <c r="G148" s="82">
        <f t="shared" si="7"/>
        <v>0.26705284130501761</v>
      </c>
      <c r="H148" s="3"/>
    </row>
    <row r="149" spans="1:8" ht="38.25">
      <c r="A149" s="21" t="s">
        <v>454</v>
      </c>
      <c r="B149" s="22" t="s">
        <v>429</v>
      </c>
      <c r="C149" s="23" t="s">
        <v>629</v>
      </c>
      <c r="D149" s="14">
        <v>36395379.890000001</v>
      </c>
      <c r="E149" s="14">
        <v>9719489.6099999994</v>
      </c>
      <c r="F149" s="81">
        <f t="shared" si="6"/>
        <v>26675890.280000001</v>
      </c>
      <c r="G149" s="82">
        <f t="shared" si="7"/>
        <v>0.26705284130501761</v>
      </c>
      <c r="H149" s="3"/>
    </row>
    <row r="150" spans="1:8" ht="51">
      <c r="A150" s="21" t="s">
        <v>630</v>
      </c>
      <c r="B150" s="22" t="s">
        <v>429</v>
      </c>
      <c r="C150" s="23" t="s">
        <v>631</v>
      </c>
      <c r="D150" s="14">
        <v>41700893.979999997</v>
      </c>
      <c r="E150" s="14">
        <v>17560700</v>
      </c>
      <c r="F150" s="81">
        <f t="shared" si="6"/>
        <v>24140193.979999997</v>
      </c>
      <c r="G150" s="82">
        <f t="shared" si="7"/>
        <v>0.42111087614625764</v>
      </c>
      <c r="H150" s="3"/>
    </row>
    <row r="151" spans="1:8" ht="38.25">
      <c r="A151" s="21" t="s">
        <v>632</v>
      </c>
      <c r="B151" s="22" t="s">
        <v>429</v>
      </c>
      <c r="C151" s="23" t="s">
        <v>633</v>
      </c>
      <c r="D151" s="14">
        <v>41700893.979999997</v>
      </c>
      <c r="E151" s="14">
        <v>17560700</v>
      </c>
      <c r="F151" s="81">
        <f t="shared" si="6"/>
        <v>24140193.979999997</v>
      </c>
      <c r="G151" s="82">
        <f t="shared" si="7"/>
        <v>0.42111087614625764</v>
      </c>
      <c r="H151" s="3"/>
    </row>
    <row r="152" spans="1:8" ht="63.75">
      <c r="A152" s="21" t="s">
        <v>634</v>
      </c>
      <c r="B152" s="22" t="s">
        <v>429</v>
      </c>
      <c r="C152" s="23" t="s">
        <v>635</v>
      </c>
      <c r="D152" s="14">
        <v>38650933.219999999</v>
      </c>
      <c r="E152" s="14">
        <v>17560700</v>
      </c>
      <c r="F152" s="81">
        <f t="shared" si="6"/>
        <v>21090233.219999999</v>
      </c>
      <c r="G152" s="82">
        <f t="shared" si="7"/>
        <v>0.454340905562228</v>
      </c>
      <c r="H152" s="3"/>
    </row>
    <row r="153" spans="1:8" ht="63.75">
      <c r="A153" s="21" t="s">
        <v>636</v>
      </c>
      <c r="B153" s="22" t="s">
        <v>429</v>
      </c>
      <c r="C153" s="23" t="s">
        <v>637</v>
      </c>
      <c r="D153" s="14">
        <v>3049960.76</v>
      </c>
      <c r="E153" s="14">
        <v>0</v>
      </c>
      <c r="F153" s="81">
        <f t="shared" si="6"/>
        <v>3049960.76</v>
      </c>
      <c r="G153" s="82">
        <f t="shared" si="7"/>
        <v>0</v>
      </c>
      <c r="H153" s="3"/>
    </row>
    <row r="154" spans="1:8" ht="38.25">
      <c r="A154" s="21" t="s">
        <v>477</v>
      </c>
      <c r="B154" s="22" t="s">
        <v>429</v>
      </c>
      <c r="C154" s="23" t="s">
        <v>638</v>
      </c>
      <c r="D154" s="14">
        <v>32773231.149999999</v>
      </c>
      <c r="E154" s="14">
        <v>24262914</v>
      </c>
      <c r="F154" s="81">
        <f t="shared" si="6"/>
        <v>8510317.1499999985</v>
      </c>
      <c r="G154" s="82">
        <f t="shared" si="7"/>
        <v>0.740327186201169</v>
      </c>
      <c r="H154" s="3"/>
    </row>
    <row r="155" spans="1:8" ht="38.25">
      <c r="A155" s="21" t="s">
        <v>479</v>
      </c>
      <c r="B155" s="22" t="s">
        <v>429</v>
      </c>
      <c r="C155" s="23" t="s">
        <v>639</v>
      </c>
      <c r="D155" s="14">
        <v>32773231.149999999</v>
      </c>
      <c r="E155" s="14">
        <v>24262914</v>
      </c>
      <c r="F155" s="81">
        <f t="shared" si="6"/>
        <v>8510317.1499999985</v>
      </c>
      <c r="G155" s="82">
        <f t="shared" si="7"/>
        <v>0.740327186201169</v>
      </c>
      <c r="H155" s="3"/>
    </row>
    <row r="156" spans="1:8" ht="38.25">
      <c r="A156" s="21" t="s">
        <v>542</v>
      </c>
      <c r="B156" s="22" t="s">
        <v>429</v>
      </c>
      <c r="C156" s="23" t="s">
        <v>640</v>
      </c>
      <c r="D156" s="14">
        <v>32773231.149999999</v>
      </c>
      <c r="E156" s="14">
        <v>24262914</v>
      </c>
      <c r="F156" s="81">
        <f t="shared" si="6"/>
        <v>8510317.1499999985</v>
      </c>
      <c r="G156" s="82">
        <f t="shared" si="7"/>
        <v>0.740327186201169</v>
      </c>
      <c r="H156" s="3"/>
    </row>
    <row r="157" spans="1:8" ht="38.25">
      <c r="A157" s="21" t="s">
        <v>641</v>
      </c>
      <c r="B157" s="22" t="s">
        <v>429</v>
      </c>
      <c r="C157" s="23" t="s">
        <v>642</v>
      </c>
      <c r="D157" s="14">
        <v>64607133.479999997</v>
      </c>
      <c r="E157" s="14">
        <v>6413575.8099999996</v>
      </c>
      <c r="F157" s="81">
        <f t="shared" si="6"/>
        <v>58193557.669999994</v>
      </c>
      <c r="G157" s="82">
        <f t="shared" si="7"/>
        <v>9.9270397315884759E-2</v>
      </c>
      <c r="H157" s="3"/>
    </row>
    <row r="158" spans="1:8" ht="51">
      <c r="A158" s="21" t="s">
        <v>450</v>
      </c>
      <c r="B158" s="22" t="s">
        <v>429</v>
      </c>
      <c r="C158" s="23" t="s">
        <v>643</v>
      </c>
      <c r="D158" s="14">
        <v>36535593.479999997</v>
      </c>
      <c r="E158" s="14">
        <v>5395775.8099999996</v>
      </c>
      <c r="F158" s="81">
        <f t="shared" si="6"/>
        <v>31139817.669999998</v>
      </c>
      <c r="G158" s="82">
        <f t="shared" si="7"/>
        <v>0.14768545673012562</v>
      </c>
      <c r="H158" s="3"/>
    </row>
    <row r="159" spans="1:8" ht="51">
      <c r="A159" s="21" t="s">
        <v>452</v>
      </c>
      <c r="B159" s="22" t="s">
        <v>429</v>
      </c>
      <c r="C159" s="23" t="s">
        <v>644</v>
      </c>
      <c r="D159" s="14">
        <v>36535593.479999997</v>
      </c>
      <c r="E159" s="14">
        <v>5395775.8099999996</v>
      </c>
      <c r="F159" s="81">
        <f t="shared" si="6"/>
        <v>31139817.669999998</v>
      </c>
      <c r="G159" s="82">
        <f t="shared" si="7"/>
        <v>0.14768545673012562</v>
      </c>
      <c r="H159" s="3"/>
    </row>
    <row r="160" spans="1:8" ht="51">
      <c r="A160" s="21" t="s">
        <v>645</v>
      </c>
      <c r="B160" s="22" t="s">
        <v>429</v>
      </c>
      <c r="C160" s="23" t="s">
        <v>646</v>
      </c>
      <c r="D160" s="14">
        <v>28882463.399999999</v>
      </c>
      <c r="E160" s="14">
        <v>3289800</v>
      </c>
      <c r="F160" s="81">
        <f t="shared" si="6"/>
        <v>25592663.399999999</v>
      </c>
      <c r="G160" s="82">
        <f t="shared" si="7"/>
        <v>0.11390302670651009</v>
      </c>
      <c r="H160" s="3"/>
    </row>
    <row r="161" spans="1:8" ht="38.25">
      <c r="A161" s="21" t="s">
        <v>454</v>
      </c>
      <c r="B161" s="22" t="s">
        <v>429</v>
      </c>
      <c r="C161" s="23" t="s">
        <v>647</v>
      </c>
      <c r="D161" s="14">
        <v>7653130.0800000001</v>
      </c>
      <c r="E161" s="14">
        <v>2105975.81</v>
      </c>
      <c r="F161" s="81">
        <f t="shared" si="6"/>
        <v>5547154.2699999996</v>
      </c>
      <c r="G161" s="82">
        <f t="shared" si="7"/>
        <v>0.27517836336057677</v>
      </c>
      <c r="H161" s="3"/>
    </row>
    <row r="162" spans="1:8" ht="51">
      <c r="A162" s="21" t="s">
        <v>630</v>
      </c>
      <c r="B162" s="22" t="s">
        <v>429</v>
      </c>
      <c r="C162" s="23" t="s">
        <v>648</v>
      </c>
      <c r="D162" s="14">
        <v>26633740</v>
      </c>
      <c r="E162" s="14">
        <v>0</v>
      </c>
      <c r="F162" s="81">
        <f t="shared" si="6"/>
        <v>26633740</v>
      </c>
      <c r="G162" s="82">
        <f t="shared" si="7"/>
        <v>0</v>
      </c>
      <c r="H162" s="3"/>
    </row>
    <row r="163" spans="1:8" ht="38.25">
      <c r="A163" s="21" t="s">
        <v>632</v>
      </c>
      <c r="B163" s="22" t="s">
        <v>429</v>
      </c>
      <c r="C163" s="23" t="s">
        <v>649</v>
      </c>
      <c r="D163" s="14">
        <v>26633740</v>
      </c>
      <c r="E163" s="14">
        <v>0</v>
      </c>
      <c r="F163" s="81">
        <f t="shared" si="6"/>
        <v>26633740</v>
      </c>
      <c r="G163" s="82">
        <f t="shared" si="7"/>
        <v>0</v>
      </c>
      <c r="H163" s="3"/>
    </row>
    <row r="164" spans="1:8" ht="63.75">
      <c r="A164" s="21" t="s">
        <v>636</v>
      </c>
      <c r="B164" s="22" t="s">
        <v>429</v>
      </c>
      <c r="C164" s="23" t="s">
        <v>650</v>
      </c>
      <c r="D164" s="14">
        <v>26633740</v>
      </c>
      <c r="E164" s="14">
        <v>0</v>
      </c>
      <c r="F164" s="81">
        <f t="shared" si="6"/>
        <v>26633740</v>
      </c>
      <c r="G164" s="82">
        <f t="shared" si="7"/>
        <v>0</v>
      </c>
      <c r="H164" s="3"/>
    </row>
    <row r="165" spans="1:8" ht="38.25">
      <c r="A165" s="21" t="s">
        <v>474</v>
      </c>
      <c r="B165" s="22" t="s">
        <v>429</v>
      </c>
      <c r="C165" s="23" t="s">
        <v>651</v>
      </c>
      <c r="D165" s="14">
        <v>1437800</v>
      </c>
      <c r="E165" s="14">
        <v>1017800</v>
      </c>
      <c r="F165" s="81">
        <f t="shared" si="6"/>
        <v>420000</v>
      </c>
      <c r="G165" s="82">
        <f t="shared" si="7"/>
        <v>0.70788704965920157</v>
      </c>
      <c r="H165" s="3"/>
    </row>
    <row r="166" spans="1:8" ht="38.25">
      <c r="A166" s="21" t="s">
        <v>372</v>
      </c>
      <c r="B166" s="22" t="s">
        <v>429</v>
      </c>
      <c r="C166" s="23" t="s">
        <v>652</v>
      </c>
      <c r="D166" s="14">
        <v>1437800</v>
      </c>
      <c r="E166" s="14">
        <v>1017800</v>
      </c>
      <c r="F166" s="81">
        <f t="shared" si="6"/>
        <v>420000</v>
      </c>
      <c r="G166" s="82">
        <f t="shared" si="7"/>
        <v>0.70788704965920157</v>
      </c>
      <c r="H166" s="3"/>
    </row>
    <row r="167" spans="1:8" ht="38.25">
      <c r="A167" s="21" t="s">
        <v>653</v>
      </c>
      <c r="B167" s="22" t="s">
        <v>429</v>
      </c>
      <c r="C167" s="23" t="s">
        <v>654</v>
      </c>
      <c r="D167" s="14">
        <v>65726281.619999997</v>
      </c>
      <c r="E167" s="14">
        <v>10724054.16</v>
      </c>
      <c r="F167" s="81">
        <f t="shared" si="6"/>
        <v>55002227.459999993</v>
      </c>
      <c r="G167" s="82">
        <f t="shared" si="7"/>
        <v>0.16316234382467718</v>
      </c>
      <c r="H167" s="3"/>
    </row>
    <row r="168" spans="1:8" ht="51">
      <c r="A168" s="21" t="s">
        <v>450</v>
      </c>
      <c r="B168" s="22" t="s">
        <v>429</v>
      </c>
      <c r="C168" s="23" t="s">
        <v>655</v>
      </c>
      <c r="D168" s="14">
        <v>51472227.460000001</v>
      </c>
      <c r="E168" s="14">
        <v>120000</v>
      </c>
      <c r="F168" s="81">
        <f t="shared" si="6"/>
        <v>51352227.460000001</v>
      </c>
      <c r="G168" s="82">
        <f t="shared" si="7"/>
        <v>2.3313543229356876E-3</v>
      </c>
      <c r="H168" s="3"/>
    </row>
    <row r="169" spans="1:8" ht="51">
      <c r="A169" s="21" t="s">
        <v>452</v>
      </c>
      <c r="B169" s="22" t="s">
        <v>429</v>
      </c>
      <c r="C169" s="23" t="s">
        <v>656</v>
      </c>
      <c r="D169" s="14">
        <v>51472227.460000001</v>
      </c>
      <c r="E169" s="14">
        <v>120000</v>
      </c>
      <c r="F169" s="81">
        <f t="shared" si="6"/>
        <v>51352227.460000001</v>
      </c>
      <c r="G169" s="82">
        <f t="shared" si="7"/>
        <v>2.3313543229356876E-3</v>
      </c>
      <c r="H169" s="3"/>
    </row>
    <row r="170" spans="1:8" ht="38.25">
      <c r="A170" s="21" t="s">
        <v>454</v>
      </c>
      <c r="B170" s="22" t="s">
        <v>429</v>
      </c>
      <c r="C170" s="23" t="s">
        <v>657</v>
      </c>
      <c r="D170" s="14">
        <v>51472227.460000001</v>
      </c>
      <c r="E170" s="14">
        <v>120000</v>
      </c>
      <c r="F170" s="81">
        <f t="shared" si="6"/>
        <v>51352227.460000001</v>
      </c>
      <c r="G170" s="82">
        <f t="shared" si="7"/>
        <v>2.3313543229356876E-3</v>
      </c>
      <c r="H170" s="3"/>
    </row>
    <row r="171" spans="1:8" ht="38.25">
      <c r="A171" s="21" t="s">
        <v>474</v>
      </c>
      <c r="B171" s="22" t="s">
        <v>429</v>
      </c>
      <c r="C171" s="23" t="s">
        <v>658</v>
      </c>
      <c r="D171" s="14">
        <v>14254054.16</v>
      </c>
      <c r="E171" s="14">
        <v>10604054.16</v>
      </c>
      <c r="F171" s="81">
        <f t="shared" si="6"/>
        <v>3650000</v>
      </c>
      <c r="G171" s="82">
        <f t="shared" si="7"/>
        <v>0.74393250095522301</v>
      </c>
      <c r="H171" s="3"/>
    </row>
    <row r="172" spans="1:8" ht="38.25">
      <c r="A172" s="21" t="s">
        <v>659</v>
      </c>
      <c r="B172" s="22" t="s">
        <v>429</v>
      </c>
      <c r="C172" s="23" t="s">
        <v>660</v>
      </c>
      <c r="D172" s="14">
        <v>5220800</v>
      </c>
      <c r="E172" s="14">
        <v>3690800</v>
      </c>
      <c r="F172" s="81">
        <f t="shared" si="6"/>
        <v>1530000</v>
      </c>
      <c r="G172" s="82">
        <f t="shared" si="7"/>
        <v>0.70694146490959242</v>
      </c>
      <c r="H172" s="3"/>
    </row>
    <row r="173" spans="1:8" ht="63.75">
      <c r="A173" s="21" t="s">
        <v>661</v>
      </c>
      <c r="B173" s="22" t="s">
        <v>429</v>
      </c>
      <c r="C173" s="23" t="s">
        <v>662</v>
      </c>
      <c r="D173" s="14">
        <v>5220800</v>
      </c>
      <c r="E173" s="14">
        <v>3690800</v>
      </c>
      <c r="F173" s="81">
        <f t="shared" si="6"/>
        <v>1530000</v>
      </c>
      <c r="G173" s="82">
        <f t="shared" si="7"/>
        <v>0.70694146490959242</v>
      </c>
      <c r="H173" s="3"/>
    </row>
    <row r="174" spans="1:8" ht="38.25">
      <c r="A174" s="21" t="s">
        <v>372</v>
      </c>
      <c r="B174" s="22" t="s">
        <v>429</v>
      </c>
      <c r="C174" s="23" t="s">
        <v>663</v>
      </c>
      <c r="D174" s="14">
        <v>9033254.1600000001</v>
      </c>
      <c r="E174" s="14">
        <v>6913254.1600000001</v>
      </c>
      <c r="F174" s="81">
        <f t="shared" si="6"/>
        <v>2120000</v>
      </c>
      <c r="G174" s="82">
        <f t="shared" si="7"/>
        <v>0.76531159619226297</v>
      </c>
      <c r="H174" s="3"/>
    </row>
    <row r="175" spans="1:8" ht="51">
      <c r="A175" s="21" t="s">
        <v>664</v>
      </c>
      <c r="B175" s="22" t="s">
        <v>429</v>
      </c>
      <c r="C175" s="23" t="s">
        <v>665</v>
      </c>
      <c r="D175" s="14">
        <v>17706580.800000001</v>
      </c>
      <c r="E175" s="14">
        <v>7451206.8899999997</v>
      </c>
      <c r="F175" s="81">
        <f t="shared" si="6"/>
        <v>10255373.91</v>
      </c>
      <c r="G175" s="82">
        <f t="shared" si="7"/>
        <v>0.42081568283358239</v>
      </c>
      <c r="H175" s="3"/>
    </row>
    <row r="176" spans="1:8" ht="76.5">
      <c r="A176" s="21" t="s">
        <v>434</v>
      </c>
      <c r="B176" s="22" t="s">
        <v>429</v>
      </c>
      <c r="C176" s="23" t="s">
        <v>666</v>
      </c>
      <c r="D176" s="14">
        <v>15958464</v>
      </c>
      <c r="E176" s="14">
        <v>6601938.79</v>
      </c>
      <c r="F176" s="81">
        <f t="shared" si="6"/>
        <v>9356525.2100000009</v>
      </c>
      <c r="G176" s="82">
        <f t="shared" si="7"/>
        <v>0.413695126924496</v>
      </c>
      <c r="H176" s="3"/>
    </row>
    <row r="177" spans="1:8" ht="38.25">
      <c r="A177" s="21" t="s">
        <v>549</v>
      </c>
      <c r="B177" s="22" t="s">
        <v>429</v>
      </c>
      <c r="C177" s="23" t="s">
        <v>667</v>
      </c>
      <c r="D177" s="14">
        <v>15958464</v>
      </c>
      <c r="E177" s="14">
        <v>6601938.79</v>
      </c>
      <c r="F177" s="81">
        <f t="shared" si="6"/>
        <v>9356525.2100000009</v>
      </c>
      <c r="G177" s="82">
        <f t="shared" si="7"/>
        <v>0.413695126924496</v>
      </c>
      <c r="H177" s="3"/>
    </row>
    <row r="178" spans="1:8" ht="38.25">
      <c r="A178" s="21" t="s">
        <v>551</v>
      </c>
      <c r="B178" s="22" t="s">
        <v>429</v>
      </c>
      <c r="C178" s="23" t="s">
        <v>668</v>
      </c>
      <c r="D178" s="14">
        <v>11879158</v>
      </c>
      <c r="E178" s="14">
        <v>5191116.6100000003</v>
      </c>
      <c r="F178" s="81">
        <f t="shared" si="6"/>
        <v>6688041.3899999997</v>
      </c>
      <c r="G178" s="82">
        <f t="shared" si="7"/>
        <v>0.43699364971827132</v>
      </c>
      <c r="H178" s="3"/>
    </row>
    <row r="179" spans="1:8" ht="51">
      <c r="A179" s="21" t="s">
        <v>553</v>
      </c>
      <c r="B179" s="22" t="s">
        <v>429</v>
      </c>
      <c r="C179" s="23" t="s">
        <v>669</v>
      </c>
      <c r="D179" s="14">
        <v>491800</v>
      </c>
      <c r="E179" s="14">
        <v>9306.9</v>
      </c>
      <c r="F179" s="81">
        <f t="shared" si="6"/>
        <v>482493.1</v>
      </c>
      <c r="G179" s="82">
        <f t="shared" si="7"/>
        <v>1.8924156161041074E-2</v>
      </c>
      <c r="H179" s="3"/>
    </row>
    <row r="180" spans="1:8" ht="63.75">
      <c r="A180" s="21" t="s">
        <v>555</v>
      </c>
      <c r="B180" s="22" t="s">
        <v>429</v>
      </c>
      <c r="C180" s="23" t="s">
        <v>670</v>
      </c>
      <c r="D180" s="14">
        <v>3587506</v>
      </c>
      <c r="E180" s="14">
        <v>1401515.28</v>
      </c>
      <c r="F180" s="81">
        <f t="shared" ref="F180:F243" si="8">D180-E180</f>
        <v>2185990.7199999997</v>
      </c>
      <c r="G180" s="82">
        <f t="shared" ref="G180:G243" si="9">E180/D180</f>
        <v>0.39066562676132111</v>
      </c>
      <c r="H180" s="3"/>
    </row>
    <row r="181" spans="1:8" ht="51">
      <c r="A181" s="21" t="s">
        <v>450</v>
      </c>
      <c r="B181" s="22" t="s">
        <v>429</v>
      </c>
      <c r="C181" s="23" t="s">
        <v>671</v>
      </c>
      <c r="D181" s="14">
        <v>1506116.8</v>
      </c>
      <c r="E181" s="14">
        <v>696099.1</v>
      </c>
      <c r="F181" s="81">
        <f t="shared" si="8"/>
        <v>810017.70000000007</v>
      </c>
      <c r="G181" s="82">
        <f t="shared" si="9"/>
        <v>0.46218135273439614</v>
      </c>
      <c r="H181" s="3"/>
    </row>
    <row r="182" spans="1:8" ht="51">
      <c r="A182" s="21" t="s">
        <v>452</v>
      </c>
      <c r="B182" s="22" t="s">
        <v>429</v>
      </c>
      <c r="C182" s="23" t="s">
        <v>672</v>
      </c>
      <c r="D182" s="14">
        <v>1506116.8</v>
      </c>
      <c r="E182" s="14">
        <v>696099.1</v>
      </c>
      <c r="F182" s="81">
        <f t="shared" si="8"/>
        <v>810017.70000000007</v>
      </c>
      <c r="G182" s="82">
        <f t="shared" si="9"/>
        <v>0.46218135273439614</v>
      </c>
      <c r="H182" s="3"/>
    </row>
    <row r="183" spans="1:8" ht="38.25">
      <c r="A183" s="21" t="s">
        <v>454</v>
      </c>
      <c r="B183" s="22" t="s">
        <v>429</v>
      </c>
      <c r="C183" s="23" t="s">
        <v>673</v>
      </c>
      <c r="D183" s="14">
        <v>1139507.75</v>
      </c>
      <c r="E183" s="14">
        <v>531174.65</v>
      </c>
      <c r="F183" s="81">
        <f t="shared" si="8"/>
        <v>608333.1</v>
      </c>
      <c r="G183" s="82">
        <f t="shared" si="9"/>
        <v>0.46614395558081989</v>
      </c>
      <c r="H183" s="3"/>
    </row>
    <row r="184" spans="1:8" ht="38.25">
      <c r="A184" s="21" t="s">
        <v>466</v>
      </c>
      <c r="B184" s="22" t="s">
        <v>429</v>
      </c>
      <c r="C184" s="23" t="s">
        <v>674</v>
      </c>
      <c r="D184" s="14">
        <v>366609.05</v>
      </c>
      <c r="E184" s="14">
        <v>164924.45000000001</v>
      </c>
      <c r="F184" s="81">
        <f t="shared" si="8"/>
        <v>201684.59999999998</v>
      </c>
      <c r="G184" s="82">
        <f t="shared" si="9"/>
        <v>0.44986464463984188</v>
      </c>
      <c r="H184" s="3"/>
    </row>
    <row r="185" spans="1:8" ht="38.25">
      <c r="A185" s="21" t="s">
        <v>477</v>
      </c>
      <c r="B185" s="22" t="s">
        <v>429</v>
      </c>
      <c r="C185" s="23" t="s">
        <v>675</v>
      </c>
      <c r="D185" s="14">
        <v>242000</v>
      </c>
      <c r="E185" s="14">
        <v>153169</v>
      </c>
      <c r="F185" s="81">
        <f t="shared" si="8"/>
        <v>88831</v>
      </c>
      <c r="G185" s="82">
        <f t="shared" si="9"/>
        <v>0.63292975206611568</v>
      </c>
      <c r="H185" s="3"/>
    </row>
    <row r="186" spans="1:8" ht="38.25">
      <c r="A186" s="21" t="s">
        <v>479</v>
      </c>
      <c r="B186" s="22" t="s">
        <v>429</v>
      </c>
      <c r="C186" s="23" t="s">
        <v>676</v>
      </c>
      <c r="D186" s="14">
        <v>242000</v>
      </c>
      <c r="E186" s="14">
        <v>153169</v>
      </c>
      <c r="F186" s="81">
        <f t="shared" si="8"/>
        <v>88831</v>
      </c>
      <c r="G186" s="82">
        <f t="shared" si="9"/>
        <v>0.63292975206611568</v>
      </c>
      <c r="H186" s="3"/>
    </row>
    <row r="187" spans="1:8" ht="51">
      <c r="A187" s="21" t="s">
        <v>481</v>
      </c>
      <c r="B187" s="22" t="s">
        <v>429</v>
      </c>
      <c r="C187" s="23" t="s">
        <v>677</v>
      </c>
      <c r="D187" s="14">
        <v>75000</v>
      </c>
      <c r="E187" s="14">
        <v>22169</v>
      </c>
      <c r="F187" s="81">
        <f t="shared" si="8"/>
        <v>52831</v>
      </c>
      <c r="G187" s="82">
        <f t="shared" si="9"/>
        <v>0.29558666666666666</v>
      </c>
      <c r="H187" s="3"/>
    </row>
    <row r="188" spans="1:8" ht="38.25">
      <c r="A188" s="21" t="s">
        <v>483</v>
      </c>
      <c r="B188" s="22" t="s">
        <v>429</v>
      </c>
      <c r="C188" s="23" t="s">
        <v>678</v>
      </c>
      <c r="D188" s="14">
        <v>2000</v>
      </c>
      <c r="E188" s="14">
        <v>0</v>
      </c>
      <c r="F188" s="81">
        <f t="shared" si="8"/>
        <v>2000</v>
      </c>
      <c r="G188" s="82">
        <f t="shared" si="9"/>
        <v>0</v>
      </c>
      <c r="H188" s="3"/>
    </row>
    <row r="189" spans="1:8" ht="38.25">
      <c r="A189" s="21" t="s">
        <v>542</v>
      </c>
      <c r="B189" s="22" t="s">
        <v>429</v>
      </c>
      <c r="C189" s="23" t="s">
        <v>679</v>
      </c>
      <c r="D189" s="14">
        <v>165000</v>
      </c>
      <c r="E189" s="14">
        <v>131000</v>
      </c>
      <c r="F189" s="81">
        <f t="shared" si="8"/>
        <v>34000</v>
      </c>
      <c r="G189" s="82">
        <f t="shared" si="9"/>
        <v>0.79393939393939394</v>
      </c>
      <c r="H189" s="3"/>
    </row>
    <row r="190" spans="1:8" ht="38.25">
      <c r="A190" s="21" t="s">
        <v>680</v>
      </c>
      <c r="B190" s="22" t="s">
        <v>429</v>
      </c>
      <c r="C190" s="23" t="s">
        <v>681</v>
      </c>
      <c r="D190" s="14">
        <v>1725533371.8699999</v>
      </c>
      <c r="E190" s="14">
        <v>1301320080.96</v>
      </c>
      <c r="F190" s="81">
        <f t="shared" si="8"/>
        <v>424213290.90999985</v>
      </c>
      <c r="G190" s="82">
        <f t="shared" si="9"/>
        <v>0.75415526710429814</v>
      </c>
      <c r="H190" s="3"/>
    </row>
    <row r="191" spans="1:8" ht="38.25">
      <c r="A191" s="21" t="s">
        <v>682</v>
      </c>
      <c r="B191" s="22" t="s">
        <v>429</v>
      </c>
      <c r="C191" s="23" t="s">
        <v>683</v>
      </c>
      <c r="D191" s="14">
        <v>547920122.38999999</v>
      </c>
      <c r="E191" s="14">
        <v>436839122.44</v>
      </c>
      <c r="F191" s="81">
        <f t="shared" si="8"/>
        <v>111080999.94999999</v>
      </c>
      <c r="G191" s="82">
        <f t="shared" si="9"/>
        <v>0.79726789469700388</v>
      </c>
      <c r="H191" s="3"/>
    </row>
    <row r="192" spans="1:8" ht="51">
      <c r="A192" s="21" t="s">
        <v>528</v>
      </c>
      <c r="B192" s="22" t="s">
        <v>429</v>
      </c>
      <c r="C192" s="23" t="s">
        <v>684</v>
      </c>
      <c r="D192" s="14">
        <v>547920122.38999999</v>
      </c>
      <c r="E192" s="14">
        <v>436839122.44</v>
      </c>
      <c r="F192" s="81">
        <f t="shared" si="8"/>
        <v>111080999.94999999</v>
      </c>
      <c r="G192" s="82">
        <f t="shared" si="9"/>
        <v>0.79726789469700388</v>
      </c>
      <c r="H192" s="3"/>
    </row>
    <row r="193" spans="1:8" ht="38.25">
      <c r="A193" s="21" t="s">
        <v>685</v>
      </c>
      <c r="B193" s="22" t="s">
        <v>429</v>
      </c>
      <c r="C193" s="23" t="s">
        <v>686</v>
      </c>
      <c r="D193" s="14">
        <v>131491673.66</v>
      </c>
      <c r="E193" s="14">
        <v>101579231.26000001</v>
      </c>
      <c r="F193" s="81">
        <f t="shared" si="8"/>
        <v>29912442.399999991</v>
      </c>
      <c r="G193" s="82">
        <f t="shared" si="9"/>
        <v>0.77251455116964252</v>
      </c>
      <c r="H193" s="3"/>
    </row>
    <row r="194" spans="1:8" ht="76.5">
      <c r="A194" s="21" t="s">
        <v>687</v>
      </c>
      <c r="B194" s="22" t="s">
        <v>429</v>
      </c>
      <c r="C194" s="23" t="s">
        <v>688</v>
      </c>
      <c r="D194" s="14">
        <v>124786088.3</v>
      </c>
      <c r="E194" s="14">
        <v>95982081.310000002</v>
      </c>
      <c r="F194" s="81">
        <f t="shared" si="8"/>
        <v>28804006.989999995</v>
      </c>
      <c r="G194" s="82">
        <f t="shared" si="9"/>
        <v>0.7691729311944463</v>
      </c>
      <c r="H194" s="3"/>
    </row>
    <row r="195" spans="1:8" ht="38.25">
      <c r="A195" s="21" t="s">
        <v>689</v>
      </c>
      <c r="B195" s="22" t="s">
        <v>429</v>
      </c>
      <c r="C195" s="23" t="s">
        <v>690</v>
      </c>
      <c r="D195" s="14">
        <v>6705585.3600000003</v>
      </c>
      <c r="E195" s="14">
        <v>5597149.9500000002</v>
      </c>
      <c r="F195" s="81">
        <f t="shared" si="8"/>
        <v>1108435.4100000001</v>
      </c>
      <c r="G195" s="82">
        <f t="shared" si="9"/>
        <v>0.83469967937295786</v>
      </c>
      <c r="H195" s="3"/>
    </row>
    <row r="196" spans="1:8" ht="38.25">
      <c r="A196" s="21" t="s">
        <v>612</v>
      </c>
      <c r="B196" s="22" t="s">
        <v>429</v>
      </c>
      <c r="C196" s="23" t="s">
        <v>691</v>
      </c>
      <c r="D196" s="14">
        <v>416428448.73000002</v>
      </c>
      <c r="E196" s="14">
        <v>335259891.18000001</v>
      </c>
      <c r="F196" s="81">
        <f t="shared" si="8"/>
        <v>81168557.550000012</v>
      </c>
      <c r="G196" s="82">
        <f t="shared" si="9"/>
        <v>0.80508402392405398</v>
      </c>
      <c r="H196" s="3"/>
    </row>
    <row r="197" spans="1:8" ht="76.5">
      <c r="A197" s="21" t="s">
        <v>614</v>
      </c>
      <c r="B197" s="22" t="s">
        <v>429</v>
      </c>
      <c r="C197" s="23" t="s">
        <v>692</v>
      </c>
      <c r="D197" s="14">
        <v>401907505.23000002</v>
      </c>
      <c r="E197" s="14">
        <v>321051757.99000001</v>
      </c>
      <c r="F197" s="81">
        <f t="shared" si="8"/>
        <v>80855747.24000001</v>
      </c>
      <c r="G197" s="82">
        <f t="shared" si="9"/>
        <v>0.79882001160011029</v>
      </c>
      <c r="H197" s="3"/>
    </row>
    <row r="198" spans="1:8" ht="38.25">
      <c r="A198" s="21" t="s">
        <v>616</v>
      </c>
      <c r="B198" s="22" t="s">
        <v>429</v>
      </c>
      <c r="C198" s="23" t="s">
        <v>693</v>
      </c>
      <c r="D198" s="14">
        <v>14520943.5</v>
      </c>
      <c r="E198" s="14">
        <v>14208133.189999999</v>
      </c>
      <c r="F198" s="81">
        <f t="shared" si="8"/>
        <v>312810.31000000052</v>
      </c>
      <c r="G198" s="82">
        <f t="shared" si="9"/>
        <v>0.97845799000595235</v>
      </c>
      <c r="H198" s="3"/>
    </row>
    <row r="199" spans="1:8" ht="38.25">
      <c r="A199" s="21" t="s">
        <v>694</v>
      </c>
      <c r="B199" s="22" t="s">
        <v>429</v>
      </c>
      <c r="C199" s="23" t="s">
        <v>695</v>
      </c>
      <c r="D199" s="14">
        <v>913347521.54999995</v>
      </c>
      <c r="E199" s="14">
        <v>699051286.29999995</v>
      </c>
      <c r="F199" s="81">
        <f t="shared" si="8"/>
        <v>214296235.25</v>
      </c>
      <c r="G199" s="82">
        <f t="shared" si="9"/>
        <v>0.76537273032029718</v>
      </c>
      <c r="H199" s="3"/>
    </row>
    <row r="200" spans="1:8" ht="51">
      <c r="A200" s="21" t="s">
        <v>450</v>
      </c>
      <c r="B200" s="22" t="s">
        <v>429</v>
      </c>
      <c r="C200" s="23" t="s">
        <v>696</v>
      </c>
      <c r="D200" s="14">
        <v>2990061.2</v>
      </c>
      <c r="E200" s="14">
        <v>0</v>
      </c>
      <c r="F200" s="81">
        <f t="shared" si="8"/>
        <v>2990061.2</v>
      </c>
      <c r="G200" s="82">
        <f t="shared" si="9"/>
        <v>0</v>
      </c>
      <c r="H200" s="3"/>
    </row>
    <row r="201" spans="1:8" ht="51">
      <c r="A201" s="21" t="s">
        <v>452</v>
      </c>
      <c r="B201" s="22" t="s">
        <v>429</v>
      </c>
      <c r="C201" s="23" t="s">
        <v>697</v>
      </c>
      <c r="D201" s="14">
        <v>2990061.2</v>
      </c>
      <c r="E201" s="14">
        <v>0</v>
      </c>
      <c r="F201" s="81">
        <f t="shared" si="8"/>
        <v>2990061.2</v>
      </c>
      <c r="G201" s="82">
        <f t="shared" si="9"/>
        <v>0</v>
      </c>
      <c r="H201" s="3"/>
    </row>
    <row r="202" spans="1:8" ht="51">
      <c r="A202" s="21" t="s">
        <v>645</v>
      </c>
      <c r="B202" s="22" t="s">
        <v>429</v>
      </c>
      <c r="C202" s="23" t="s">
        <v>698</v>
      </c>
      <c r="D202" s="14">
        <v>2950061.2</v>
      </c>
      <c r="E202" s="14">
        <v>0</v>
      </c>
      <c r="F202" s="81">
        <f t="shared" si="8"/>
        <v>2950061.2</v>
      </c>
      <c r="G202" s="82">
        <f t="shared" si="9"/>
        <v>0</v>
      </c>
      <c r="H202" s="3"/>
    </row>
    <row r="203" spans="1:8" ht="38.25">
      <c r="A203" s="21" t="s">
        <v>454</v>
      </c>
      <c r="B203" s="22" t="s">
        <v>429</v>
      </c>
      <c r="C203" s="23" t="s">
        <v>699</v>
      </c>
      <c r="D203" s="14">
        <v>40000</v>
      </c>
      <c r="E203" s="14">
        <v>0</v>
      </c>
      <c r="F203" s="81">
        <f t="shared" si="8"/>
        <v>40000</v>
      </c>
      <c r="G203" s="82">
        <f t="shared" si="9"/>
        <v>0</v>
      </c>
      <c r="H203" s="3"/>
    </row>
    <row r="204" spans="1:8" ht="38.25">
      <c r="A204" s="21" t="s">
        <v>468</v>
      </c>
      <c r="B204" s="22" t="s">
        <v>429</v>
      </c>
      <c r="C204" s="23" t="s">
        <v>700</v>
      </c>
      <c r="D204" s="14">
        <v>40000</v>
      </c>
      <c r="E204" s="14">
        <v>0</v>
      </c>
      <c r="F204" s="81">
        <f t="shared" si="8"/>
        <v>40000</v>
      </c>
      <c r="G204" s="82">
        <f t="shared" si="9"/>
        <v>0</v>
      </c>
      <c r="H204" s="3"/>
    </row>
    <row r="205" spans="1:8" ht="38.25">
      <c r="A205" s="21" t="s">
        <v>701</v>
      </c>
      <c r="B205" s="22" t="s">
        <v>429</v>
      </c>
      <c r="C205" s="23" t="s">
        <v>702</v>
      </c>
      <c r="D205" s="14">
        <v>40000</v>
      </c>
      <c r="E205" s="14">
        <v>0</v>
      </c>
      <c r="F205" s="81">
        <f t="shared" si="8"/>
        <v>40000</v>
      </c>
      <c r="G205" s="82">
        <f t="shared" si="9"/>
        <v>0</v>
      </c>
      <c r="H205" s="3"/>
    </row>
    <row r="206" spans="1:8" ht="51">
      <c r="A206" s="21" t="s">
        <v>528</v>
      </c>
      <c r="B206" s="22" t="s">
        <v>429</v>
      </c>
      <c r="C206" s="23" t="s">
        <v>703</v>
      </c>
      <c r="D206" s="14">
        <v>910317460.35000002</v>
      </c>
      <c r="E206" s="14">
        <v>699051286.29999995</v>
      </c>
      <c r="F206" s="81">
        <f t="shared" si="8"/>
        <v>211266174.05000007</v>
      </c>
      <c r="G206" s="82">
        <f t="shared" si="9"/>
        <v>0.76792033191500886</v>
      </c>
      <c r="H206" s="3"/>
    </row>
    <row r="207" spans="1:8" ht="38.25">
      <c r="A207" s="21" t="s">
        <v>685</v>
      </c>
      <c r="B207" s="22" t="s">
        <v>429</v>
      </c>
      <c r="C207" s="23" t="s">
        <v>704</v>
      </c>
      <c r="D207" s="14">
        <v>910317460.35000002</v>
      </c>
      <c r="E207" s="14">
        <v>699051286.29999995</v>
      </c>
      <c r="F207" s="81">
        <f t="shared" si="8"/>
        <v>211266174.05000007</v>
      </c>
      <c r="G207" s="82">
        <f t="shared" si="9"/>
        <v>0.76792033191500886</v>
      </c>
      <c r="H207" s="3"/>
    </row>
    <row r="208" spans="1:8" ht="76.5">
      <c r="A208" s="21" t="s">
        <v>687</v>
      </c>
      <c r="B208" s="22" t="s">
        <v>429</v>
      </c>
      <c r="C208" s="23" t="s">
        <v>705</v>
      </c>
      <c r="D208" s="14">
        <v>778816002.94000006</v>
      </c>
      <c r="E208" s="14">
        <v>609350139.54999995</v>
      </c>
      <c r="F208" s="81">
        <f t="shared" si="8"/>
        <v>169465863.3900001</v>
      </c>
      <c r="G208" s="82">
        <f t="shared" si="9"/>
        <v>0.78240577652452814</v>
      </c>
      <c r="H208" s="3"/>
    </row>
    <row r="209" spans="1:8" ht="38.25">
      <c r="A209" s="21" t="s">
        <v>689</v>
      </c>
      <c r="B209" s="22" t="s">
        <v>429</v>
      </c>
      <c r="C209" s="23" t="s">
        <v>706</v>
      </c>
      <c r="D209" s="14">
        <v>131501457.41</v>
      </c>
      <c r="E209" s="14">
        <v>89701146.75</v>
      </c>
      <c r="F209" s="81">
        <f t="shared" si="8"/>
        <v>41800310.659999996</v>
      </c>
      <c r="G209" s="82">
        <f t="shared" si="9"/>
        <v>0.68213043807055707</v>
      </c>
      <c r="H209" s="3"/>
    </row>
    <row r="210" spans="1:8" ht="38.25">
      <c r="A210" s="21" t="s">
        <v>707</v>
      </c>
      <c r="B210" s="22" t="s">
        <v>429</v>
      </c>
      <c r="C210" s="23" t="s">
        <v>708</v>
      </c>
      <c r="D210" s="14">
        <v>108726557.76000001</v>
      </c>
      <c r="E210" s="14">
        <v>76973157.819999993</v>
      </c>
      <c r="F210" s="81">
        <f t="shared" si="8"/>
        <v>31753399.940000013</v>
      </c>
      <c r="G210" s="82">
        <f t="shared" si="9"/>
        <v>0.70795175903488461</v>
      </c>
      <c r="H210" s="3"/>
    </row>
    <row r="211" spans="1:8" ht="51">
      <c r="A211" s="21" t="s">
        <v>528</v>
      </c>
      <c r="B211" s="22" t="s">
        <v>429</v>
      </c>
      <c r="C211" s="23" t="s">
        <v>709</v>
      </c>
      <c r="D211" s="14">
        <v>107697757.76000001</v>
      </c>
      <c r="E211" s="14">
        <v>76738833.909999996</v>
      </c>
      <c r="F211" s="81">
        <f t="shared" si="8"/>
        <v>30958923.850000009</v>
      </c>
      <c r="G211" s="82">
        <f t="shared" si="9"/>
        <v>0.71253882630508714</v>
      </c>
      <c r="H211" s="3"/>
    </row>
    <row r="212" spans="1:8" ht="38.25">
      <c r="A212" s="21" t="s">
        <v>612</v>
      </c>
      <c r="B212" s="22" t="s">
        <v>429</v>
      </c>
      <c r="C212" s="23" t="s">
        <v>710</v>
      </c>
      <c r="D212" s="14">
        <v>107697757.76000001</v>
      </c>
      <c r="E212" s="14">
        <v>76738833.909999996</v>
      </c>
      <c r="F212" s="81">
        <f t="shared" si="8"/>
        <v>30958923.850000009</v>
      </c>
      <c r="G212" s="82">
        <f t="shared" si="9"/>
        <v>0.71253882630508714</v>
      </c>
      <c r="H212" s="3"/>
    </row>
    <row r="213" spans="1:8" ht="76.5">
      <c r="A213" s="21" t="s">
        <v>614</v>
      </c>
      <c r="B213" s="22" t="s">
        <v>429</v>
      </c>
      <c r="C213" s="23" t="s">
        <v>711</v>
      </c>
      <c r="D213" s="14">
        <v>92748172.329999998</v>
      </c>
      <c r="E213" s="14">
        <v>66956686.68</v>
      </c>
      <c r="F213" s="81">
        <f t="shared" si="8"/>
        <v>25791485.649999999</v>
      </c>
      <c r="G213" s="82">
        <f t="shared" si="9"/>
        <v>0.7219192033430768</v>
      </c>
      <c r="H213" s="3"/>
    </row>
    <row r="214" spans="1:8" ht="38.25">
      <c r="A214" s="21" t="s">
        <v>616</v>
      </c>
      <c r="B214" s="22" t="s">
        <v>429</v>
      </c>
      <c r="C214" s="23" t="s">
        <v>712</v>
      </c>
      <c r="D214" s="14">
        <v>3905585.43</v>
      </c>
      <c r="E214" s="14">
        <v>2971439.14</v>
      </c>
      <c r="F214" s="81">
        <f t="shared" si="8"/>
        <v>934146.29</v>
      </c>
      <c r="G214" s="82">
        <f t="shared" si="9"/>
        <v>0.76081785772126864</v>
      </c>
      <c r="H214" s="3"/>
    </row>
    <row r="215" spans="1:8" ht="89.25">
      <c r="A215" s="21" t="s">
        <v>713</v>
      </c>
      <c r="B215" s="22" t="s">
        <v>429</v>
      </c>
      <c r="C215" s="23" t="s">
        <v>714</v>
      </c>
      <c r="D215" s="14">
        <v>11044000</v>
      </c>
      <c r="E215" s="14">
        <v>6810708.0899999999</v>
      </c>
      <c r="F215" s="81">
        <f t="shared" si="8"/>
        <v>4233291.91</v>
      </c>
      <c r="G215" s="82">
        <f t="shared" si="9"/>
        <v>0.61668852680188335</v>
      </c>
      <c r="H215" s="3"/>
    </row>
    <row r="216" spans="1:8" ht="38.25">
      <c r="A216" s="21" t="s">
        <v>477</v>
      </c>
      <c r="B216" s="22" t="s">
        <v>429</v>
      </c>
      <c r="C216" s="23" t="s">
        <v>715</v>
      </c>
      <c r="D216" s="14">
        <v>1028800</v>
      </c>
      <c r="E216" s="14">
        <v>234323.91</v>
      </c>
      <c r="F216" s="81">
        <f t="shared" si="8"/>
        <v>794476.09</v>
      </c>
      <c r="G216" s="82">
        <f t="shared" si="9"/>
        <v>0.22776429821150856</v>
      </c>
      <c r="H216" s="3"/>
    </row>
    <row r="217" spans="1:8" ht="63.75">
      <c r="A217" s="21" t="s">
        <v>592</v>
      </c>
      <c r="B217" s="22" t="s">
        <v>429</v>
      </c>
      <c r="C217" s="23" t="s">
        <v>716</v>
      </c>
      <c r="D217" s="14">
        <v>1028800</v>
      </c>
      <c r="E217" s="14">
        <v>234323.91</v>
      </c>
      <c r="F217" s="81">
        <f t="shared" si="8"/>
        <v>794476.09</v>
      </c>
      <c r="G217" s="82">
        <f t="shared" si="9"/>
        <v>0.22776429821150856</v>
      </c>
      <c r="H217" s="3"/>
    </row>
    <row r="218" spans="1:8" ht="76.5">
      <c r="A218" s="21" t="s">
        <v>717</v>
      </c>
      <c r="B218" s="22" t="s">
        <v>429</v>
      </c>
      <c r="C218" s="23" t="s">
        <v>718</v>
      </c>
      <c r="D218" s="14">
        <v>1028800</v>
      </c>
      <c r="E218" s="14">
        <v>234323.91</v>
      </c>
      <c r="F218" s="81">
        <f t="shared" si="8"/>
        <v>794476.09</v>
      </c>
      <c r="G218" s="82">
        <f t="shared" si="9"/>
        <v>0.22776429821150856</v>
      </c>
      <c r="H218" s="3"/>
    </row>
    <row r="219" spans="1:8" ht="51">
      <c r="A219" s="21" t="s">
        <v>719</v>
      </c>
      <c r="B219" s="22" t="s">
        <v>429</v>
      </c>
      <c r="C219" s="23" t="s">
        <v>720</v>
      </c>
      <c r="D219" s="14">
        <v>540000</v>
      </c>
      <c r="E219" s="14">
        <v>84600</v>
      </c>
      <c r="F219" s="81">
        <f t="shared" si="8"/>
        <v>455400</v>
      </c>
      <c r="G219" s="82">
        <f t="shared" si="9"/>
        <v>0.15666666666666668</v>
      </c>
      <c r="H219" s="3"/>
    </row>
    <row r="220" spans="1:8" ht="51">
      <c r="A220" s="21" t="s">
        <v>450</v>
      </c>
      <c r="B220" s="22" t="s">
        <v>429</v>
      </c>
      <c r="C220" s="23" t="s">
        <v>721</v>
      </c>
      <c r="D220" s="14">
        <v>465801.6</v>
      </c>
      <c r="E220" s="14">
        <v>84600</v>
      </c>
      <c r="F220" s="81">
        <f t="shared" si="8"/>
        <v>381201.6</v>
      </c>
      <c r="G220" s="82">
        <f t="shared" si="9"/>
        <v>0.18162239030522867</v>
      </c>
      <c r="H220" s="3"/>
    </row>
    <row r="221" spans="1:8" ht="51">
      <c r="A221" s="21" t="s">
        <v>452</v>
      </c>
      <c r="B221" s="22" t="s">
        <v>429</v>
      </c>
      <c r="C221" s="23" t="s">
        <v>722</v>
      </c>
      <c r="D221" s="14">
        <v>465801.6</v>
      </c>
      <c r="E221" s="14">
        <v>84600</v>
      </c>
      <c r="F221" s="81">
        <f t="shared" si="8"/>
        <v>381201.6</v>
      </c>
      <c r="G221" s="82">
        <f t="shared" si="9"/>
        <v>0.18162239030522867</v>
      </c>
      <c r="H221" s="3"/>
    </row>
    <row r="222" spans="1:8" ht="38.25">
      <c r="A222" s="21" t="s">
        <v>454</v>
      </c>
      <c r="B222" s="22" t="s">
        <v>429</v>
      </c>
      <c r="C222" s="23" t="s">
        <v>723</v>
      </c>
      <c r="D222" s="14">
        <v>465801.6</v>
      </c>
      <c r="E222" s="14">
        <v>84600</v>
      </c>
      <c r="F222" s="81">
        <f t="shared" si="8"/>
        <v>381201.6</v>
      </c>
      <c r="G222" s="82">
        <f t="shared" si="9"/>
        <v>0.18162239030522867</v>
      </c>
      <c r="H222" s="3"/>
    </row>
    <row r="223" spans="1:8" ht="38.25">
      <c r="A223" s="21" t="s">
        <v>468</v>
      </c>
      <c r="B223" s="22" t="s">
        <v>429</v>
      </c>
      <c r="C223" s="23" t="s">
        <v>724</v>
      </c>
      <c r="D223" s="14">
        <v>74198.399999999994</v>
      </c>
      <c r="E223" s="14">
        <v>0</v>
      </c>
      <c r="F223" s="81">
        <f t="shared" si="8"/>
        <v>74198.399999999994</v>
      </c>
      <c r="G223" s="82">
        <f t="shared" si="9"/>
        <v>0</v>
      </c>
      <c r="H223" s="3"/>
    </row>
    <row r="224" spans="1:8" ht="38.25">
      <c r="A224" s="21" t="s">
        <v>725</v>
      </c>
      <c r="B224" s="22" t="s">
        <v>429</v>
      </c>
      <c r="C224" s="23" t="s">
        <v>726</v>
      </c>
      <c r="D224" s="14">
        <v>74198.399999999994</v>
      </c>
      <c r="E224" s="14">
        <v>0</v>
      </c>
      <c r="F224" s="81">
        <f t="shared" si="8"/>
        <v>74198.399999999994</v>
      </c>
      <c r="G224" s="82">
        <f t="shared" si="9"/>
        <v>0</v>
      </c>
      <c r="H224" s="3"/>
    </row>
    <row r="225" spans="1:8" ht="38.25">
      <c r="A225" s="21" t="s">
        <v>727</v>
      </c>
      <c r="B225" s="22" t="s">
        <v>429</v>
      </c>
      <c r="C225" s="23" t="s">
        <v>728</v>
      </c>
      <c r="D225" s="14">
        <v>3149165</v>
      </c>
      <c r="E225" s="14">
        <v>284446.40000000002</v>
      </c>
      <c r="F225" s="81">
        <f t="shared" si="8"/>
        <v>2864718.6</v>
      </c>
      <c r="G225" s="82">
        <f t="shared" si="9"/>
        <v>9.0324387575754214E-2</v>
      </c>
      <c r="H225" s="3"/>
    </row>
    <row r="226" spans="1:8" ht="76.5">
      <c r="A226" s="21" t="s">
        <v>434</v>
      </c>
      <c r="B226" s="22" t="s">
        <v>429</v>
      </c>
      <c r="C226" s="23" t="s">
        <v>729</v>
      </c>
      <c r="D226" s="14">
        <v>275299.40000000002</v>
      </c>
      <c r="E226" s="14">
        <v>222346.4</v>
      </c>
      <c r="F226" s="81">
        <f t="shared" si="8"/>
        <v>52953.000000000029</v>
      </c>
      <c r="G226" s="82">
        <f t="shared" si="9"/>
        <v>0.80765304973421659</v>
      </c>
      <c r="H226" s="3"/>
    </row>
    <row r="227" spans="1:8" ht="38.25">
      <c r="A227" s="21" t="s">
        <v>549</v>
      </c>
      <c r="B227" s="22" t="s">
        <v>429</v>
      </c>
      <c r="C227" s="23" t="s">
        <v>730</v>
      </c>
      <c r="D227" s="14">
        <v>275299.40000000002</v>
      </c>
      <c r="E227" s="14">
        <v>222346.4</v>
      </c>
      <c r="F227" s="81">
        <f t="shared" si="8"/>
        <v>52953.000000000029</v>
      </c>
      <c r="G227" s="82">
        <f t="shared" si="9"/>
        <v>0.80765304973421659</v>
      </c>
      <c r="H227" s="3"/>
    </row>
    <row r="228" spans="1:8" ht="38.25">
      <c r="A228" s="21" t="s">
        <v>731</v>
      </c>
      <c r="B228" s="22" t="s">
        <v>429</v>
      </c>
      <c r="C228" s="23" t="s">
        <v>732</v>
      </c>
      <c r="D228" s="14">
        <v>275299.40000000002</v>
      </c>
      <c r="E228" s="14">
        <v>222346.4</v>
      </c>
      <c r="F228" s="81">
        <f t="shared" si="8"/>
        <v>52953.000000000029</v>
      </c>
      <c r="G228" s="82">
        <f t="shared" si="9"/>
        <v>0.80765304973421659</v>
      </c>
      <c r="H228" s="3"/>
    </row>
    <row r="229" spans="1:8" ht="51">
      <c r="A229" s="21" t="s">
        <v>450</v>
      </c>
      <c r="B229" s="22" t="s">
        <v>429</v>
      </c>
      <c r="C229" s="23" t="s">
        <v>733</v>
      </c>
      <c r="D229" s="14">
        <v>1828865.6</v>
      </c>
      <c r="E229" s="14">
        <v>17100</v>
      </c>
      <c r="F229" s="81">
        <f t="shared" si="8"/>
        <v>1811765.6</v>
      </c>
      <c r="G229" s="82">
        <f t="shared" si="9"/>
        <v>9.3500583093694793E-3</v>
      </c>
      <c r="H229" s="3"/>
    </row>
    <row r="230" spans="1:8" ht="51">
      <c r="A230" s="21" t="s">
        <v>452</v>
      </c>
      <c r="B230" s="22" t="s">
        <v>429</v>
      </c>
      <c r="C230" s="23" t="s">
        <v>734</v>
      </c>
      <c r="D230" s="14">
        <v>1828865.6</v>
      </c>
      <c r="E230" s="14">
        <v>17100</v>
      </c>
      <c r="F230" s="81">
        <f t="shared" si="8"/>
        <v>1811765.6</v>
      </c>
      <c r="G230" s="82">
        <f t="shared" si="9"/>
        <v>9.3500583093694793E-3</v>
      </c>
      <c r="H230" s="3"/>
    </row>
    <row r="231" spans="1:8" ht="38.25">
      <c r="A231" s="21" t="s">
        <v>454</v>
      </c>
      <c r="B231" s="22" t="s">
        <v>429</v>
      </c>
      <c r="C231" s="23" t="s">
        <v>735</v>
      </c>
      <c r="D231" s="14">
        <v>1828865.6</v>
      </c>
      <c r="E231" s="14">
        <v>17100</v>
      </c>
      <c r="F231" s="81">
        <f t="shared" si="8"/>
        <v>1811765.6</v>
      </c>
      <c r="G231" s="82">
        <f t="shared" si="9"/>
        <v>9.3500583093694793E-3</v>
      </c>
      <c r="H231" s="3"/>
    </row>
    <row r="232" spans="1:8" ht="38.25">
      <c r="A232" s="21" t="s">
        <v>468</v>
      </c>
      <c r="B232" s="22" t="s">
        <v>429</v>
      </c>
      <c r="C232" s="23" t="s">
        <v>736</v>
      </c>
      <c r="D232" s="14">
        <v>1045000</v>
      </c>
      <c r="E232" s="14">
        <v>45000</v>
      </c>
      <c r="F232" s="81">
        <f t="shared" si="8"/>
        <v>1000000</v>
      </c>
      <c r="G232" s="82">
        <f t="shared" si="9"/>
        <v>4.3062200956937802E-2</v>
      </c>
      <c r="H232" s="3"/>
    </row>
    <row r="233" spans="1:8" ht="38.25">
      <c r="A233" s="21" t="s">
        <v>701</v>
      </c>
      <c r="B233" s="22" t="s">
        <v>429</v>
      </c>
      <c r="C233" s="23" t="s">
        <v>737</v>
      </c>
      <c r="D233" s="14">
        <v>1045000</v>
      </c>
      <c r="E233" s="14">
        <v>45000</v>
      </c>
      <c r="F233" s="81">
        <f t="shared" si="8"/>
        <v>1000000</v>
      </c>
      <c r="G233" s="82">
        <f t="shared" si="9"/>
        <v>4.3062200956937802E-2</v>
      </c>
      <c r="H233" s="3"/>
    </row>
    <row r="234" spans="1:8" ht="38.25">
      <c r="A234" s="21" t="s">
        <v>738</v>
      </c>
      <c r="B234" s="22" t="s">
        <v>429</v>
      </c>
      <c r="C234" s="23" t="s">
        <v>739</v>
      </c>
      <c r="D234" s="14">
        <v>151850005.16999999</v>
      </c>
      <c r="E234" s="14">
        <v>88087468</v>
      </c>
      <c r="F234" s="81">
        <f t="shared" si="8"/>
        <v>63762537.169999987</v>
      </c>
      <c r="G234" s="82">
        <f t="shared" si="9"/>
        <v>0.58009525848473842</v>
      </c>
      <c r="H234" s="3"/>
    </row>
    <row r="235" spans="1:8" ht="76.5">
      <c r="A235" s="21" t="s">
        <v>434</v>
      </c>
      <c r="B235" s="22" t="s">
        <v>429</v>
      </c>
      <c r="C235" s="23" t="s">
        <v>740</v>
      </c>
      <c r="D235" s="14">
        <v>106252349.75</v>
      </c>
      <c r="E235" s="14">
        <v>62517044.32</v>
      </c>
      <c r="F235" s="81">
        <f t="shared" si="8"/>
        <v>43735305.43</v>
      </c>
      <c r="G235" s="82">
        <f t="shared" si="9"/>
        <v>0.5883826989906169</v>
      </c>
      <c r="H235" s="3"/>
    </row>
    <row r="236" spans="1:8" ht="38.25">
      <c r="A236" s="21" t="s">
        <v>549</v>
      </c>
      <c r="B236" s="22" t="s">
        <v>429</v>
      </c>
      <c r="C236" s="23" t="s">
        <v>741</v>
      </c>
      <c r="D236" s="14">
        <v>47587983.130000003</v>
      </c>
      <c r="E236" s="14">
        <v>30129375.940000001</v>
      </c>
      <c r="F236" s="81">
        <f t="shared" si="8"/>
        <v>17458607.190000001</v>
      </c>
      <c r="G236" s="82">
        <f t="shared" si="9"/>
        <v>0.63312991974661148</v>
      </c>
      <c r="H236" s="3"/>
    </row>
    <row r="237" spans="1:8" ht="38.25">
      <c r="A237" s="21" t="s">
        <v>551</v>
      </c>
      <c r="B237" s="22" t="s">
        <v>429</v>
      </c>
      <c r="C237" s="23" t="s">
        <v>742</v>
      </c>
      <c r="D237" s="14">
        <v>35935186.140000001</v>
      </c>
      <c r="E237" s="14">
        <v>23138096.800000001</v>
      </c>
      <c r="F237" s="81">
        <f t="shared" si="8"/>
        <v>12797089.34</v>
      </c>
      <c r="G237" s="82">
        <f t="shared" si="9"/>
        <v>0.64388415047736836</v>
      </c>
      <c r="H237" s="3"/>
    </row>
    <row r="238" spans="1:8" ht="51">
      <c r="A238" s="21" t="s">
        <v>553</v>
      </c>
      <c r="B238" s="22" t="s">
        <v>429</v>
      </c>
      <c r="C238" s="23" t="s">
        <v>743</v>
      </c>
      <c r="D238" s="14">
        <v>800344.38</v>
      </c>
      <c r="E238" s="14">
        <v>307990.7</v>
      </c>
      <c r="F238" s="81">
        <f t="shared" si="8"/>
        <v>492353.68</v>
      </c>
      <c r="G238" s="82">
        <f t="shared" si="9"/>
        <v>0.38482271844027943</v>
      </c>
      <c r="H238" s="3"/>
    </row>
    <row r="239" spans="1:8" ht="63.75">
      <c r="A239" s="21" t="s">
        <v>555</v>
      </c>
      <c r="B239" s="22" t="s">
        <v>429</v>
      </c>
      <c r="C239" s="23" t="s">
        <v>744</v>
      </c>
      <c r="D239" s="14">
        <v>10852452.609999999</v>
      </c>
      <c r="E239" s="14">
        <v>6683288.4400000004</v>
      </c>
      <c r="F239" s="81">
        <f t="shared" si="8"/>
        <v>4169164.169999999</v>
      </c>
      <c r="G239" s="82">
        <f t="shared" si="9"/>
        <v>0.61583207779609928</v>
      </c>
      <c r="H239" s="3"/>
    </row>
    <row r="240" spans="1:8" ht="51">
      <c r="A240" s="21" t="s">
        <v>436</v>
      </c>
      <c r="B240" s="22" t="s">
        <v>429</v>
      </c>
      <c r="C240" s="23" t="s">
        <v>745</v>
      </c>
      <c r="D240" s="14">
        <v>58664366.619999997</v>
      </c>
      <c r="E240" s="14">
        <v>32387668.379999999</v>
      </c>
      <c r="F240" s="81">
        <f t="shared" si="8"/>
        <v>26276698.239999998</v>
      </c>
      <c r="G240" s="82">
        <f t="shared" si="9"/>
        <v>0.55208417385279185</v>
      </c>
      <c r="H240" s="3"/>
    </row>
    <row r="241" spans="1:8" ht="51">
      <c r="A241" s="21" t="s">
        <v>438</v>
      </c>
      <c r="B241" s="22" t="s">
        <v>429</v>
      </c>
      <c r="C241" s="23" t="s">
        <v>746</v>
      </c>
      <c r="D241" s="14">
        <v>44243733.060000002</v>
      </c>
      <c r="E241" s="14">
        <v>24634023.559999999</v>
      </c>
      <c r="F241" s="81">
        <f t="shared" si="8"/>
        <v>19609709.500000004</v>
      </c>
      <c r="G241" s="82">
        <f t="shared" si="9"/>
        <v>0.55677995178646433</v>
      </c>
      <c r="H241" s="3"/>
    </row>
    <row r="242" spans="1:8" ht="63.75">
      <c r="A242" s="21" t="s">
        <v>440</v>
      </c>
      <c r="B242" s="22" t="s">
        <v>429</v>
      </c>
      <c r="C242" s="23" t="s">
        <v>747</v>
      </c>
      <c r="D242" s="14">
        <v>1059029.24</v>
      </c>
      <c r="E242" s="14">
        <v>780247.44</v>
      </c>
      <c r="F242" s="81">
        <f t="shared" si="8"/>
        <v>278781.80000000005</v>
      </c>
      <c r="G242" s="82">
        <f t="shared" si="9"/>
        <v>0.73675722116983278</v>
      </c>
      <c r="H242" s="3"/>
    </row>
    <row r="243" spans="1:8" ht="63.75">
      <c r="A243" s="21" t="s">
        <v>442</v>
      </c>
      <c r="B243" s="22" t="s">
        <v>429</v>
      </c>
      <c r="C243" s="23" t="s">
        <v>748</v>
      </c>
      <c r="D243" s="14">
        <v>13361604.32</v>
      </c>
      <c r="E243" s="14">
        <v>6973397.3799999999</v>
      </c>
      <c r="F243" s="81">
        <f t="shared" si="8"/>
        <v>6388206.9400000004</v>
      </c>
      <c r="G243" s="82">
        <f t="shared" si="9"/>
        <v>0.52189821019935723</v>
      </c>
      <c r="H243" s="3"/>
    </row>
    <row r="244" spans="1:8" ht="51">
      <c r="A244" s="21" t="s">
        <v>450</v>
      </c>
      <c r="B244" s="22" t="s">
        <v>429</v>
      </c>
      <c r="C244" s="23" t="s">
        <v>749</v>
      </c>
      <c r="D244" s="14">
        <v>29021715.48</v>
      </c>
      <c r="E244" s="14">
        <v>12556038.109999999</v>
      </c>
      <c r="F244" s="81">
        <f t="shared" ref="F244:F304" si="10">D244-E244</f>
        <v>16465677.370000001</v>
      </c>
      <c r="G244" s="82">
        <f t="shared" ref="G244:G304" si="11">E244/D244</f>
        <v>0.43264286422533693</v>
      </c>
      <c r="H244" s="3"/>
    </row>
    <row r="245" spans="1:8" ht="51">
      <c r="A245" s="21" t="s">
        <v>452</v>
      </c>
      <c r="B245" s="22" t="s">
        <v>429</v>
      </c>
      <c r="C245" s="23" t="s">
        <v>750</v>
      </c>
      <c r="D245" s="14">
        <v>29021715.48</v>
      </c>
      <c r="E245" s="14">
        <v>12556038.109999999</v>
      </c>
      <c r="F245" s="81">
        <f t="shared" si="10"/>
        <v>16465677.370000001</v>
      </c>
      <c r="G245" s="82">
        <f t="shared" si="11"/>
        <v>0.43264286422533693</v>
      </c>
      <c r="H245" s="3"/>
    </row>
    <row r="246" spans="1:8" ht="38.25">
      <c r="A246" s="21" t="s">
        <v>454</v>
      </c>
      <c r="B246" s="22" t="s">
        <v>429</v>
      </c>
      <c r="C246" s="23" t="s">
        <v>751</v>
      </c>
      <c r="D246" s="14">
        <v>23092115.48</v>
      </c>
      <c r="E246" s="14">
        <v>8860889.4700000007</v>
      </c>
      <c r="F246" s="81">
        <f t="shared" si="10"/>
        <v>14231226.01</v>
      </c>
      <c r="G246" s="82">
        <f t="shared" si="11"/>
        <v>0.38371926026761755</v>
      </c>
      <c r="H246" s="3"/>
    </row>
    <row r="247" spans="1:8" ht="38.25">
      <c r="A247" s="21" t="s">
        <v>466</v>
      </c>
      <c r="B247" s="22" t="s">
        <v>429</v>
      </c>
      <c r="C247" s="23" t="s">
        <v>752</v>
      </c>
      <c r="D247" s="14">
        <v>5929600</v>
      </c>
      <c r="E247" s="14">
        <v>3695148.64</v>
      </c>
      <c r="F247" s="81">
        <f t="shared" si="10"/>
        <v>2234451.36</v>
      </c>
      <c r="G247" s="82">
        <f t="shared" si="11"/>
        <v>0.62316996762007559</v>
      </c>
      <c r="H247" s="3"/>
    </row>
    <row r="248" spans="1:8" ht="38.25">
      <c r="A248" s="21" t="s">
        <v>468</v>
      </c>
      <c r="B248" s="22" t="s">
        <v>429</v>
      </c>
      <c r="C248" s="23" t="s">
        <v>753</v>
      </c>
      <c r="D248" s="14">
        <v>258197.46</v>
      </c>
      <c r="E248" s="14">
        <v>246197.46</v>
      </c>
      <c r="F248" s="81">
        <f t="shared" si="10"/>
        <v>12000</v>
      </c>
      <c r="G248" s="82">
        <f t="shared" si="11"/>
        <v>0.95352394248959693</v>
      </c>
      <c r="H248" s="3"/>
    </row>
    <row r="249" spans="1:8" ht="51">
      <c r="A249" s="21" t="s">
        <v>470</v>
      </c>
      <c r="B249" s="22" t="s">
        <v>429</v>
      </c>
      <c r="C249" s="23" t="s">
        <v>754</v>
      </c>
      <c r="D249" s="14">
        <v>58197.46</v>
      </c>
      <c r="E249" s="14">
        <v>46197.46</v>
      </c>
      <c r="F249" s="81">
        <f t="shared" si="10"/>
        <v>12000</v>
      </c>
      <c r="G249" s="82">
        <f t="shared" si="11"/>
        <v>0.79380543412032067</v>
      </c>
      <c r="H249" s="3"/>
    </row>
    <row r="250" spans="1:8" ht="51">
      <c r="A250" s="21" t="s">
        <v>472</v>
      </c>
      <c r="B250" s="22" t="s">
        <v>429</v>
      </c>
      <c r="C250" s="23" t="s">
        <v>755</v>
      </c>
      <c r="D250" s="14">
        <v>46197.46</v>
      </c>
      <c r="E250" s="14">
        <v>46197.46</v>
      </c>
      <c r="F250" s="81">
        <f t="shared" si="10"/>
        <v>0</v>
      </c>
      <c r="G250" s="82">
        <f t="shared" si="11"/>
        <v>1</v>
      </c>
      <c r="H250" s="3"/>
    </row>
    <row r="251" spans="1:8" ht="51">
      <c r="A251" s="21" t="s">
        <v>756</v>
      </c>
      <c r="B251" s="22" t="s">
        <v>429</v>
      </c>
      <c r="C251" s="23" t="s">
        <v>757</v>
      </c>
      <c r="D251" s="14">
        <v>12000</v>
      </c>
      <c r="E251" s="14">
        <v>0</v>
      </c>
      <c r="F251" s="81">
        <f t="shared" si="10"/>
        <v>12000</v>
      </c>
      <c r="G251" s="82">
        <f t="shared" si="11"/>
        <v>0</v>
      </c>
      <c r="H251" s="3"/>
    </row>
    <row r="252" spans="1:8" ht="38.25">
      <c r="A252" s="21" t="s">
        <v>701</v>
      </c>
      <c r="B252" s="22" t="s">
        <v>429</v>
      </c>
      <c r="C252" s="23" t="s">
        <v>758</v>
      </c>
      <c r="D252" s="14">
        <v>200000</v>
      </c>
      <c r="E252" s="14">
        <v>200000</v>
      </c>
      <c r="F252" s="81">
        <f t="shared" si="10"/>
        <v>0</v>
      </c>
      <c r="G252" s="82">
        <f t="shared" si="11"/>
        <v>1</v>
      </c>
      <c r="H252" s="3"/>
    </row>
    <row r="253" spans="1:8" ht="51">
      <c r="A253" s="21" t="s">
        <v>528</v>
      </c>
      <c r="B253" s="22" t="s">
        <v>429</v>
      </c>
      <c r="C253" s="23" t="s">
        <v>759</v>
      </c>
      <c r="D253" s="14">
        <v>15869992.48</v>
      </c>
      <c r="E253" s="14">
        <v>12405885.109999999</v>
      </c>
      <c r="F253" s="81">
        <f t="shared" si="10"/>
        <v>3464107.370000001</v>
      </c>
      <c r="G253" s="82">
        <f t="shared" si="11"/>
        <v>0.781719659012718</v>
      </c>
      <c r="H253" s="3"/>
    </row>
    <row r="254" spans="1:8" ht="38.25">
      <c r="A254" s="21" t="s">
        <v>685</v>
      </c>
      <c r="B254" s="22" t="s">
        <v>429</v>
      </c>
      <c r="C254" s="23" t="s">
        <v>760</v>
      </c>
      <c r="D254" s="14">
        <v>15434817.48</v>
      </c>
      <c r="E254" s="14">
        <v>11970710.109999999</v>
      </c>
      <c r="F254" s="81">
        <f t="shared" si="10"/>
        <v>3464107.370000001</v>
      </c>
      <c r="G254" s="82">
        <f t="shared" si="11"/>
        <v>0.77556538167758104</v>
      </c>
      <c r="H254" s="3"/>
    </row>
    <row r="255" spans="1:8" ht="38.25">
      <c r="A255" s="21" t="s">
        <v>689</v>
      </c>
      <c r="B255" s="22" t="s">
        <v>429</v>
      </c>
      <c r="C255" s="23" t="s">
        <v>761</v>
      </c>
      <c r="D255" s="14">
        <v>15434817.48</v>
      </c>
      <c r="E255" s="14">
        <v>11970710.109999999</v>
      </c>
      <c r="F255" s="81">
        <f t="shared" si="10"/>
        <v>3464107.370000001</v>
      </c>
      <c r="G255" s="82">
        <f t="shared" si="11"/>
        <v>0.77556538167758104</v>
      </c>
      <c r="H255" s="3"/>
    </row>
    <row r="256" spans="1:8" ht="38.25">
      <c r="A256" s="21" t="s">
        <v>612</v>
      </c>
      <c r="B256" s="22" t="s">
        <v>429</v>
      </c>
      <c r="C256" s="23" t="s">
        <v>762</v>
      </c>
      <c r="D256" s="14">
        <v>435175</v>
      </c>
      <c r="E256" s="14">
        <v>435175</v>
      </c>
      <c r="F256" s="81">
        <f t="shared" si="10"/>
        <v>0</v>
      </c>
      <c r="G256" s="82">
        <f t="shared" si="11"/>
        <v>1</v>
      </c>
      <c r="H256" s="3"/>
    </row>
    <row r="257" spans="1:8" ht="38.25">
      <c r="A257" s="21" t="s">
        <v>616</v>
      </c>
      <c r="B257" s="22" t="s">
        <v>429</v>
      </c>
      <c r="C257" s="23" t="s">
        <v>763</v>
      </c>
      <c r="D257" s="14">
        <v>435175</v>
      </c>
      <c r="E257" s="14">
        <v>435175</v>
      </c>
      <c r="F257" s="81">
        <f t="shared" si="10"/>
        <v>0</v>
      </c>
      <c r="G257" s="82">
        <f t="shared" si="11"/>
        <v>1</v>
      </c>
      <c r="H257" s="3"/>
    </row>
    <row r="258" spans="1:8" ht="38.25">
      <c r="A258" s="21" t="s">
        <v>477</v>
      </c>
      <c r="B258" s="22" t="s">
        <v>429</v>
      </c>
      <c r="C258" s="23" t="s">
        <v>764</v>
      </c>
      <c r="D258" s="14">
        <v>447750</v>
      </c>
      <c r="E258" s="14">
        <v>362303</v>
      </c>
      <c r="F258" s="81">
        <f t="shared" si="10"/>
        <v>85447</v>
      </c>
      <c r="G258" s="82">
        <f t="shared" si="11"/>
        <v>0.80916359575656061</v>
      </c>
      <c r="H258" s="3"/>
    </row>
    <row r="259" spans="1:8" ht="38.25">
      <c r="A259" s="21" t="s">
        <v>479</v>
      </c>
      <c r="B259" s="22" t="s">
        <v>429</v>
      </c>
      <c r="C259" s="23" t="s">
        <v>765</v>
      </c>
      <c r="D259" s="14">
        <v>447750</v>
      </c>
      <c r="E259" s="14">
        <v>362303</v>
      </c>
      <c r="F259" s="81">
        <f t="shared" si="10"/>
        <v>85447</v>
      </c>
      <c r="G259" s="82">
        <f t="shared" si="11"/>
        <v>0.80916359575656061</v>
      </c>
      <c r="H259" s="3"/>
    </row>
    <row r="260" spans="1:8" ht="51">
      <c r="A260" s="21" t="s">
        <v>481</v>
      </c>
      <c r="B260" s="22" t="s">
        <v>429</v>
      </c>
      <c r="C260" s="23" t="s">
        <v>766</v>
      </c>
      <c r="D260" s="14">
        <v>441900</v>
      </c>
      <c r="E260" s="14">
        <v>357113</v>
      </c>
      <c r="F260" s="81">
        <f t="shared" si="10"/>
        <v>84787</v>
      </c>
      <c r="G260" s="82">
        <f t="shared" si="11"/>
        <v>0.80813079882326322</v>
      </c>
      <c r="H260" s="3"/>
    </row>
    <row r="261" spans="1:8" ht="38.25">
      <c r="A261" s="21" t="s">
        <v>483</v>
      </c>
      <c r="B261" s="22" t="s">
        <v>429</v>
      </c>
      <c r="C261" s="23" t="s">
        <v>767</v>
      </c>
      <c r="D261" s="14">
        <v>5850</v>
      </c>
      <c r="E261" s="14">
        <v>5190</v>
      </c>
      <c r="F261" s="81">
        <f t="shared" si="10"/>
        <v>660</v>
      </c>
      <c r="G261" s="82">
        <f t="shared" si="11"/>
        <v>0.88717948717948714</v>
      </c>
      <c r="H261" s="3"/>
    </row>
    <row r="262" spans="1:8" ht="38.25">
      <c r="A262" s="21" t="s">
        <v>768</v>
      </c>
      <c r="B262" s="22" t="s">
        <v>429</v>
      </c>
      <c r="C262" s="23" t="s">
        <v>769</v>
      </c>
      <c r="D262" s="14">
        <v>194217056.08000001</v>
      </c>
      <c r="E262" s="14">
        <v>127869695.40000001</v>
      </c>
      <c r="F262" s="81">
        <f t="shared" si="10"/>
        <v>66347360.680000007</v>
      </c>
      <c r="G262" s="82">
        <f t="shared" si="11"/>
        <v>0.65838550939279583</v>
      </c>
      <c r="H262" s="3"/>
    </row>
    <row r="263" spans="1:8" ht="38.25">
      <c r="A263" s="21" t="s">
        <v>770</v>
      </c>
      <c r="B263" s="22" t="s">
        <v>429</v>
      </c>
      <c r="C263" s="23" t="s">
        <v>771</v>
      </c>
      <c r="D263" s="14">
        <v>164137175.08000001</v>
      </c>
      <c r="E263" s="14">
        <v>109979520.69</v>
      </c>
      <c r="F263" s="81">
        <f t="shared" si="10"/>
        <v>54157654.390000015</v>
      </c>
      <c r="G263" s="82">
        <f t="shared" si="11"/>
        <v>0.67004638429043439</v>
      </c>
      <c r="H263" s="3"/>
    </row>
    <row r="264" spans="1:8" ht="51">
      <c r="A264" s="21" t="s">
        <v>528</v>
      </c>
      <c r="B264" s="22" t="s">
        <v>429</v>
      </c>
      <c r="C264" s="23" t="s">
        <v>772</v>
      </c>
      <c r="D264" s="14">
        <v>164137175.08000001</v>
      </c>
      <c r="E264" s="14">
        <v>109979520.69</v>
      </c>
      <c r="F264" s="81">
        <f t="shared" si="10"/>
        <v>54157654.390000015</v>
      </c>
      <c r="G264" s="82">
        <f t="shared" si="11"/>
        <v>0.67004638429043439</v>
      </c>
      <c r="H264" s="3"/>
    </row>
    <row r="265" spans="1:8" ht="38.25">
      <c r="A265" s="21" t="s">
        <v>685</v>
      </c>
      <c r="B265" s="22" t="s">
        <v>429</v>
      </c>
      <c r="C265" s="23" t="s">
        <v>773</v>
      </c>
      <c r="D265" s="14">
        <v>164137175.08000001</v>
      </c>
      <c r="E265" s="14">
        <v>109979520.69</v>
      </c>
      <c r="F265" s="81">
        <f t="shared" si="10"/>
        <v>54157654.390000015</v>
      </c>
      <c r="G265" s="82">
        <f t="shared" si="11"/>
        <v>0.67004638429043439</v>
      </c>
      <c r="H265" s="3"/>
    </row>
    <row r="266" spans="1:8" ht="76.5">
      <c r="A266" s="21" t="s">
        <v>687</v>
      </c>
      <c r="B266" s="22" t="s">
        <v>429</v>
      </c>
      <c r="C266" s="23" t="s">
        <v>774</v>
      </c>
      <c r="D266" s="14">
        <v>149568565.63</v>
      </c>
      <c r="E266" s="14">
        <v>96495290.239999995</v>
      </c>
      <c r="F266" s="81">
        <f t="shared" si="10"/>
        <v>53073275.390000001</v>
      </c>
      <c r="G266" s="82">
        <f t="shared" si="11"/>
        <v>0.64515755589117763</v>
      </c>
      <c r="H266" s="3"/>
    </row>
    <row r="267" spans="1:8" ht="38.25">
      <c r="A267" s="21" t="s">
        <v>689</v>
      </c>
      <c r="B267" s="22" t="s">
        <v>429</v>
      </c>
      <c r="C267" s="23" t="s">
        <v>775</v>
      </c>
      <c r="D267" s="14">
        <v>14568609.449999999</v>
      </c>
      <c r="E267" s="14">
        <v>13484230.449999999</v>
      </c>
      <c r="F267" s="81">
        <f t="shared" si="10"/>
        <v>1084379</v>
      </c>
      <c r="G267" s="82">
        <f t="shared" si="11"/>
        <v>0.92556743293025812</v>
      </c>
      <c r="H267" s="3"/>
    </row>
    <row r="268" spans="1:8" ht="38.25">
      <c r="A268" s="21" t="s">
        <v>776</v>
      </c>
      <c r="B268" s="22" t="s">
        <v>429</v>
      </c>
      <c r="C268" s="23" t="s">
        <v>777</v>
      </c>
      <c r="D268" s="14">
        <v>0</v>
      </c>
      <c r="E268" s="14">
        <v>0</v>
      </c>
      <c r="F268" s="81">
        <f t="shared" si="10"/>
        <v>0</v>
      </c>
      <c r="G268" s="82" t="e">
        <f t="shared" si="11"/>
        <v>#DIV/0!</v>
      </c>
      <c r="H268" s="3"/>
    </row>
    <row r="269" spans="1:8" ht="51">
      <c r="A269" s="21" t="s">
        <v>528</v>
      </c>
      <c r="B269" s="22" t="s">
        <v>429</v>
      </c>
      <c r="C269" s="23" t="s">
        <v>778</v>
      </c>
      <c r="D269" s="14">
        <v>0</v>
      </c>
      <c r="E269" s="14">
        <v>0</v>
      </c>
      <c r="F269" s="81">
        <f t="shared" si="10"/>
        <v>0</v>
      </c>
      <c r="G269" s="82" t="e">
        <f t="shared" si="11"/>
        <v>#DIV/0!</v>
      </c>
      <c r="H269" s="3"/>
    </row>
    <row r="270" spans="1:8" ht="38.25">
      <c r="A270" s="21" t="s">
        <v>612</v>
      </c>
      <c r="B270" s="22" t="s">
        <v>429</v>
      </c>
      <c r="C270" s="23" t="s">
        <v>779</v>
      </c>
      <c r="D270" s="14">
        <v>0</v>
      </c>
      <c r="E270" s="14">
        <v>0</v>
      </c>
      <c r="F270" s="81">
        <f t="shared" si="10"/>
        <v>0</v>
      </c>
      <c r="G270" s="82" t="e">
        <f t="shared" si="11"/>
        <v>#DIV/0!</v>
      </c>
      <c r="H270" s="3"/>
    </row>
    <row r="271" spans="1:8" ht="76.5">
      <c r="A271" s="21" t="s">
        <v>614</v>
      </c>
      <c r="B271" s="22" t="s">
        <v>429</v>
      </c>
      <c r="C271" s="23" t="s">
        <v>780</v>
      </c>
      <c r="D271" s="14">
        <v>0</v>
      </c>
      <c r="E271" s="14">
        <v>0</v>
      </c>
      <c r="F271" s="81">
        <f t="shared" si="10"/>
        <v>0</v>
      </c>
      <c r="G271" s="82" t="e">
        <f t="shared" si="11"/>
        <v>#DIV/0!</v>
      </c>
      <c r="H271" s="3"/>
    </row>
    <row r="272" spans="1:8" ht="38.25">
      <c r="A272" s="21" t="s">
        <v>616</v>
      </c>
      <c r="B272" s="22" t="s">
        <v>429</v>
      </c>
      <c r="C272" s="23" t="s">
        <v>781</v>
      </c>
      <c r="D272" s="14">
        <v>0</v>
      </c>
      <c r="E272" s="14">
        <v>0</v>
      </c>
      <c r="F272" s="81">
        <f t="shared" si="10"/>
        <v>0</v>
      </c>
      <c r="G272" s="82" t="e">
        <f t="shared" si="11"/>
        <v>#DIV/0!</v>
      </c>
      <c r="H272" s="3"/>
    </row>
    <row r="273" spans="1:8" ht="38.25">
      <c r="A273" s="21" t="s">
        <v>782</v>
      </c>
      <c r="B273" s="22" t="s">
        <v>429</v>
      </c>
      <c r="C273" s="23" t="s">
        <v>783</v>
      </c>
      <c r="D273" s="14">
        <v>30079881</v>
      </c>
      <c r="E273" s="14">
        <v>17890174.710000001</v>
      </c>
      <c r="F273" s="81">
        <f t="shared" si="10"/>
        <v>12189706.289999999</v>
      </c>
      <c r="G273" s="82">
        <f t="shared" si="11"/>
        <v>0.59475550152608647</v>
      </c>
      <c r="H273" s="3"/>
    </row>
    <row r="274" spans="1:8" ht="76.5">
      <c r="A274" s="21" t="s">
        <v>434</v>
      </c>
      <c r="B274" s="22" t="s">
        <v>429</v>
      </c>
      <c r="C274" s="23" t="s">
        <v>784</v>
      </c>
      <c r="D274" s="14">
        <v>27335631</v>
      </c>
      <c r="E274" s="14">
        <v>16357540.949999999</v>
      </c>
      <c r="F274" s="81">
        <f t="shared" si="10"/>
        <v>10978090.050000001</v>
      </c>
      <c r="G274" s="82">
        <f t="shared" si="11"/>
        <v>0.59839631834362994</v>
      </c>
      <c r="H274" s="3"/>
    </row>
    <row r="275" spans="1:8" ht="38.25">
      <c r="A275" s="21" t="s">
        <v>549</v>
      </c>
      <c r="B275" s="22" t="s">
        <v>429</v>
      </c>
      <c r="C275" s="23" t="s">
        <v>785</v>
      </c>
      <c r="D275" s="14">
        <v>12983335</v>
      </c>
      <c r="E275" s="14">
        <v>8068378.4699999997</v>
      </c>
      <c r="F275" s="81">
        <f t="shared" si="10"/>
        <v>4914956.53</v>
      </c>
      <c r="G275" s="82">
        <f t="shared" si="11"/>
        <v>0.6214411374273251</v>
      </c>
      <c r="H275" s="3"/>
    </row>
    <row r="276" spans="1:8" ht="38.25">
      <c r="A276" s="21" t="s">
        <v>551</v>
      </c>
      <c r="B276" s="22" t="s">
        <v>429</v>
      </c>
      <c r="C276" s="23" t="s">
        <v>786</v>
      </c>
      <c r="D276" s="14">
        <v>9764470</v>
      </c>
      <c r="E276" s="14">
        <v>6210951.2999999998</v>
      </c>
      <c r="F276" s="81">
        <f t="shared" si="10"/>
        <v>3553518.7</v>
      </c>
      <c r="G276" s="82">
        <f t="shared" si="11"/>
        <v>0.63607664317674173</v>
      </c>
      <c r="H276" s="3"/>
    </row>
    <row r="277" spans="1:8" ht="51">
      <c r="A277" s="21" t="s">
        <v>553</v>
      </c>
      <c r="B277" s="22" t="s">
        <v>429</v>
      </c>
      <c r="C277" s="23" t="s">
        <v>787</v>
      </c>
      <c r="D277" s="14">
        <v>270000</v>
      </c>
      <c r="E277" s="14">
        <v>227741.8</v>
      </c>
      <c r="F277" s="81">
        <f t="shared" si="10"/>
        <v>42258.200000000012</v>
      </c>
      <c r="G277" s="82">
        <f t="shared" si="11"/>
        <v>0.8434881481481481</v>
      </c>
      <c r="H277" s="3"/>
    </row>
    <row r="278" spans="1:8" ht="63.75">
      <c r="A278" s="21" t="s">
        <v>555</v>
      </c>
      <c r="B278" s="22" t="s">
        <v>429</v>
      </c>
      <c r="C278" s="23" t="s">
        <v>788</v>
      </c>
      <c r="D278" s="14">
        <v>2948865</v>
      </c>
      <c r="E278" s="14">
        <v>1629685.37</v>
      </c>
      <c r="F278" s="81">
        <f t="shared" si="10"/>
        <v>1319179.6299999999</v>
      </c>
      <c r="G278" s="82">
        <f t="shared" si="11"/>
        <v>0.55264834775413596</v>
      </c>
      <c r="H278" s="3"/>
    </row>
    <row r="279" spans="1:8" ht="51">
      <c r="A279" s="21" t="s">
        <v>436</v>
      </c>
      <c r="B279" s="22" t="s">
        <v>429</v>
      </c>
      <c r="C279" s="23" t="s">
        <v>789</v>
      </c>
      <c r="D279" s="14">
        <v>14352296</v>
      </c>
      <c r="E279" s="14">
        <v>8289162.4800000004</v>
      </c>
      <c r="F279" s="81">
        <f t="shared" si="10"/>
        <v>6063133.5199999996</v>
      </c>
      <c r="G279" s="82">
        <f t="shared" si="11"/>
        <v>0.5775495767367117</v>
      </c>
      <c r="H279" s="3"/>
    </row>
    <row r="280" spans="1:8" ht="51">
      <c r="A280" s="21" t="s">
        <v>438</v>
      </c>
      <c r="B280" s="22" t="s">
        <v>429</v>
      </c>
      <c r="C280" s="23" t="s">
        <v>790</v>
      </c>
      <c r="D280" s="14">
        <v>10766257</v>
      </c>
      <c r="E280" s="14">
        <v>6230342.7699999996</v>
      </c>
      <c r="F280" s="81">
        <f t="shared" si="10"/>
        <v>4535914.2300000004</v>
      </c>
      <c r="G280" s="82">
        <f t="shared" si="11"/>
        <v>0.57869162606837266</v>
      </c>
      <c r="H280" s="3"/>
    </row>
    <row r="281" spans="1:8" ht="63.75">
      <c r="A281" s="21" t="s">
        <v>440</v>
      </c>
      <c r="B281" s="22" t="s">
        <v>429</v>
      </c>
      <c r="C281" s="23" t="s">
        <v>791</v>
      </c>
      <c r="D281" s="14">
        <v>334630</v>
      </c>
      <c r="E281" s="14">
        <v>312908.2</v>
      </c>
      <c r="F281" s="81">
        <f t="shared" si="10"/>
        <v>21721.799999999988</v>
      </c>
      <c r="G281" s="82">
        <f t="shared" si="11"/>
        <v>0.93508711113767451</v>
      </c>
      <c r="H281" s="3"/>
    </row>
    <row r="282" spans="1:8" ht="63.75">
      <c r="A282" s="21" t="s">
        <v>442</v>
      </c>
      <c r="B282" s="22" t="s">
        <v>429</v>
      </c>
      <c r="C282" s="23" t="s">
        <v>792</v>
      </c>
      <c r="D282" s="14">
        <v>3251409</v>
      </c>
      <c r="E282" s="14">
        <v>1745911.51</v>
      </c>
      <c r="F282" s="81">
        <f t="shared" si="10"/>
        <v>1505497.49</v>
      </c>
      <c r="G282" s="82">
        <f t="shared" si="11"/>
        <v>0.53697074406818701</v>
      </c>
      <c r="H282" s="3"/>
    </row>
    <row r="283" spans="1:8" ht="51">
      <c r="A283" s="21" t="s">
        <v>450</v>
      </c>
      <c r="B283" s="22" t="s">
        <v>429</v>
      </c>
      <c r="C283" s="23" t="s">
        <v>793</v>
      </c>
      <c r="D283" s="14">
        <v>2679050</v>
      </c>
      <c r="E283" s="14">
        <v>1476060.54</v>
      </c>
      <c r="F283" s="81">
        <f t="shared" si="10"/>
        <v>1202989.46</v>
      </c>
      <c r="G283" s="82">
        <f t="shared" si="11"/>
        <v>0.55096416266960302</v>
      </c>
      <c r="H283" s="3"/>
    </row>
    <row r="284" spans="1:8" ht="51">
      <c r="A284" s="21" t="s">
        <v>452</v>
      </c>
      <c r="B284" s="22" t="s">
        <v>429</v>
      </c>
      <c r="C284" s="23" t="s">
        <v>794</v>
      </c>
      <c r="D284" s="14">
        <v>2679050</v>
      </c>
      <c r="E284" s="14">
        <v>1476060.54</v>
      </c>
      <c r="F284" s="81">
        <f t="shared" si="10"/>
        <v>1202989.46</v>
      </c>
      <c r="G284" s="82">
        <f t="shared" si="11"/>
        <v>0.55096416266960302</v>
      </c>
      <c r="H284" s="3"/>
    </row>
    <row r="285" spans="1:8" ht="38.25">
      <c r="A285" s="21" t="s">
        <v>454</v>
      </c>
      <c r="B285" s="22" t="s">
        <v>429</v>
      </c>
      <c r="C285" s="23" t="s">
        <v>795</v>
      </c>
      <c r="D285" s="14">
        <v>2261059.08</v>
      </c>
      <c r="E285" s="14">
        <v>1238766.6499999999</v>
      </c>
      <c r="F285" s="81">
        <f t="shared" si="10"/>
        <v>1022292.4300000002</v>
      </c>
      <c r="G285" s="82">
        <f t="shared" si="11"/>
        <v>0.54787009369078488</v>
      </c>
      <c r="H285" s="3"/>
    </row>
    <row r="286" spans="1:8" ht="38.25">
      <c r="A286" s="21" t="s">
        <v>466</v>
      </c>
      <c r="B286" s="22" t="s">
        <v>429</v>
      </c>
      <c r="C286" s="23" t="s">
        <v>796</v>
      </c>
      <c r="D286" s="14">
        <v>417990.92</v>
      </c>
      <c r="E286" s="14">
        <v>237293.89</v>
      </c>
      <c r="F286" s="81">
        <f t="shared" si="10"/>
        <v>180697.02999999997</v>
      </c>
      <c r="G286" s="82">
        <f t="shared" si="11"/>
        <v>0.56770106393698705</v>
      </c>
      <c r="H286" s="3"/>
    </row>
    <row r="287" spans="1:8" ht="38.25">
      <c r="A287" s="21" t="s">
        <v>468</v>
      </c>
      <c r="B287" s="22" t="s">
        <v>429</v>
      </c>
      <c r="C287" s="23" t="s">
        <v>797</v>
      </c>
      <c r="D287" s="14">
        <v>50000</v>
      </c>
      <c r="E287" s="14">
        <v>50000</v>
      </c>
      <c r="F287" s="81">
        <f t="shared" si="10"/>
        <v>0</v>
      </c>
      <c r="G287" s="82">
        <f t="shared" si="11"/>
        <v>1</v>
      </c>
      <c r="H287" s="3"/>
    </row>
    <row r="288" spans="1:8" ht="38.25">
      <c r="A288" s="21" t="s">
        <v>701</v>
      </c>
      <c r="B288" s="22" t="s">
        <v>429</v>
      </c>
      <c r="C288" s="23" t="s">
        <v>798</v>
      </c>
      <c r="D288" s="14">
        <v>50000</v>
      </c>
      <c r="E288" s="14">
        <v>50000</v>
      </c>
      <c r="F288" s="81">
        <f t="shared" si="10"/>
        <v>0</v>
      </c>
      <c r="G288" s="82">
        <f t="shared" si="11"/>
        <v>1</v>
      </c>
      <c r="H288" s="3"/>
    </row>
    <row r="289" spans="1:8" ht="38.25">
      <c r="A289" s="21" t="s">
        <v>477</v>
      </c>
      <c r="B289" s="22" t="s">
        <v>429</v>
      </c>
      <c r="C289" s="23" t="s">
        <v>799</v>
      </c>
      <c r="D289" s="14">
        <v>15200</v>
      </c>
      <c r="E289" s="14">
        <v>6573.22</v>
      </c>
      <c r="F289" s="81">
        <f t="shared" si="10"/>
        <v>8626.7799999999988</v>
      </c>
      <c r="G289" s="82">
        <f t="shared" si="11"/>
        <v>0.43244868421052635</v>
      </c>
      <c r="H289" s="3"/>
    </row>
    <row r="290" spans="1:8" ht="38.25">
      <c r="A290" s="21" t="s">
        <v>479</v>
      </c>
      <c r="B290" s="22" t="s">
        <v>429</v>
      </c>
      <c r="C290" s="23" t="s">
        <v>800</v>
      </c>
      <c r="D290" s="14">
        <v>15200</v>
      </c>
      <c r="E290" s="14">
        <v>6573.22</v>
      </c>
      <c r="F290" s="81">
        <f t="shared" si="10"/>
        <v>8626.7799999999988</v>
      </c>
      <c r="G290" s="82">
        <f t="shared" si="11"/>
        <v>0.43244868421052635</v>
      </c>
      <c r="H290" s="3"/>
    </row>
    <row r="291" spans="1:8" ht="51">
      <c r="A291" s="21" t="s">
        <v>481</v>
      </c>
      <c r="B291" s="22" t="s">
        <v>429</v>
      </c>
      <c r="C291" s="23" t="s">
        <v>801</v>
      </c>
      <c r="D291" s="14">
        <v>11660</v>
      </c>
      <c r="E291" s="14">
        <v>5369</v>
      </c>
      <c r="F291" s="81">
        <f t="shared" si="10"/>
        <v>6291</v>
      </c>
      <c r="G291" s="82">
        <f t="shared" si="11"/>
        <v>0.46046312178387649</v>
      </c>
      <c r="H291" s="3"/>
    </row>
    <row r="292" spans="1:8" ht="38.25">
      <c r="A292" s="21" t="s">
        <v>483</v>
      </c>
      <c r="B292" s="22" t="s">
        <v>429</v>
      </c>
      <c r="C292" s="23" t="s">
        <v>802</v>
      </c>
      <c r="D292" s="14">
        <v>2140</v>
      </c>
      <c r="E292" s="14">
        <v>870</v>
      </c>
      <c r="F292" s="81">
        <f t="shared" si="10"/>
        <v>1270</v>
      </c>
      <c r="G292" s="82">
        <f t="shared" si="11"/>
        <v>0.40654205607476634</v>
      </c>
      <c r="H292" s="3"/>
    </row>
    <row r="293" spans="1:8" ht="38.25">
      <c r="A293" s="21" t="s">
        <v>542</v>
      </c>
      <c r="B293" s="22" t="s">
        <v>429</v>
      </c>
      <c r="C293" s="23" t="s">
        <v>803</v>
      </c>
      <c r="D293" s="14">
        <v>1400</v>
      </c>
      <c r="E293" s="14">
        <v>334.22</v>
      </c>
      <c r="F293" s="81">
        <f t="shared" si="10"/>
        <v>1065.78</v>
      </c>
      <c r="G293" s="82">
        <f t="shared" si="11"/>
        <v>0.23872857142857146</v>
      </c>
      <c r="H293" s="3"/>
    </row>
    <row r="294" spans="1:8" ht="38.25">
      <c r="A294" s="21" t="s">
        <v>804</v>
      </c>
      <c r="B294" s="22" t="s">
        <v>429</v>
      </c>
      <c r="C294" s="23" t="s">
        <v>805</v>
      </c>
      <c r="D294" s="14">
        <v>43484411.039999999</v>
      </c>
      <c r="E294" s="14">
        <v>23404220.219999999</v>
      </c>
      <c r="F294" s="81">
        <f t="shared" si="10"/>
        <v>20080190.82</v>
      </c>
      <c r="G294" s="82">
        <f t="shared" si="11"/>
        <v>0.53822093159939921</v>
      </c>
      <c r="H294" s="3"/>
    </row>
    <row r="295" spans="1:8" ht="38.25">
      <c r="A295" s="21" t="s">
        <v>806</v>
      </c>
      <c r="B295" s="22" t="s">
        <v>429</v>
      </c>
      <c r="C295" s="23" t="s">
        <v>807</v>
      </c>
      <c r="D295" s="14">
        <v>14657932.640000001</v>
      </c>
      <c r="E295" s="14">
        <v>9754428.9199999999</v>
      </c>
      <c r="F295" s="81">
        <f t="shared" si="10"/>
        <v>4903503.7200000007</v>
      </c>
      <c r="G295" s="82">
        <f t="shared" si="11"/>
        <v>0.66547098827437368</v>
      </c>
      <c r="H295" s="3"/>
    </row>
    <row r="296" spans="1:8" ht="38.25">
      <c r="A296" s="21" t="s">
        <v>468</v>
      </c>
      <c r="B296" s="22" t="s">
        <v>429</v>
      </c>
      <c r="C296" s="23" t="s">
        <v>808</v>
      </c>
      <c r="D296" s="14">
        <v>11282432.640000001</v>
      </c>
      <c r="E296" s="14">
        <v>7218428.9199999999</v>
      </c>
      <c r="F296" s="81">
        <f t="shared" si="10"/>
        <v>4064003.7200000007</v>
      </c>
      <c r="G296" s="82">
        <f t="shared" si="11"/>
        <v>0.63979366421459971</v>
      </c>
      <c r="H296" s="3"/>
    </row>
    <row r="297" spans="1:8" ht="38.25">
      <c r="A297" s="21" t="s">
        <v>809</v>
      </c>
      <c r="B297" s="22" t="s">
        <v>429</v>
      </c>
      <c r="C297" s="23" t="s">
        <v>810</v>
      </c>
      <c r="D297" s="14">
        <v>11282432.640000001</v>
      </c>
      <c r="E297" s="14">
        <v>7218428.9199999999</v>
      </c>
      <c r="F297" s="81">
        <f t="shared" si="10"/>
        <v>4064003.7200000007</v>
      </c>
      <c r="G297" s="82">
        <f t="shared" si="11"/>
        <v>0.63979366421459971</v>
      </c>
      <c r="H297" s="3"/>
    </row>
    <row r="298" spans="1:8" ht="38.25">
      <c r="A298" s="21" t="s">
        <v>811</v>
      </c>
      <c r="B298" s="22" t="s">
        <v>429</v>
      </c>
      <c r="C298" s="23" t="s">
        <v>812</v>
      </c>
      <c r="D298" s="14">
        <v>11282432.640000001</v>
      </c>
      <c r="E298" s="14">
        <v>7218428.9199999999</v>
      </c>
      <c r="F298" s="81">
        <f t="shared" si="10"/>
        <v>4064003.7200000007</v>
      </c>
      <c r="G298" s="82">
        <f t="shared" si="11"/>
        <v>0.63979366421459971</v>
      </c>
      <c r="H298" s="3"/>
    </row>
    <row r="299" spans="1:8" ht="38.25">
      <c r="A299" s="21" t="s">
        <v>474</v>
      </c>
      <c r="B299" s="22" t="s">
        <v>429</v>
      </c>
      <c r="C299" s="23" t="s">
        <v>813</v>
      </c>
      <c r="D299" s="14">
        <v>3375500</v>
      </c>
      <c r="E299" s="14">
        <v>2536000</v>
      </c>
      <c r="F299" s="81">
        <f t="shared" si="10"/>
        <v>839500</v>
      </c>
      <c r="G299" s="82">
        <f t="shared" si="11"/>
        <v>0.75129610428084725</v>
      </c>
      <c r="H299" s="3"/>
    </row>
    <row r="300" spans="1:8" ht="38.25">
      <c r="A300" s="21" t="s">
        <v>372</v>
      </c>
      <c r="B300" s="22" t="s">
        <v>429</v>
      </c>
      <c r="C300" s="23" t="s">
        <v>814</v>
      </c>
      <c r="D300" s="14">
        <v>3375500</v>
      </c>
      <c r="E300" s="14">
        <v>2536000</v>
      </c>
      <c r="F300" s="81">
        <f t="shared" si="10"/>
        <v>839500</v>
      </c>
      <c r="G300" s="82">
        <f t="shared" si="11"/>
        <v>0.75129610428084725</v>
      </c>
      <c r="H300" s="3"/>
    </row>
    <row r="301" spans="1:8" ht="38.25">
      <c r="A301" s="21" t="s">
        <v>815</v>
      </c>
      <c r="B301" s="22" t="s">
        <v>429</v>
      </c>
      <c r="C301" s="23" t="s">
        <v>816</v>
      </c>
      <c r="D301" s="14">
        <v>9208696</v>
      </c>
      <c r="E301" s="14">
        <v>3039330.9</v>
      </c>
      <c r="F301" s="81">
        <f t="shared" si="10"/>
        <v>6169365.0999999996</v>
      </c>
      <c r="G301" s="82">
        <f t="shared" si="11"/>
        <v>0.33005008526723001</v>
      </c>
      <c r="H301" s="3"/>
    </row>
    <row r="302" spans="1:8" ht="38.25">
      <c r="A302" s="21" t="s">
        <v>468</v>
      </c>
      <c r="B302" s="22" t="s">
        <v>429</v>
      </c>
      <c r="C302" s="23" t="s">
        <v>817</v>
      </c>
      <c r="D302" s="14">
        <v>8475596</v>
      </c>
      <c r="E302" s="14">
        <v>2762405.28</v>
      </c>
      <c r="F302" s="81">
        <f t="shared" si="10"/>
        <v>5713190.7200000007</v>
      </c>
      <c r="G302" s="82">
        <f t="shared" si="11"/>
        <v>0.32592460518410737</v>
      </c>
      <c r="H302" s="3"/>
    </row>
    <row r="303" spans="1:8" ht="38.25">
      <c r="A303" s="21" t="s">
        <v>809</v>
      </c>
      <c r="B303" s="22" t="s">
        <v>429</v>
      </c>
      <c r="C303" s="23" t="s">
        <v>818</v>
      </c>
      <c r="D303" s="14">
        <v>4900000</v>
      </c>
      <c r="E303" s="14">
        <v>2453400</v>
      </c>
      <c r="F303" s="81">
        <f t="shared" si="10"/>
        <v>2446600</v>
      </c>
      <c r="G303" s="82">
        <f t="shared" si="11"/>
        <v>0.50069387755102046</v>
      </c>
      <c r="H303" s="3"/>
    </row>
    <row r="304" spans="1:8" ht="51">
      <c r="A304" s="21" t="s">
        <v>819</v>
      </c>
      <c r="B304" s="22" t="s">
        <v>429</v>
      </c>
      <c r="C304" s="23" t="s">
        <v>820</v>
      </c>
      <c r="D304" s="14">
        <v>4900000</v>
      </c>
      <c r="E304" s="14">
        <v>2453400</v>
      </c>
      <c r="F304" s="81">
        <f t="shared" si="10"/>
        <v>2446600</v>
      </c>
      <c r="G304" s="82">
        <f t="shared" si="11"/>
        <v>0.50069387755102046</v>
      </c>
      <c r="H304" s="3"/>
    </row>
    <row r="305" spans="1:8" ht="51">
      <c r="A305" s="21" t="s">
        <v>470</v>
      </c>
      <c r="B305" s="22" t="s">
        <v>429</v>
      </c>
      <c r="C305" s="23" t="s">
        <v>821</v>
      </c>
      <c r="D305" s="14">
        <v>3161596</v>
      </c>
      <c r="E305" s="14">
        <v>0</v>
      </c>
      <c r="F305" s="81">
        <f t="shared" ref="F305:F362" si="12">D305-E305</f>
        <v>3161596</v>
      </c>
      <c r="G305" s="82">
        <f t="shared" ref="G305:G362" si="13">E305/D305</f>
        <v>0</v>
      </c>
      <c r="H305" s="3"/>
    </row>
    <row r="306" spans="1:8" ht="51">
      <c r="A306" s="21" t="s">
        <v>472</v>
      </c>
      <c r="B306" s="22" t="s">
        <v>429</v>
      </c>
      <c r="C306" s="23" t="s">
        <v>822</v>
      </c>
      <c r="D306" s="14">
        <v>3161596</v>
      </c>
      <c r="E306" s="14">
        <v>0</v>
      </c>
      <c r="F306" s="81">
        <f t="shared" si="12"/>
        <v>3161596</v>
      </c>
      <c r="G306" s="82">
        <f t="shared" si="13"/>
        <v>0</v>
      </c>
      <c r="H306" s="3"/>
    </row>
    <row r="307" spans="1:8" ht="51">
      <c r="A307" s="21" t="s">
        <v>823</v>
      </c>
      <c r="B307" s="22" t="s">
        <v>429</v>
      </c>
      <c r="C307" s="23" t="s">
        <v>824</v>
      </c>
      <c r="D307" s="14">
        <v>414000</v>
      </c>
      <c r="E307" s="14">
        <v>309005.28000000003</v>
      </c>
      <c r="F307" s="81">
        <f t="shared" si="12"/>
        <v>104994.71999999997</v>
      </c>
      <c r="G307" s="82">
        <f t="shared" si="13"/>
        <v>0.74638956521739142</v>
      </c>
      <c r="H307" s="3"/>
    </row>
    <row r="308" spans="1:8" ht="38.25">
      <c r="A308" s="21" t="s">
        <v>474</v>
      </c>
      <c r="B308" s="22" t="s">
        <v>429</v>
      </c>
      <c r="C308" s="23" t="s">
        <v>825</v>
      </c>
      <c r="D308" s="14">
        <v>40000</v>
      </c>
      <c r="E308" s="14">
        <v>30000</v>
      </c>
      <c r="F308" s="81">
        <f t="shared" si="12"/>
        <v>10000</v>
      </c>
      <c r="G308" s="82">
        <f t="shared" si="13"/>
        <v>0.75</v>
      </c>
      <c r="H308" s="3"/>
    </row>
    <row r="309" spans="1:8" ht="38.25">
      <c r="A309" s="21" t="s">
        <v>372</v>
      </c>
      <c r="B309" s="22" t="s">
        <v>429</v>
      </c>
      <c r="C309" s="23" t="s">
        <v>826</v>
      </c>
      <c r="D309" s="14">
        <v>40000</v>
      </c>
      <c r="E309" s="14">
        <v>30000</v>
      </c>
      <c r="F309" s="81">
        <f t="shared" si="12"/>
        <v>10000</v>
      </c>
      <c r="G309" s="82">
        <f t="shared" si="13"/>
        <v>0.75</v>
      </c>
      <c r="H309" s="3"/>
    </row>
    <row r="310" spans="1:8" ht="51">
      <c r="A310" s="21" t="s">
        <v>528</v>
      </c>
      <c r="B310" s="22" t="s">
        <v>429</v>
      </c>
      <c r="C310" s="23" t="s">
        <v>827</v>
      </c>
      <c r="D310" s="14">
        <v>693100</v>
      </c>
      <c r="E310" s="14">
        <v>246925.62</v>
      </c>
      <c r="F310" s="81">
        <f t="shared" si="12"/>
        <v>446174.38</v>
      </c>
      <c r="G310" s="82">
        <f t="shared" si="13"/>
        <v>0.35626261722695135</v>
      </c>
      <c r="H310" s="3"/>
    </row>
    <row r="311" spans="1:8" ht="38.25">
      <c r="A311" s="21" t="s">
        <v>685</v>
      </c>
      <c r="B311" s="22" t="s">
        <v>429</v>
      </c>
      <c r="C311" s="23" t="s">
        <v>828</v>
      </c>
      <c r="D311" s="14">
        <v>693100</v>
      </c>
      <c r="E311" s="14">
        <v>246925.62</v>
      </c>
      <c r="F311" s="81">
        <f t="shared" si="12"/>
        <v>446174.38</v>
      </c>
      <c r="G311" s="82">
        <f t="shared" si="13"/>
        <v>0.35626261722695135</v>
      </c>
      <c r="H311" s="3"/>
    </row>
    <row r="312" spans="1:8" ht="38.25">
      <c r="A312" s="21" t="s">
        <v>689</v>
      </c>
      <c r="B312" s="22" t="s">
        <v>429</v>
      </c>
      <c r="C312" s="23" t="s">
        <v>829</v>
      </c>
      <c r="D312" s="14">
        <v>693100</v>
      </c>
      <c r="E312" s="14">
        <v>246925.62</v>
      </c>
      <c r="F312" s="81">
        <f t="shared" si="12"/>
        <v>446174.38</v>
      </c>
      <c r="G312" s="82">
        <f t="shared" si="13"/>
        <v>0.35626261722695135</v>
      </c>
      <c r="H312" s="3"/>
    </row>
    <row r="313" spans="1:8" ht="38.25">
      <c r="A313" s="21" t="s">
        <v>830</v>
      </c>
      <c r="B313" s="22" t="s">
        <v>429</v>
      </c>
      <c r="C313" s="23" t="s">
        <v>831</v>
      </c>
      <c r="D313" s="14">
        <v>19617782.399999999</v>
      </c>
      <c r="E313" s="14">
        <v>10610460.4</v>
      </c>
      <c r="F313" s="81">
        <f t="shared" si="12"/>
        <v>9007321.9999999981</v>
      </c>
      <c r="G313" s="82">
        <f t="shared" si="13"/>
        <v>0.54085931751388994</v>
      </c>
      <c r="H313" s="3"/>
    </row>
    <row r="314" spans="1:8" ht="51">
      <c r="A314" s="21" t="s">
        <v>450</v>
      </c>
      <c r="B314" s="22" t="s">
        <v>429</v>
      </c>
      <c r="C314" s="23" t="s">
        <v>832</v>
      </c>
      <c r="D314" s="14">
        <v>846320</v>
      </c>
      <c r="E314" s="14">
        <v>700000</v>
      </c>
      <c r="F314" s="81">
        <f t="shared" si="12"/>
        <v>146320</v>
      </c>
      <c r="G314" s="82">
        <f t="shared" si="13"/>
        <v>0.82711031288401549</v>
      </c>
      <c r="H314" s="3"/>
    </row>
    <row r="315" spans="1:8" ht="51">
      <c r="A315" s="21" t="s">
        <v>452</v>
      </c>
      <c r="B315" s="22" t="s">
        <v>429</v>
      </c>
      <c r="C315" s="23" t="s">
        <v>833</v>
      </c>
      <c r="D315" s="14">
        <v>846320</v>
      </c>
      <c r="E315" s="14">
        <v>700000</v>
      </c>
      <c r="F315" s="81">
        <f t="shared" si="12"/>
        <v>146320</v>
      </c>
      <c r="G315" s="82">
        <f t="shared" si="13"/>
        <v>0.82711031288401549</v>
      </c>
      <c r="H315" s="3"/>
    </row>
    <row r="316" spans="1:8" ht="38.25">
      <c r="A316" s="21" t="s">
        <v>454</v>
      </c>
      <c r="B316" s="22" t="s">
        <v>429</v>
      </c>
      <c r="C316" s="23" t="s">
        <v>834</v>
      </c>
      <c r="D316" s="14">
        <v>846320</v>
      </c>
      <c r="E316" s="14">
        <v>700000</v>
      </c>
      <c r="F316" s="81">
        <f t="shared" si="12"/>
        <v>146320</v>
      </c>
      <c r="G316" s="82">
        <f t="shared" si="13"/>
        <v>0.82711031288401549</v>
      </c>
      <c r="H316" s="3"/>
    </row>
    <row r="317" spans="1:8" ht="38.25">
      <c r="A317" s="21" t="s">
        <v>468</v>
      </c>
      <c r="B317" s="22" t="s">
        <v>429</v>
      </c>
      <c r="C317" s="23" t="s">
        <v>835</v>
      </c>
      <c r="D317" s="14">
        <v>5434962.4000000004</v>
      </c>
      <c r="E317" s="14">
        <v>4699860.4000000004</v>
      </c>
      <c r="F317" s="81">
        <f t="shared" si="12"/>
        <v>735102</v>
      </c>
      <c r="G317" s="82">
        <f t="shared" si="13"/>
        <v>0.86474570642843818</v>
      </c>
      <c r="H317" s="3"/>
    </row>
    <row r="318" spans="1:8" ht="38.25">
      <c r="A318" s="21" t="s">
        <v>809</v>
      </c>
      <c r="B318" s="22" t="s">
        <v>429</v>
      </c>
      <c r="C318" s="23" t="s">
        <v>836</v>
      </c>
      <c r="D318" s="14">
        <v>1186300</v>
      </c>
      <c r="E318" s="14">
        <v>451198</v>
      </c>
      <c r="F318" s="81">
        <f t="shared" si="12"/>
        <v>735102</v>
      </c>
      <c r="G318" s="82">
        <f t="shared" si="13"/>
        <v>0.38034055466576749</v>
      </c>
      <c r="H318" s="3"/>
    </row>
    <row r="319" spans="1:8" ht="51">
      <c r="A319" s="21" t="s">
        <v>819</v>
      </c>
      <c r="B319" s="22" t="s">
        <v>429</v>
      </c>
      <c r="C319" s="23" t="s">
        <v>837</v>
      </c>
      <c r="D319" s="14">
        <v>1186300</v>
      </c>
      <c r="E319" s="14">
        <v>451198</v>
      </c>
      <c r="F319" s="81">
        <f t="shared" si="12"/>
        <v>735102</v>
      </c>
      <c r="G319" s="82">
        <f t="shared" si="13"/>
        <v>0.38034055466576749</v>
      </c>
      <c r="H319" s="3"/>
    </row>
    <row r="320" spans="1:8" ht="51">
      <c r="A320" s="21" t="s">
        <v>470</v>
      </c>
      <c r="B320" s="22" t="s">
        <v>429</v>
      </c>
      <c r="C320" s="23" t="s">
        <v>838</v>
      </c>
      <c r="D320" s="14">
        <v>4248662.4000000004</v>
      </c>
      <c r="E320" s="14">
        <v>4248662.4000000004</v>
      </c>
      <c r="F320" s="81">
        <f t="shared" si="12"/>
        <v>0</v>
      </c>
      <c r="G320" s="82">
        <f t="shared" si="13"/>
        <v>1</v>
      </c>
      <c r="H320" s="3"/>
    </row>
    <row r="321" spans="1:8" ht="38.25">
      <c r="A321" s="21" t="s">
        <v>839</v>
      </c>
      <c r="B321" s="22" t="s">
        <v>429</v>
      </c>
      <c r="C321" s="23" t="s">
        <v>840</v>
      </c>
      <c r="D321" s="14">
        <v>4248662.4000000004</v>
      </c>
      <c r="E321" s="14">
        <v>4248662.4000000004</v>
      </c>
      <c r="F321" s="81">
        <f t="shared" si="12"/>
        <v>0</v>
      </c>
      <c r="G321" s="82">
        <f t="shared" si="13"/>
        <v>1</v>
      </c>
      <c r="H321" s="3"/>
    </row>
    <row r="322" spans="1:8" ht="51">
      <c r="A322" s="21" t="s">
        <v>630</v>
      </c>
      <c r="B322" s="22" t="s">
        <v>429</v>
      </c>
      <c r="C322" s="23" t="s">
        <v>841</v>
      </c>
      <c r="D322" s="14">
        <v>810600</v>
      </c>
      <c r="E322" s="14">
        <v>810600</v>
      </c>
      <c r="F322" s="81">
        <f t="shared" si="12"/>
        <v>0</v>
      </c>
      <c r="G322" s="82">
        <f t="shared" si="13"/>
        <v>1</v>
      </c>
      <c r="H322" s="3"/>
    </row>
    <row r="323" spans="1:8" ht="38.25">
      <c r="A323" s="21" t="s">
        <v>632</v>
      </c>
      <c r="B323" s="22" t="s">
        <v>429</v>
      </c>
      <c r="C323" s="23" t="s">
        <v>842</v>
      </c>
      <c r="D323" s="14">
        <v>810600</v>
      </c>
      <c r="E323" s="14">
        <v>810600</v>
      </c>
      <c r="F323" s="81">
        <f t="shared" si="12"/>
        <v>0</v>
      </c>
      <c r="G323" s="82">
        <f t="shared" si="13"/>
        <v>1</v>
      </c>
      <c r="H323" s="3"/>
    </row>
    <row r="324" spans="1:8" ht="63.75">
      <c r="A324" s="21" t="s">
        <v>634</v>
      </c>
      <c r="B324" s="22" t="s">
        <v>429</v>
      </c>
      <c r="C324" s="23" t="s">
        <v>843</v>
      </c>
      <c r="D324" s="14">
        <v>810600</v>
      </c>
      <c r="E324" s="14">
        <v>810600</v>
      </c>
      <c r="F324" s="81">
        <f t="shared" si="12"/>
        <v>0</v>
      </c>
      <c r="G324" s="82">
        <f t="shared" si="13"/>
        <v>1</v>
      </c>
      <c r="H324" s="3"/>
    </row>
    <row r="325" spans="1:8" ht="51">
      <c r="A325" s="21" t="s">
        <v>528</v>
      </c>
      <c r="B325" s="22" t="s">
        <v>429</v>
      </c>
      <c r="C325" s="23" t="s">
        <v>844</v>
      </c>
      <c r="D325" s="14">
        <v>12525900</v>
      </c>
      <c r="E325" s="14">
        <v>4400000</v>
      </c>
      <c r="F325" s="81">
        <f t="shared" si="12"/>
        <v>8125900</v>
      </c>
      <c r="G325" s="82">
        <f t="shared" si="13"/>
        <v>0.35127216407603445</v>
      </c>
      <c r="H325" s="3"/>
    </row>
    <row r="326" spans="1:8" ht="38.25">
      <c r="A326" s="21" t="s">
        <v>685</v>
      </c>
      <c r="B326" s="22" t="s">
        <v>429</v>
      </c>
      <c r="C326" s="23" t="s">
        <v>845</v>
      </c>
      <c r="D326" s="14">
        <v>1551700</v>
      </c>
      <c r="E326" s="14">
        <v>500000</v>
      </c>
      <c r="F326" s="81">
        <f t="shared" si="12"/>
        <v>1051700</v>
      </c>
      <c r="G326" s="82">
        <f t="shared" si="13"/>
        <v>0.32222723464587227</v>
      </c>
      <c r="H326" s="3"/>
    </row>
    <row r="327" spans="1:8" ht="38.25">
      <c r="A327" s="21" t="s">
        <v>689</v>
      </c>
      <c r="B327" s="22" t="s">
        <v>429</v>
      </c>
      <c r="C327" s="23" t="s">
        <v>846</v>
      </c>
      <c r="D327" s="14">
        <v>1551700</v>
      </c>
      <c r="E327" s="14">
        <v>500000</v>
      </c>
      <c r="F327" s="81">
        <f t="shared" si="12"/>
        <v>1051700</v>
      </c>
      <c r="G327" s="82">
        <f t="shared" si="13"/>
        <v>0.32222723464587227</v>
      </c>
      <c r="H327" s="3"/>
    </row>
    <row r="328" spans="1:8" ht="38.25">
      <c r="A328" s="21" t="s">
        <v>612</v>
      </c>
      <c r="B328" s="22" t="s">
        <v>429</v>
      </c>
      <c r="C328" s="23" t="s">
        <v>847</v>
      </c>
      <c r="D328" s="14">
        <v>10974200</v>
      </c>
      <c r="E328" s="14">
        <v>3900000</v>
      </c>
      <c r="F328" s="81">
        <f t="shared" si="12"/>
        <v>7074200</v>
      </c>
      <c r="G328" s="82">
        <f t="shared" si="13"/>
        <v>0.35537897978895955</v>
      </c>
      <c r="H328" s="3"/>
    </row>
    <row r="329" spans="1:8" ht="38.25">
      <c r="A329" s="21" t="s">
        <v>616</v>
      </c>
      <c r="B329" s="22" t="s">
        <v>429</v>
      </c>
      <c r="C329" s="23" t="s">
        <v>848</v>
      </c>
      <c r="D329" s="14">
        <v>10974200</v>
      </c>
      <c r="E329" s="14">
        <v>3900000</v>
      </c>
      <c r="F329" s="81">
        <f t="shared" si="12"/>
        <v>7074200</v>
      </c>
      <c r="G329" s="82">
        <f t="shared" si="13"/>
        <v>0.35537897978895955</v>
      </c>
      <c r="H329" s="3"/>
    </row>
    <row r="330" spans="1:8" ht="38.25">
      <c r="A330" s="21" t="s">
        <v>849</v>
      </c>
      <c r="B330" s="22" t="s">
        <v>429</v>
      </c>
      <c r="C330" s="23" t="s">
        <v>850</v>
      </c>
      <c r="D330" s="14">
        <v>109232822.19</v>
      </c>
      <c r="E330" s="14">
        <v>69622188.650000006</v>
      </c>
      <c r="F330" s="81">
        <f t="shared" si="12"/>
        <v>39610633.539999992</v>
      </c>
      <c r="G330" s="82">
        <f t="shared" si="13"/>
        <v>0.63737425486360588</v>
      </c>
      <c r="H330" s="3"/>
    </row>
    <row r="331" spans="1:8" ht="38.25">
      <c r="A331" s="21" t="s">
        <v>851</v>
      </c>
      <c r="B331" s="22" t="s">
        <v>429</v>
      </c>
      <c r="C331" s="23" t="s">
        <v>852</v>
      </c>
      <c r="D331" s="14">
        <v>33885299.200000003</v>
      </c>
      <c r="E331" s="14">
        <v>23525188.41</v>
      </c>
      <c r="F331" s="81">
        <f t="shared" si="12"/>
        <v>10360110.790000003</v>
      </c>
      <c r="G331" s="82">
        <f t="shared" si="13"/>
        <v>0.69425942710873267</v>
      </c>
      <c r="H331" s="3"/>
    </row>
    <row r="332" spans="1:8" ht="76.5">
      <c r="A332" s="21" t="s">
        <v>434</v>
      </c>
      <c r="B332" s="22" t="s">
        <v>429</v>
      </c>
      <c r="C332" s="23" t="s">
        <v>853</v>
      </c>
      <c r="D332" s="14">
        <v>1505600</v>
      </c>
      <c r="E332" s="14">
        <v>759875.97</v>
      </c>
      <c r="F332" s="81">
        <f t="shared" si="12"/>
        <v>745724.03</v>
      </c>
      <c r="G332" s="82">
        <f t="shared" si="13"/>
        <v>0.50469976753453771</v>
      </c>
      <c r="H332" s="3"/>
    </row>
    <row r="333" spans="1:8" ht="38.25">
      <c r="A333" s="21" t="s">
        <v>549</v>
      </c>
      <c r="B333" s="22" t="s">
        <v>429</v>
      </c>
      <c r="C333" s="23" t="s">
        <v>854</v>
      </c>
      <c r="D333" s="14">
        <v>1505600</v>
      </c>
      <c r="E333" s="14">
        <v>759875.97</v>
      </c>
      <c r="F333" s="81">
        <f t="shared" si="12"/>
        <v>745724.03</v>
      </c>
      <c r="G333" s="82">
        <f t="shared" si="13"/>
        <v>0.50469976753453771</v>
      </c>
      <c r="H333" s="3"/>
    </row>
    <row r="334" spans="1:8" ht="38.25">
      <c r="A334" s="21" t="s">
        <v>731</v>
      </c>
      <c r="B334" s="22" t="s">
        <v>429</v>
      </c>
      <c r="C334" s="23" t="s">
        <v>855</v>
      </c>
      <c r="D334" s="14">
        <v>1505600</v>
      </c>
      <c r="E334" s="14">
        <v>759875.97</v>
      </c>
      <c r="F334" s="81">
        <f t="shared" si="12"/>
        <v>745724.03</v>
      </c>
      <c r="G334" s="82">
        <f t="shared" si="13"/>
        <v>0.50469976753453771</v>
      </c>
      <c r="H334" s="3"/>
    </row>
    <row r="335" spans="1:8" ht="51">
      <c r="A335" s="21" t="s">
        <v>450</v>
      </c>
      <c r="B335" s="22" t="s">
        <v>429</v>
      </c>
      <c r="C335" s="23" t="s">
        <v>856</v>
      </c>
      <c r="D335" s="14">
        <v>1651963.48</v>
      </c>
      <c r="E335" s="14">
        <v>1065206</v>
      </c>
      <c r="F335" s="81">
        <f t="shared" si="12"/>
        <v>586757.48</v>
      </c>
      <c r="G335" s="82">
        <f t="shared" si="13"/>
        <v>0.64481207538558905</v>
      </c>
      <c r="H335" s="3"/>
    </row>
    <row r="336" spans="1:8" ht="51">
      <c r="A336" s="21" t="s">
        <v>452</v>
      </c>
      <c r="B336" s="22" t="s">
        <v>429</v>
      </c>
      <c r="C336" s="23" t="s">
        <v>857</v>
      </c>
      <c r="D336" s="14">
        <v>1651963.48</v>
      </c>
      <c r="E336" s="14">
        <v>1065206</v>
      </c>
      <c r="F336" s="81">
        <f t="shared" si="12"/>
        <v>586757.48</v>
      </c>
      <c r="G336" s="82">
        <f t="shared" si="13"/>
        <v>0.64481207538558905</v>
      </c>
      <c r="H336" s="3"/>
    </row>
    <row r="337" spans="1:8" ht="38.25">
      <c r="A337" s="21" t="s">
        <v>454</v>
      </c>
      <c r="B337" s="22" t="s">
        <v>429</v>
      </c>
      <c r="C337" s="23" t="s">
        <v>858</v>
      </c>
      <c r="D337" s="14">
        <v>1651963.48</v>
      </c>
      <c r="E337" s="14">
        <v>1065206</v>
      </c>
      <c r="F337" s="81">
        <f t="shared" si="12"/>
        <v>586757.48</v>
      </c>
      <c r="G337" s="82">
        <f t="shared" si="13"/>
        <v>0.64481207538558905</v>
      </c>
      <c r="H337" s="3"/>
    </row>
    <row r="338" spans="1:8" ht="38.25">
      <c r="A338" s="21" t="s">
        <v>474</v>
      </c>
      <c r="B338" s="22" t="s">
        <v>429</v>
      </c>
      <c r="C338" s="23" t="s">
        <v>859</v>
      </c>
      <c r="D338" s="14">
        <v>1286300</v>
      </c>
      <c r="E338" s="14">
        <v>891300</v>
      </c>
      <c r="F338" s="81">
        <f t="shared" si="12"/>
        <v>395000</v>
      </c>
      <c r="G338" s="82">
        <f t="shared" si="13"/>
        <v>0.69291767083884004</v>
      </c>
      <c r="H338" s="3"/>
    </row>
    <row r="339" spans="1:8" ht="38.25">
      <c r="A339" s="21" t="s">
        <v>372</v>
      </c>
      <c r="B339" s="22" t="s">
        <v>429</v>
      </c>
      <c r="C339" s="23" t="s">
        <v>860</v>
      </c>
      <c r="D339" s="14">
        <v>1286300</v>
      </c>
      <c r="E339" s="14">
        <v>891300</v>
      </c>
      <c r="F339" s="81">
        <f t="shared" si="12"/>
        <v>395000</v>
      </c>
      <c r="G339" s="82">
        <f t="shared" si="13"/>
        <v>0.69291767083884004</v>
      </c>
      <c r="H339" s="3"/>
    </row>
    <row r="340" spans="1:8" ht="51">
      <c r="A340" s="21" t="s">
        <v>528</v>
      </c>
      <c r="B340" s="22" t="s">
        <v>429</v>
      </c>
      <c r="C340" s="23" t="s">
        <v>861</v>
      </c>
      <c r="D340" s="14">
        <v>29441435.719999999</v>
      </c>
      <c r="E340" s="14">
        <v>20808806.440000001</v>
      </c>
      <c r="F340" s="81">
        <f t="shared" si="12"/>
        <v>8632629.2799999975</v>
      </c>
      <c r="G340" s="82">
        <f t="shared" si="13"/>
        <v>0.70678640260278724</v>
      </c>
      <c r="H340" s="3"/>
    </row>
    <row r="341" spans="1:8" ht="38.25">
      <c r="A341" s="21" t="s">
        <v>612</v>
      </c>
      <c r="B341" s="22" t="s">
        <v>429</v>
      </c>
      <c r="C341" s="23" t="s">
        <v>862</v>
      </c>
      <c r="D341" s="14">
        <v>29441435.719999999</v>
      </c>
      <c r="E341" s="14">
        <v>20808806.440000001</v>
      </c>
      <c r="F341" s="81">
        <f t="shared" si="12"/>
        <v>8632629.2799999975</v>
      </c>
      <c r="G341" s="82">
        <f t="shared" si="13"/>
        <v>0.70678640260278724</v>
      </c>
      <c r="H341" s="3"/>
    </row>
    <row r="342" spans="1:8" ht="76.5">
      <c r="A342" s="21" t="s">
        <v>614</v>
      </c>
      <c r="B342" s="22" t="s">
        <v>429</v>
      </c>
      <c r="C342" s="23" t="s">
        <v>863</v>
      </c>
      <c r="D342" s="14">
        <v>29308556</v>
      </c>
      <c r="E342" s="14">
        <v>20744912.440000001</v>
      </c>
      <c r="F342" s="81">
        <f t="shared" si="12"/>
        <v>8563643.5599999987</v>
      </c>
      <c r="G342" s="82">
        <f t="shared" si="13"/>
        <v>0.70781079900354016</v>
      </c>
      <c r="H342" s="3"/>
    </row>
    <row r="343" spans="1:8" ht="38.25">
      <c r="A343" s="21" t="s">
        <v>616</v>
      </c>
      <c r="B343" s="22" t="s">
        <v>429</v>
      </c>
      <c r="C343" s="23" t="s">
        <v>864</v>
      </c>
      <c r="D343" s="14">
        <v>132879.72</v>
      </c>
      <c r="E343" s="14">
        <v>63894</v>
      </c>
      <c r="F343" s="81">
        <f t="shared" si="12"/>
        <v>68985.72</v>
      </c>
      <c r="G343" s="82">
        <f t="shared" si="13"/>
        <v>0.48084086871947052</v>
      </c>
      <c r="H343" s="3"/>
    </row>
    <row r="344" spans="1:8" ht="38.25">
      <c r="A344" s="21" t="s">
        <v>865</v>
      </c>
      <c r="B344" s="22" t="s">
        <v>429</v>
      </c>
      <c r="C344" s="23" t="s">
        <v>866</v>
      </c>
      <c r="D344" s="14">
        <v>75347522.989999995</v>
      </c>
      <c r="E344" s="14">
        <v>46097000.240000002</v>
      </c>
      <c r="F344" s="81">
        <f t="shared" si="12"/>
        <v>29250522.749999993</v>
      </c>
      <c r="G344" s="82">
        <f t="shared" si="13"/>
        <v>0.61179184677534681</v>
      </c>
      <c r="H344" s="3"/>
    </row>
    <row r="345" spans="1:8" ht="51">
      <c r="A345" s="21" t="s">
        <v>528</v>
      </c>
      <c r="B345" s="22" t="s">
        <v>429</v>
      </c>
      <c r="C345" s="23" t="s">
        <v>867</v>
      </c>
      <c r="D345" s="14">
        <v>75347522.989999995</v>
      </c>
      <c r="E345" s="14">
        <v>46097000.240000002</v>
      </c>
      <c r="F345" s="81">
        <f t="shared" si="12"/>
        <v>29250522.749999993</v>
      </c>
      <c r="G345" s="82">
        <f t="shared" si="13"/>
        <v>0.61179184677534681</v>
      </c>
      <c r="H345" s="3"/>
    </row>
    <row r="346" spans="1:8" ht="38.25">
      <c r="A346" s="21" t="s">
        <v>612</v>
      </c>
      <c r="B346" s="22" t="s">
        <v>429</v>
      </c>
      <c r="C346" s="23" t="s">
        <v>868</v>
      </c>
      <c r="D346" s="14">
        <v>75347522.989999995</v>
      </c>
      <c r="E346" s="14">
        <v>46097000.240000002</v>
      </c>
      <c r="F346" s="81">
        <f t="shared" si="12"/>
        <v>29250522.749999993</v>
      </c>
      <c r="G346" s="82">
        <f t="shared" si="13"/>
        <v>0.61179184677534681</v>
      </c>
      <c r="H346" s="3"/>
    </row>
    <row r="347" spans="1:8" ht="76.5">
      <c r="A347" s="21" t="s">
        <v>614</v>
      </c>
      <c r="B347" s="22" t="s">
        <v>429</v>
      </c>
      <c r="C347" s="23" t="s">
        <v>869</v>
      </c>
      <c r="D347" s="14">
        <v>73669923.659999996</v>
      </c>
      <c r="E347" s="14">
        <v>45542325.289999999</v>
      </c>
      <c r="F347" s="81">
        <f t="shared" si="12"/>
        <v>28127598.369999997</v>
      </c>
      <c r="G347" s="82">
        <f t="shared" si="13"/>
        <v>0.61819427830801155</v>
      </c>
      <c r="H347" s="3"/>
    </row>
    <row r="348" spans="1:8" ht="38.25">
      <c r="A348" s="21" t="s">
        <v>616</v>
      </c>
      <c r="B348" s="22" t="s">
        <v>429</v>
      </c>
      <c r="C348" s="23" t="s">
        <v>870</v>
      </c>
      <c r="D348" s="14">
        <v>1677599.33</v>
      </c>
      <c r="E348" s="14">
        <v>554674.94999999995</v>
      </c>
      <c r="F348" s="81">
        <f t="shared" si="12"/>
        <v>1122924.3800000001</v>
      </c>
      <c r="G348" s="82">
        <f t="shared" si="13"/>
        <v>0.33063612990355684</v>
      </c>
      <c r="H348" s="3"/>
    </row>
    <row r="349" spans="1:8" ht="38.25">
      <c r="A349" s="21" t="s">
        <v>871</v>
      </c>
      <c r="B349" s="22" t="s">
        <v>429</v>
      </c>
      <c r="C349" s="23" t="s">
        <v>872</v>
      </c>
      <c r="D349" s="14">
        <v>6279940</v>
      </c>
      <c r="E349" s="14">
        <v>5209620</v>
      </c>
      <c r="F349" s="81">
        <f t="shared" si="12"/>
        <v>1070320</v>
      </c>
      <c r="G349" s="82">
        <f t="shared" si="13"/>
        <v>0.82956525062341357</v>
      </c>
      <c r="H349" s="3"/>
    </row>
    <row r="350" spans="1:8" ht="38.25">
      <c r="A350" s="21" t="s">
        <v>873</v>
      </c>
      <c r="B350" s="22" t="s">
        <v>429</v>
      </c>
      <c r="C350" s="23" t="s">
        <v>874</v>
      </c>
      <c r="D350" s="14">
        <v>6279940</v>
      </c>
      <c r="E350" s="14">
        <v>5209620</v>
      </c>
      <c r="F350" s="81">
        <f t="shared" si="12"/>
        <v>1070320</v>
      </c>
      <c r="G350" s="82">
        <f t="shared" si="13"/>
        <v>0.82956525062341357</v>
      </c>
      <c r="H350" s="3"/>
    </row>
    <row r="351" spans="1:8" ht="51">
      <c r="A351" s="21" t="s">
        <v>528</v>
      </c>
      <c r="B351" s="22" t="s">
        <v>429</v>
      </c>
      <c r="C351" s="23" t="s">
        <v>875</v>
      </c>
      <c r="D351" s="14">
        <v>6279940</v>
      </c>
      <c r="E351" s="14">
        <v>5209620</v>
      </c>
      <c r="F351" s="81">
        <f t="shared" si="12"/>
        <v>1070320</v>
      </c>
      <c r="G351" s="82">
        <f t="shared" si="13"/>
        <v>0.82956525062341357</v>
      </c>
      <c r="H351" s="3"/>
    </row>
    <row r="352" spans="1:8" ht="38.25">
      <c r="A352" s="21" t="s">
        <v>612</v>
      </c>
      <c r="B352" s="22" t="s">
        <v>429</v>
      </c>
      <c r="C352" s="23" t="s">
        <v>876</v>
      </c>
      <c r="D352" s="14">
        <v>6279940</v>
      </c>
      <c r="E352" s="14">
        <v>5209620</v>
      </c>
      <c r="F352" s="81">
        <f t="shared" si="12"/>
        <v>1070320</v>
      </c>
      <c r="G352" s="82">
        <f t="shared" si="13"/>
        <v>0.82956525062341357</v>
      </c>
      <c r="H352" s="3"/>
    </row>
    <row r="353" spans="1:8" ht="76.5">
      <c r="A353" s="21" t="s">
        <v>614</v>
      </c>
      <c r="B353" s="22" t="s">
        <v>429</v>
      </c>
      <c r="C353" s="23" t="s">
        <v>877</v>
      </c>
      <c r="D353" s="14">
        <v>6279940</v>
      </c>
      <c r="E353" s="14">
        <v>5209620</v>
      </c>
      <c r="F353" s="81">
        <f t="shared" si="12"/>
        <v>1070320</v>
      </c>
      <c r="G353" s="82">
        <f t="shared" si="13"/>
        <v>0.82956525062341357</v>
      </c>
      <c r="H353" s="3"/>
    </row>
    <row r="354" spans="1:8" ht="51">
      <c r="A354" s="21" t="s">
        <v>878</v>
      </c>
      <c r="B354" s="22" t="s">
        <v>429</v>
      </c>
      <c r="C354" s="23" t="s">
        <v>879</v>
      </c>
      <c r="D354" s="14">
        <v>22500</v>
      </c>
      <c r="E354" s="14">
        <v>0</v>
      </c>
      <c r="F354" s="81">
        <f t="shared" si="12"/>
        <v>22500</v>
      </c>
      <c r="G354" s="82">
        <f t="shared" si="13"/>
        <v>0</v>
      </c>
      <c r="H354" s="3"/>
    </row>
    <row r="355" spans="1:8" ht="51">
      <c r="A355" s="21" t="s">
        <v>880</v>
      </c>
      <c r="B355" s="22" t="s">
        <v>429</v>
      </c>
      <c r="C355" s="23" t="s">
        <v>881</v>
      </c>
      <c r="D355" s="14">
        <v>22500</v>
      </c>
      <c r="E355" s="14">
        <v>0</v>
      </c>
      <c r="F355" s="81">
        <f t="shared" si="12"/>
        <v>22500</v>
      </c>
      <c r="G355" s="82">
        <f t="shared" si="13"/>
        <v>0</v>
      </c>
      <c r="H355" s="3"/>
    </row>
    <row r="356" spans="1:8" ht="38.25">
      <c r="A356" s="21" t="s">
        <v>882</v>
      </c>
      <c r="B356" s="22" t="s">
        <v>429</v>
      </c>
      <c r="C356" s="23" t="s">
        <v>883</v>
      </c>
      <c r="D356" s="14">
        <v>22500</v>
      </c>
      <c r="E356" s="14">
        <v>0</v>
      </c>
      <c r="F356" s="81">
        <f t="shared" si="12"/>
        <v>22500</v>
      </c>
      <c r="G356" s="82">
        <f t="shared" si="13"/>
        <v>0</v>
      </c>
      <c r="H356" s="3"/>
    </row>
    <row r="357" spans="1:8" ht="38.25">
      <c r="A357" s="21" t="s">
        <v>884</v>
      </c>
      <c r="B357" s="22" t="s">
        <v>429</v>
      </c>
      <c r="C357" s="23" t="s">
        <v>885</v>
      </c>
      <c r="D357" s="14">
        <v>22500</v>
      </c>
      <c r="E357" s="14">
        <v>0</v>
      </c>
      <c r="F357" s="81">
        <f t="shared" si="12"/>
        <v>22500</v>
      </c>
      <c r="G357" s="82">
        <f t="shared" si="13"/>
        <v>0</v>
      </c>
      <c r="H357" s="3"/>
    </row>
    <row r="358" spans="1:8" ht="63.75">
      <c r="A358" s="21" t="s">
        <v>886</v>
      </c>
      <c r="B358" s="22" t="s">
        <v>429</v>
      </c>
      <c r="C358" s="23" t="s">
        <v>887</v>
      </c>
      <c r="D358" s="14">
        <v>4207900</v>
      </c>
      <c r="E358" s="14">
        <v>3064566.65</v>
      </c>
      <c r="F358" s="81">
        <f t="shared" si="12"/>
        <v>1143333.3500000001</v>
      </c>
      <c r="G358" s="82">
        <f t="shared" si="13"/>
        <v>0.72828884954490358</v>
      </c>
      <c r="H358" s="3"/>
    </row>
    <row r="359" spans="1:8" ht="63.75">
      <c r="A359" s="21" t="s">
        <v>888</v>
      </c>
      <c r="B359" s="22" t="s">
        <v>429</v>
      </c>
      <c r="C359" s="23" t="s">
        <v>889</v>
      </c>
      <c r="D359" s="14">
        <v>4207900</v>
      </c>
      <c r="E359" s="14">
        <v>3064566.65</v>
      </c>
      <c r="F359" s="81">
        <f t="shared" si="12"/>
        <v>1143333.3500000001</v>
      </c>
      <c r="G359" s="82">
        <f t="shared" si="13"/>
        <v>0.72828884954490358</v>
      </c>
      <c r="H359" s="3"/>
    </row>
    <row r="360" spans="1:8" ht="38.25">
      <c r="A360" s="21" t="s">
        <v>474</v>
      </c>
      <c r="B360" s="22" t="s">
        <v>429</v>
      </c>
      <c r="C360" s="23" t="s">
        <v>890</v>
      </c>
      <c r="D360" s="14">
        <v>4207900</v>
      </c>
      <c r="E360" s="14">
        <v>3064566.65</v>
      </c>
      <c r="F360" s="81">
        <f t="shared" si="12"/>
        <v>1143333.3500000001</v>
      </c>
      <c r="G360" s="82">
        <f t="shared" si="13"/>
        <v>0.72828884954490358</v>
      </c>
      <c r="H360" s="3"/>
    </row>
    <row r="361" spans="1:8" ht="38.25">
      <c r="A361" s="21" t="s">
        <v>891</v>
      </c>
      <c r="B361" s="22" t="s">
        <v>429</v>
      </c>
      <c r="C361" s="23" t="s">
        <v>892</v>
      </c>
      <c r="D361" s="14">
        <v>4207900</v>
      </c>
      <c r="E361" s="14">
        <v>3064566.65</v>
      </c>
      <c r="F361" s="81">
        <f t="shared" si="12"/>
        <v>1143333.3500000001</v>
      </c>
      <c r="G361" s="82">
        <f t="shared" si="13"/>
        <v>0.72828884954490358</v>
      </c>
      <c r="H361" s="3"/>
    </row>
    <row r="362" spans="1:8" ht="39" thickBot="1">
      <c r="A362" s="21" t="s">
        <v>311</v>
      </c>
      <c r="B362" s="22" t="s">
        <v>429</v>
      </c>
      <c r="C362" s="23" t="s">
        <v>893</v>
      </c>
      <c r="D362" s="14">
        <v>4207900</v>
      </c>
      <c r="E362" s="14">
        <v>3064566.65</v>
      </c>
      <c r="F362" s="81">
        <f t="shared" si="12"/>
        <v>1143333.3500000001</v>
      </c>
      <c r="G362" s="82">
        <f t="shared" si="13"/>
        <v>0.72828884954490358</v>
      </c>
      <c r="H362" s="3"/>
    </row>
    <row r="363" spans="1:8" ht="13.5" thickBot="1">
      <c r="A363" s="70"/>
      <c r="B363" s="71"/>
      <c r="C363" s="71"/>
      <c r="D363" s="71"/>
      <c r="E363" s="71"/>
      <c r="F363" s="71"/>
      <c r="G363" s="71"/>
      <c r="H363" s="3"/>
    </row>
    <row r="364" spans="1:8" ht="26.25" thickBot="1">
      <c r="A364" s="72" t="s">
        <v>894</v>
      </c>
      <c r="B364" s="73">
        <v>450</v>
      </c>
      <c r="C364" s="74" t="s">
        <v>24</v>
      </c>
      <c r="D364" s="75">
        <v>-68873000</v>
      </c>
      <c r="E364" s="75">
        <v>84713879</v>
      </c>
      <c r="F364" s="81">
        <f t="shared" ref="F364" si="14">D364-E364</f>
        <v>-153586879</v>
      </c>
      <c r="G364" s="82">
        <f t="shared" ref="G364" si="15">E364/D364</f>
        <v>-1.2300012922335313</v>
      </c>
      <c r="H364" s="3"/>
    </row>
    <row r="365" spans="1:8">
      <c r="A365" s="2"/>
      <c r="B365" s="76"/>
      <c r="C365" s="76"/>
      <c r="D365" s="24"/>
      <c r="E365" s="24"/>
      <c r="F365" s="24"/>
      <c r="G365" s="24"/>
      <c r="H365" s="3"/>
    </row>
    <row r="366" spans="1:8">
      <c r="A366" s="5"/>
      <c r="B366" s="5"/>
      <c r="C366" s="5"/>
      <c r="D366" s="25"/>
      <c r="E366" s="25"/>
      <c r="F366" s="2"/>
      <c r="G366" s="3"/>
      <c r="H366" s="3"/>
    </row>
  </sheetData>
  <mergeCells count="1">
    <mergeCell ref="F2:G2"/>
  </mergeCells>
  <pageMargins left="0.59055118110236227" right="0" top="0.19685039370078741" bottom="0.19685039370078741" header="0" footer="0"/>
  <pageSetup paperSize="9" scale="66" fitToWidth="2" fitToHeight="0" orientation="portrait" r:id="rId1"/>
</worksheet>
</file>

<file path=xl/worksheets/sheet3.xml><?xml version="1.0" encoding="utf-8"?>
<worksheet xmlns="http://schemas.openxmlformats.org/spreadsheetml/2006/main" xmlns:r="http://schemas.openxmlformats.org/officeDocument/2006/relationships">
  <dimension ref="A1:H35"/>
  <sheetViews>
    <sheetView view="pageBreakPreview" topLeftCell="A19" zoomScale="50" zoomScaleNormal="100" zoomScaleSheetLayoutView="50" workbookViewId="0">
      <selection activeCell="G24" sqref="G24"/>
    </sheetView>
  </sheetViews>
  <sheetFormatPr defaultRowHeight="12.75"/>
  <cols>
    <col min="1" max="1" width="49.42578125" style="4" customWidth="1"/>
    <col min="2" max="2" width="5" style="4" customWidth="1"/>
    <col min="3" max="3" width="26.85546875" style="4" customWidth="1"/>
    <col min="4" max="4" width="16.85546875" style="4" customWidth="1"/>
    <col min="5" max="5" width="17.42578125" style="4" customWidth="1"/>
    <col min="6" max="6" width="19.28515625" style="4" customWidth="1"/>
    <col min="7" max="7" width="14.42578125" style="4" customWidth="1"/>
    <col min="8" max="8" width="9.140625" style="4" customWidth="1"/>
    <col min="9" max="16384" width="9.140625" style="4"/>
  </cols>
  <sheetData>
    <row r="1" spans="1:8" ht="10.5" customHeight="1">
      <c r="A1" s="63"/>
      <c r="B1" s="94"/>
      <c r="C1" s="64"/>
      <c r="D1" s="20"/>
      <c r="E1" s="2"/>
      <c r="F1" s="2"/>
      <c r="G1" s="3"/>
      <c r="H1" s="3"/>
    </row>
    <row r="2" spans="1:8" ht="14.1" customHeight="1">
      <c r="A2" s="95" t="s">
        <v>895</v>
      </c>
      <c r="B2" s="96"/>
      <c r="C2" s="96"/>
      <c r="D2" s="6"/>
      <c r="E2" s="2"/>
      <c r="F2" s="8" t="s">
        <v>896</v>
      </c>
      <c r="G2" s="9"/>
      <c r="H2" s="3"/>
    </row>
    <row r="3" spans="1:8" ht="14.1" customHeight="1">
      <c r="A3" s="97"/>
      <c r="B3" s="98"/>
      <c r="C3" s="99"/>
      <c r="D3" s="100"/>
      <c r="E3" s="2"/>
      <c r="F3" s="2"/>
      <c r="G3" s="3"/>
      <c r="H3" s="3"/>
    </row>
    <row r="4" spans="1:8" s="31" customFormat="1" ht="98.25" customHeight="1">
      <c r="A4" s="26" t="s">
        <v>11</v>
      </c>
      <c r="B4" s="26" t="s">
        <v>951</v>
      </c>
      <c r="C4" s="27" t="s">
        <v>897</v>
      </c>
      <c r="D4" s="28" t="s">
        <v>13</v>
      </c>
      <c r="E4" s="29" t="s">
        <v>14</v>
      </c>
      <c r="F4" s="28" t="s">
        <v>952</v>
      </c>
      <c r="G4" s="28" t="s">
        <v>953</v>
      </c>
      <c r="H4" s="3"/>
    </row>
    <row r="5" spans="1:8" s="31" customFormat="1" ht="11.45" customHeight="1" thickBot="1">
      <c r="A5" s="10" t="s">
        <v>15</v>
      </c>
      <c r="B5" s="10" t="s">
        <v>16</v>
      </c>
      <c r="C5" s="10" t="s">
        <v>17</v>
      </c>
      <c r="D5" s="32" t="s">
        <v>18</v>
      </c>
      <c r="E5" s="32" t="s">
        <v>19</v>
      </c>
      <c r="F5" s="32" t="s">
        <v>20</v>
      </c>
      <c r="G5" s="87" t="s">
        <v>21</v>
      </c>
      <c r="H5" s="3"/>
    </row>
    <row r="6" spans="1:8" ht="38.25" customHeight="1">
      <c r="A6" s="67" t="s">
        <v>898</v>
      </c>
      <c r="B6" s="12" t="s">
        <v>899</v>
      </c>
      <c r="C6" s="13" t="s">
        <v>24</v>
      </c>
      <c r="D6" s="14">
        <v>68873000</v>
      </c>
      <c r="E6" s="14">
        <v>-84713879</v>
      </c>
      <c r="F6" s="88">
        <f>D6-E6</f>
        <v>153586879</v>
      </c>
      <c r="G6" s="89">
        <f>E6/D6</f>
        <v>-1.2300012922335313</v>
      </c>
      <c r="H6" s="3"/>
    </row>
    <row r="7" spans="1:8" ht="19.5" customHeight="1">
      <c r="A7" s="101" t="s">
        <v>900</v>
      </c>
      <c r="B7" s="17"/>
      <c r="C7" s="18"/>
      <c r="D7" s="18"/>
      <c r="E7" s="102"/>
      <c r="F7" s="90"/>
      <c r="G7" s="91"/>
      <c r="H7" s="3"/>
    </row>
    <row r="8" spans="1:8" ht="24.75" customHeight="1">
      <c r="A8" s="103" t="s">
        <v>901</v>
      </c>
      <c r="B8" s="104" t="s">
        <v>902</v>
      </c>
      <c r="C8" s="105" t="s">
        <v>24</v>
      </c>
      <c r="D8" s="68">
        <v>-7600000</v>
      </c>
      <c r="E8" s="68">
        <v>101676470.8</v>
      </c>
      <c r="F8" s="88">
        <f>D8-E8</f>
        <v>-109276470.8</v>
      </c>
      <c r="G8" s="92">
        <f>E8/D8</f>
        <v>-13.378482999999999</v>
      </c>
      <c r="H8" s="3"/>
    </row>
    <row r="9" spans="1:8" ht="12.95" customHeight="1">
      <c r="A9" s="106" t="s">
        <v>903</v>
      </c>
      <c r="B9" s="17"/>
      <c r="C9" s="18"/>
      <c r="D9" s="18"/>
      <c r="E9" s="18"/>
      <c r="F9" s="93"/>
      <c r="G9" s="91"/>
      <c r="H9" s="3"/>
    </row>
    <row r="10" spans="1:8" ht="51">
      <c r="A10" s="21" t="s">
        <v>904</v>
      </c>
      <c r="B10" s="107" t="s">
        <v>902</v>
      </c>
      <c r="C10" s="105" t="s">
        <v>905</v>
      </c>
      <c r="D10" s="68">
        <v>-7600000</v>
      </c>
      <c r="E10" s="68">
        <v>0</v>
      </c>
      <c r="F10" s="88">
        <f>D10-E10</f>
        <v>-7600000</v>
      </c>
      <c r="G10" s="92">
        <f>E10/D10</f>
        <v>0</v>
      </c>
      <c r="H10" s="3"/>
    </row>
    <row r="11" spans="1:8" ht="63.75">
      <c r="A11" s="21" t="s">
        <v>906</v>
      </c>
      <c r="B11" s="107" t="s">
        <v>902</v>
      </c>
      <c r="C11" s="105" t="s">
        <v>907</v>
      </c>
      <c r="D11" s="68">
        <v>-7600000</v>
      </c>
      <c r="E11" s="68">
        <v>0</v>
      </c>
      <c r="F11" s="88">
        <f t="shared" ref="F11:F33" si="0">D11-E11</f>
        <v>-7600000</v>
      </c>
      <c r="G11" s="92">
        <f t="shared" ref="G11:G33" si="1">E11/D11</f>
        <v>0</v>
      </c>
      <c r="H11" s="3"/>
    </row>
    <row r="12" spans="1:8" ht="63.75">
      <c r="A12" s="21" t="s">
        <v>908</v>
      </c>
      <c r="B12" s="107" t="s">
        <v>902</v>
      </c>
      <c r="C12" s="105" t="s">
        <v>909</v>
      </c>
      <c r="D12" s="68">
        <v>-7600000</v>
      </c>
      <c r="E12" s="68">
        <v>0</v>
      </c>
      <c r="F12" s="88">
        <f t="shared" si="0"/>
        <v>-7600000</v>
      </c>
      <c r="G12" s="92">
        <f t="shared" si="1"/>
        <v>0</v>
      </c>
      <c r="H12" s="3"/>
    </row>
    <row r="13" spans="1:8" ht="76.5">
      <c r="A13" s="21" t="s">
        <v>910</v>
      </c>
      <c r="B13" s="107" t="s">
        <v>902</v>
      </c>
      <c r="C13" s="105" t="s">
        <v>911</v>
      </c>
      <c r="D13" s="68">
        <v>-7600000</v>
      </c>
      <c r="E13" s="68">
        <v>0</v>
      </c>
      <c r="F13" s="88">
        <f t="shared" si="0"/>
        <v>-7600000</v>
      </c>
      <c r="G13" s="92">
        <f t="shared" si="1"/>
        <v>0</v>
      </c>
      <c r="H13" s="3"/>
    </row>
    <row r="14" spans="1:8" ht="51">
      <c r="A14" s="21" t="s">
        <v>912</v>
      </c>
      <c r="B14" s="107" t="s">
        <v>902</v>
      </c>
      <c r="C14" s="105" t="s">
        <v>913</v>
      </c>
      <c r="D14" s="68">
        <v>0</v>
      </c>
      <c r="E14" s="68">
        <v>101676470.8</v>
      </c>
      <c r="F14" s="88">
        <f t="shared" si="0"/>
        <v>-101676470.8</v>
      </c>
      <c r="G14" s="92">
        <v>0</v>
      </c>
      <c r="H14" s="3"/>
    </row>
    <row r="15" spans="1:8" ht="51">
      <c r="A15" s="21" t="s">
        <v>914</v>
      </c>
      <c r="B15" s="107" t="s">
        <v>902</v>
      </c>
      <c r="C15" s="105" t="s">
        <v>915</v>
      </c>
      <c r="D15" s="68">
        <v>0</v>
      </c>
      <c r="E15" s="68">
        <v>101676470.8</v>
      </c>
      <c r="F15" s="88">
        <f t="shared" si="0"/>
        <v>-101676470.8</v>
      </c>
      <c r="G15" s="92">
        <v>0</v>
      </c>
      <c r="H15" s="3"/>
    </row>
    <row r="16" spans="1:8" ht="102">
      <c r="A16" s="21" t="s">
        <v>916</v>
      </c>
      <c r="B16" s="107" t="s">
        <v>902</v>
      </c>
      <c r="C16" s="105" t="s">
        <v>917</v>
      </c>
      <c r="D16" s="68">
        <v>0</v>
      </c>
      <c r="E16" s="68">
        <v>101676470.8</v>
      </c>
      <c r="F16" s="88">
        <f t="shared" si="0"/>
        <v>-101676470.8</v>
      </c>
      <c r="G16" s="92">
        <v>0</v>
      </c>
      <c r="H16" s="3"/>
    </row>
    <row r="17" spans="1:8" ht="178.5">
      <c r="A17" s="21" t="s">
        <v>918</v>
      </c>
      <c r="B17" s="107" t="s">
        <v>902</v>
      </c>
      <c r="C17" s="105" t="s">
        <v>919</v>
      </c>
      <c r="D17" s="68">
        <v>0</v>
      </c>
      <c r="E17" s="68">
        <v>101676470.8</v>
      </c>
      <c r="F17" s="88">
        <f t="shared" si="0"/>
        <v>-101676470.8</v>
      </c>
      <c r="G17" s="92">
        <v>0</v>
      </c>
      <c r="H17" s="3"/>
    </row>
    <row r="18" spans="1:8" ht="255">
      <c r="A18" s="21" t="s">
        <v>920</v>
      </c>
      <c r="B18" s="107" t="s">
        <v>902</v>
      </c>
      <c r="C18" s="105" t="s">
        <v>921</v>
      </c>
      <c r="D18" s="68">
        <v>0</v>
      </c>
      <c r="E18" s="68">
        <v>4448312.46</v>
      </c>
      <c r="F18" s="88">
        <f t="shared" si="0"/>
        <v>-4448312.46</v>
      </c>
      <c r="G18" s="92">
        <v>0</v>
      </c>
      <c r="H18" s="3"/>
    </row>
    <row r="19" spans="1:8" ht="255">
      <c r="A19" s="21" t="s">
        <v>922</v>
      </c>
      <c r="B19" s="107" t="s">
        <v>902</v>
      </c>
      <c r="C19" s="105" t="s">
        <v>923</v>
      </c>
      <c r="D19" s="68">
        <v>0</v>
      </c>
      <c r="E19" s="68">
        <v>97228158.340000004</v>
      </c>
      <c r="F19" s="88">
        <f t="shared" si="0"/>
        <v>-97228158.340000004</v>
      </c>
      <c r="G19" s="92">
        <v>0</v>
      </c>
      <c r="H19" s="3"/>
    </row>
    <row r="20" spans="1:8" ht="24.75" customHeight="1">
      <c r="A20" s="103" t="s">
        <v>924</v>
      </c>
      <c r="B20" s="104" t="s">
        <v>925</v>
      </c>
      <c r="C20" s="105" t="s">
        <v>24</v>
      </c>
      <c r="D20" s="68">
        <v>0</v>
      </c>
      <c r="E20" s="68">
        <v>0</v>
      </c>
      <c r="F20" s="88">
        <f t="shared" si="0"/>
        <v>0</v>
      </c>
      <c r="G20" s="92">
        <v>0</v>
      </c>
      <c r="H20" s="3"/>
    </row>
    <row r="21" spans="1:8" ht="15" customHeight="1">
      <c r="A21" s="106" t="s">
        <v>903</v>
      </c>
      <c r="B21" s="17"/>
      <c r="C21" s="18"/>
      <c r="D21" s="18"/>
      <c r="E21" s="18"/>
      <c r="F21" s="88">
        <f t="shared" si="0"/>
        <v>0</v>
      </c>
      <c r="G21" s="92">
        <v>0</v>
      </c>
      <c r="H21" s="3"/>
    </row>
    <row r="22" spans="1:8" ht="24.75" customHeight="1">
      <c r="A22" s="103" t="s">
        <v>926</v>
      </c>
      <c r="B22" s="104" t="s">
        <v>927</v>
      </c>
      <c r="C22" s="105" t="s">
        <v>24</v>
      </c>
      <c r="D22" s="68">
        <v>76473000</v>
      </c>
      <c r="E22" s="68">
        <v>-186390349.80000001</v>
      </c>
      <c r="F22" s="88">
        <f t="shared" si="0"/>
        <v>262863349.80000001</v>
      </c>
      <c r="G22" s="92">
        <f t="shared" si="1"/>
        <v>-2.4373353968067164</v>
      </c>
      <c r="H22" s="3"/>
    </row>
    <row r="23" spans="1:8" ht="51">
      <c r="A23" s="21" t="s">
        <v>928</v>
      </c>
      <c r="B23" s="107" t="s">
        <v>927</v>
      </c>
      <c r="C23" s="105" t="s">
        <v>929</v>
      </c>
      <c r="D23" s="68">
        <v>76473000</v>
      </c>
      <c r="E23" s="68">
        <v>-186390349.80000001</v>
      </c>
      <c r="F23" s="88">
        <f t="shared" si="0"/>
        <v>262863349.80000001</v>
      </c>
      <c r="G23" s="92">
        <f t="shared" si="1"/>
        <v>-2.4373353968067164</v>
      </c>
      <c r="H23" s="3"/>
    </row>
    <row r="24" spans="1:8" ht="24.75" customHeight="1">
      <c r="A24" s="103" t="s">
        <v>930</v>
      </c>
      <c r="B24" s="104" t="s">
        <v>931</v>
      </c>
      <c r="C24" s="105" t="s">
        <v>24</v>
      </c>
      <c r="D24" s="68">
        <v>0</v>
      </c>
      <c r="E24" s="68">
        <v>-2574352912.2800002</v>
      </c>
      <c r="F24" s="88">
        <f t="shared" si="0"/>
        <v>2574352912.2800002</v>
      </c>
      <c r="G24" s="92">
        <v>0</v>
      </c>
      <c r="H24" s="3"/>
    </row>
    <row r="25" spans="1:8" ht="38.25">
      <c r="A25" s="21" t="s">
        <v>932</v>
      </c>
      <c r="B25" s="107" t="s">
        <v>931</v>
      </c>
      <c r="C25" s="105" t="s">
        <v>933</v>
      </c>
      <c r="D25" s="68">
        <v>0</v>
      </c>
      <c r="E25" s="68">
        <v>-2574352912.2800002</v>
      </c>
      <c r="F25" s="88">
        <f t="shared" si="0"/>
        <v>2574352912.2800002</v>
      </c>
      <c r="G25" s="92">
        <v>0</v>
      </c>
      <c r="H25" s="3"/>
    </row>
    <row r="26" spans="1:8" ht="38.25">
      <c r="A26" s="21" t="s">
        <v>934</v>
      </c>
      <c r="B26" s="107" t="s">
        <v>931</v>
      </c>
      <c r="C26" s="105" t="s">
        <v>935</v>
      </c>
      <c r="D26" s="68">
        <v>0</v>
      </c>
      <c r="E26" s="68">
        <v>-2574352912.2800002</v>
      </c>
      <c r="F26" s="88">
        <f t="shared" si="0"/>
        <v>2574352912.2800002</v>
      </c>
      <c r="G26" s="92">
        <v>0</v>
      </c>
      <c r="H26" s="3"/>
    </row>
    <row r="27" spans="1:8" ht="51">
      <c r="A27" s="21" t="s">
        <v>936</v>
      </c>
      <c r="B27" s="107" t="s">
        <v>931</v>
      </c>
      <c r="C27" s="105" t="s">
        <v>937</v>
      </c>
      <c r="D27" s="68">
        <v>0</v>
      </c>
      <c r="E27" s="68">
        <v>-2574352912.2800002</v>
      </c>
      <c r="F27" s="88">
        <f t="shared" si="0"/>
        <v>2574352912.2800002</v>
      </c>
      <c r="G27" s="92">
        <v>0</v>
      </c>
      <c r="H27" s="3"/>
    </row>
    <row r="28" spans="1:8" ht="51">
      <c r="A28" s="21" t="s">
        <v>938</v>
      </c>
      <c r="B28" s="107" t="s">
        <v>931</v>
      </c>
      <c r="C28" s="105" t="s">
        <v>939</v>
      </c>
      <c r="D28" s="68">
        <v>0</v>
      </c>
      <c r="E28" s="68">
        <v>-2574352912.2800002</v>
      </c>
      <c r="F28" s="88">
        <f t="shared" si="0"/>
        <v>2574352912.2800002</v>
      </c>
      <c r="G28" s="92">
        <v>0</v>
      </c>
      <c r="H28" s="3"/>
    </row>
    <row r="29" spans="1:8" ht="24.75" customHeight="1">
      <c r="A29" s="103" t="s">
        <v>940</v>
      </c>
      <c r="B29" s="104" t="s">
        <v>941</v>
      </c>
      <c r="C29" s="105" t="s">
        <v>24</v>
      </c>
      <c r="D29" s="68">
        <v>0</v>
      </c>
      <c r="E29" s="68">
        <v>2387962562.48</v>
      </c>
      <c r="F29" s="88">
        <f t="shared" si="0"/>
        <v>-2387962562.48</v>
      </c>
      <c r="G29" s="92">
        <v>0</v>
      </c>
      <c r="H29" s="3"/>
    </row>
    <row r="30" spans="1:8" ht="38.25">
      <c r="A30" s="21" t="s">
        <v>942</v>
      </c>
      <c r="B30" s="107" t="s">
        <v>941</v>
      </c>
      <c r="C30" s="105" t="s">
        <v>943</v>
      </c>
      <c r="D30" s="68">
        <v>0</v>
      </c>
      <c r="E30" s="68">
        <v>2387962562.48</v>
      </c>
      <c r="F30" s="88">
        <f t="shared" si="0"/>
        <v>-2387962562.48</v>
      </c>
      <c r="G30" s="92">
        <v>0</v>
      </c>
      <c r="H30" s="3"/>
    </row>
    <row r="31" spans="1:8" ht="38.25">
      <c r="A31" s="21" t="s">
        <v>944</v>
      </c>
      <c r="B31" s="107" t="s">
        <v>941</v>
      </c>
      <c r="C31" s="105" t="s">
        <v>945</v>
      </c>
      <c r="D31" s="68">
        <v>0</v>
      </c>
      <c r="E31" s="68">
        <v>2387962562.48</v>
      </c>
      <c r="F31" s="88">
        <f t="shared" si="0"/>
        <v>-2387962562.48</v>
      </c>
      <c r="G31" s="92">
        <v>0</v>
      </c>
      <c r="H31" s="3"/>
    </row>
    <row r="32" spans="1:8" ht="51">
      <c r="A32" s="21" t="s">
        <v>946</v>
      </c>
      <c r="B32" s="107" t="s">
        <v>941</v>
      </c>
      <c r="C32" s="105" t="s">
        <v>947</v>
      </c>
      <c r="D32" s="68">
        <v>0</v>
      </c>
      <c r="E32" s="68">
        <v>2387962562.48</v>
      </c>
      <c r="F32" s="88">
        <f t="shared" si="0"/>
        <v>-2387962562.48</v>
      </c>
      <c r="G32" s="92">
        <v>0</v>
      </c>
      <c r="H32" s="3"/>
    </row>
    <row r="33" spans="1:8" ht="51.75" thickBot="1">
      <c r="A33" s="21" t="s">
        <v>948</v>
      </c>
      <c r="B33" s="107" t="s">
        <v>941</v>
      </c>
      <c r="C33" s="105" t="s">
        <v>949</v>
      </c>
      <c r="D33" s="68">
        <v>0</v>
      </c>
      <c r="E33" s="68">
        <v>2387962562.48</v>
      </c>
      <c r="F33" s="88">
        <f t="shared" si="0"/>
        <v>-2387962562.48</v>
      </c>
      <c r="G33" s="92">
        <v>0</v>
      </c>
      <c r="H33" s="3"/>
    </row>
    <row r="34" spans="1:8" ht="12.95" customHeight="1">
      <c r="A34" s="108"/>
      <c r="B34" s="76"/>
      <c r="C34" s="76"/>
      <c r="D34" s="7"/>
      <c r="E34" s="7"/>
      <c r="F34" s="7"/>
      <c r="G34" s="7"/>
      <c r="H34" s="3"/>
    </row>
    <row r="35" spans="1:8" ht="12.95" customHeight="1">
      <c r="A35" s="5"/>
      <c r="B35" s="5"/>
      <c r="C35" s="5"/>
      <c r="D35" s="25"/>
      <c r="E35" s="25"/>
      <c r="F35" s="2"/>
      <c r="G35" s="3"/>
      <c r="H35" s="3"/>
    </row>
  </sheetData>
  <mergeCells count="2">
    <mergeCell ref="A2:C2"/>
    <mergeCell ref="F2:G2"/>
  </mergeCells>
  <pageMargins left="0.39370078740157483" right="0" top="0" bottom="0" header="0" footer="0"/>
  <pageSetup paperSize="9" scale="55" fitToWidth="2" fitToHeight="0" orientation="portrait" r:id="rId1"/>
  <rowBreaks count="1" manualBreakCount="1">
    <brk id="19"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4068859&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август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E99ADB46-F79A-4CAC-9BD1-A94C16B2E0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2025-09-10T12:53:08Z</cp:lastPrinted>
  <dcterms:created xsi:type="dcterms:W3CDTF">2025-09-10T09:27:18Z</dcterms:created>
  <dcterms:modified xsi:type="dcterms:W3CDTF">2025-09-10T12:53:21Z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992_Орг=07005_Ф=0503317M_Период=август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