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615" windowWidth="28455" windowHeight="11445"/>
  </bookViews>
  <sheets>
    <sheet name="Доходы" sheetId="2" r:id="rId1"/>
    <sheet name="Расходы" sheetId="3" r:id="rId2"/>
    <sheet name="Источники" sheetId="4" r:id="rId3"/>
  </sheets>
  <definedNames>
    <definedName name="_xlnm.Print_Titles" localSheetId="0">Доходы!$13:$13</definedName>
    <definedName name="_xlnm.Print_Titles" localSheetId="2">Источники!$1:$5</definedName>
    <definedName name="_xlnm.Print_Titles" localSheetId="1">Расходы!$1:$5</definedName>
    <definedName name="_xlnm.Print_Area" localSheetId="0">Доходы!$A$1:$G$209</definedName>
    <definedName name="_xlnm.Print_Area" localSheetId="2">Источники!$A$1:$G$35</definedName>
    <definedName name="_xlnm.Print_Area" localSheetId="1">Расходы!$A$1:$G$354</definedName>
  </definedNames>
  <calcPr calcId="125725"/>
</workbook>
</file>

<file path=xl/calcChain.xml><?xml version="1.0" encoding="utf-8"?>
<calcChain xmlns="http://schemas.openxmlformats.org/spreadsheetml/2006/main">
  <c r="F12" i="4"/>
  <c r="G12"/>
  <c r="F13"/>
  <c r="G13"/>
  <c r="F14"/>
  <c r="F15"/>
  <c r="F16"/>
  <c r="F17"/>
  <c r="F18"/>
  <c r="F19"/>
  <c r="F20"/>
  <c r="F21"/>
  <c r="F22"/>
  <c r="G22"/>
  <c r="F23"/>
  <c r="G23"/>
  <c r="F24"/>
  <c r="F25"/>
  <c r="F26"/>
  <c r="F27"/>
  <c r="F28"/>
  <c r="F29"/>
  <c r="F30"/>
  <c r="F31"/>
  <c r="F32"/>
  <c r="F33"/>
  <c r="G11"/>
  <c r="F11"/>
  <c r="G10"/>
  <c r="F10"/>
  <c r="G8"/>
  <c r="F8"/>
  <c r="G6"/>
  <c r="F6"/>
  <c r="G352" i="3"/>
  <c r="F352"/>
  <c r="F12"/>
  <c r="G12"/>
  <c r="F13"/>
  <c r="G13"/>
  <c r="F14"/>
  <c r="G14"/>
  <c r="F15"/>
  <c r="G15"/>
  <c r="F16"/>
  <c r="G16"/>
  <c r="F17"/>
  <c r="G17"/>
  <c r="F18"/>
  <c r="G18"/>
  <c r="F19"/>
  <c r="G19"/>
  <c r="F20"/>
  <c r="G20"/>
  <c r="F21"/>
  <c r="G21"/>
  <c r="F22"/>
  <c r="G22"/>
  <c r="F23"/>
  <c r="G23"/>
  <c r="F24"/>
  <c r="G24"/>
  <c r="F25"/>
  <c r="G25"/>
  <c r="F26"/>
  <c r="G26"/>
  <c r="F27"/>
  <c r="G27"/>
  <c r="F28"/>
  <c r="G28"/>
  <c r="F29"/>
  <c r="G29"/>
  <c r="F30"/>
  <c r="G30"/>
  <c r="F31"/>
  <c r="G31"/>
  <c r="F32"/>
  <c r="G32"/>
  <c r="F33"/>
  <c r="G33"/>
  <c r="F34"/>
  <c r="G34"/>
  <c r="F35"/>
  <c r="G35"/>
  <c r="F36"/>
  <c r="G36"/>
  <c r="F37"/>
  <c r="G37"/>
  <c r="F38"/>
  <c r="G38"/>
  <c r="F39"/>
  <c r="G39"/>
  <c r="F40"/>
  <c r="G40"/>
  <c r="F41"/>
  <c r="G41"/>
  <c r="F42"/>
  <c r="G42"/>
  <c r="F43"/>
  <c r="G43"/>
  <c r="F44"/>
  <c r="G44"/>
  <c r="F45"/>
  <c r="G45"/>
  <c r="F46"/>
  <c r="G46"/>
  <c r="F47"/>
  <c r="G47"/>
  <c r="F48"/>
  <c r="G48"/>
  <c r="F49"/>
  <c r="G49"/>
  <c r="F50"/>
  <c r="G50"/>
  <c r="F51"/>
  <c r="G51"/>
  <c r="F52"/>
  <c r="G52"/>
  <c r="F53"/>
  <c r="G53"/>
  <c r="F54"/>
  <c r="G54"/>
  <c r="F55"/>
  <c r="G55"/>
  <c r="F56"/>
  <c r="G56"/>
  <c r="F57"/>
  <c r="G57"/>
  <c r="F58"/>
  <c r="G58"/>
  <c r="F59"/>
  <c r="G59"/>
  <c r="F60"/>
  <c r="G60"/>
  <c r="F61"/>
  <c r="G61"/>
  <c r="F62"/>
  <c r="G62"/>
  <c r="F63"/>
  <c r="G63"/>
  <c r="F64"/>
  <c r="G64"/>
  <c r="F65"/>
  <c r="G65"/>
  <c r="F66"/>
  <c r="G66"/>
  <c r="F67"/>
  <c r="G67"/>
  <c r="F68"/>
  <c r="G68"/>
  <c r="F69"/>
  <c r="G69"/>
  <c r="F70"/>
  <c r="G70"/>
  <c r="F71"/>
  <c r="G71"/>
  <c r="F72"/>
  <c r="G72"/>
  <c r="F73"/>
  <c r="G73"/>
  <c r="F74"/>
  <c r="G74"/>
  <c r="F75"/>
  <c r="G75"/>
  <c r="F76"/>
  <c r="G76"/>
  <c r="F77"/>
  <c r="G77"/>
  <c r="F78"/>
  <c r="G78"/>
  <c r="F79"/>
  <c r="G79"/>
  <c r="F80"/>
  <c r="G80"/>
  <c r="F81"/>
  <c r="G81"/>
  <c r="F82"/>
  <c r="G82"/>
  <c r="F83"/>
  <c r="G83"/>
  <c r="F84"/>
  <c r="G84"/>
  <c r="F85"/>
  <c r="G85"/>
  <c r="F86"/>
  <c r="G86"/>
  <c r="F87"/>
  <c r="G87"/>
  <c r="F88"/>
  <c r="G88"/>
  <c r="F89"/>
  <c r="G89"/>
  <c r="F90"/>
  <c r="G90"/>
  <c r="F91"/>
  <c r="G91"/>
  <c r="F92"/>
  <c r="G92"/>
  <c r="F93"/>
  <c r="G93"/>
  <c r="F94"/>
  <c r="G94"/>
  <c r="F95"/>
  <c r="G95"/>
  <c r="F96"/>
  <c r="G96"/>
  <c r="F97"/>
  <c r="G97"/>
  <c r="F98"/>
  <c r="G98"/>
  <c r="F99"/>
  <c r="G99"/>
  <c r="F100"/>
  <c r="G100"/>
  <c r="F101"/>
  <c r="G101"/>
  <c r="F102"/>
  <c r="G102"/>
  <c r="F103"/>
  <c r="G103"/>
  <c r="F104"/>
  <c r="G104"/>
  <c r="F105"/>
  <c r="G105"/>
  <c r="F106"/>
  <c r="G106"/>
  <c r="F107"/>
  <c r="G107"/>
  <c r="F108"/>
  <c r="G108"/>
  <c r="F109"/>
  <c r="G109"/>
  <c r="F110"/>
  <c r="G110"/>
  <c r="F111"/>
  <c r="G111"/>
  <c r="F112"/>
  <c r="G112"/>
  <c r="F113"/>
  <c r="G113"/>
  <c r="F114"/>
  <c r="G114"/>
  <c r="F115"/>
  <c r="G115"/>
  <c r="F116"/>
  <c r="G116"/>
  <c r="F117"/>
  <c r="G117"/>
  <c r="F118"/>
  <c r="G118"/>
  <c r="F119"/>
  <c r="G119"/>
  <c r="F120"/>
  <c r="G120"/>
  <c r="F121"/>
  <c r="G121"/>
  <c r="F122"/>
  <c r="G122"/>
  <c r="F123"/>
  <c r="G123"/>
  <c r="F124"/>
  <c r="G124"/>
  <c r="F125"/>
  <c r="G125"/>
  <c r="F126"/>
  <c r="G126"/>
  <c r="F127"/>
  <c r="G127"/>
  <c r="F128"/>
  <c r="G128"/>
  <c r="F129"/>
  <c r="G129"/>
  <c r="F130"/>
  <c r="G130"/>
  <c r="F131"/>
  <c r="G131"/>
  <c r="F132"/>
  <c r="G132"/>
  <c r="F133"/>
  <c r="G133"/>
  <c r="F134"/>
  <c r="G134"/>
  <c r="F135"/>
  <c r="G135"/>
  <c r="F136"/>
  <c r="G136"/>
  <c r="F137"/>
  <c r="G137"/>
  <c r="F138"/>
  <c r="G138"/>
  <c r="F139"/>
  <c r="G139"/>
  <c r="F140"/>
  <c r="G140"/>
  <c r="F141"/>
  <c r="G141"/>
  <c r="F142"/>
  <c r="G142"/>
  <c r="F143"/>
  <c r="G143"/>
  <c r="F144"/>
  <c r="G144"/>
  <c r="F145"/>
  <c r="G145"/>
  <c r="F146"/>
  <c r="G146"/>
  <c r="F147"/>
  <c r="G147"/>
  <c r="F148"/>
  <c r="G148"/>
  <c r="F149"/>
  <c r="G149"/>
  <c r="F150"/>
  <c r="G150"/>
  <c r="F151"/>
  <c r="G151"/>
  <c r="F152"/>
  <c r="G152"/>
  <c r="F153"/>
  <c r="G153"/>
  <c r="F154"/>
  <c r="G154"/>
  <c r="F155"/>
  <c r="G155"/>
  <c r="F156"/>
  <c r="G156"/>
  <c r="F157"/>
  <c r="G157"/>
  <c r="F158"/>
  <c r="G158"/>
  <c r="F159"/>
  <c r="G159"/>
  <c r="F160"/>
  <c r="G160"/>
  <c r="F161"/>
  <c r="G161"/>
  <c r="F162"/>
  <c r="G162"/>
  <c r="F163"/>
  <c r="G163"/>
  <c r="F164"/>
  <c r="G164"/>
  <c r="F165"/>
  <c r="G165"/>
  <c r="F166"/>
  <c r="G166"/>
  <c r="F167"/>
  <c r="G167"/>
  <c r="F168"/>
  <c r="G168"/>
  <c r="F169"/>
  <c r="G169"/>
  <c r="F170"/>
  <c r="G170"/>
  <c r="F171"/>
  <c r="G171"/>
  <c r="F172"/>
  <c r="G172"/>
  <c r="F173"/>
  <c r="G173"/>
  <c r="F174"/>
  <c r="G174"/>
  <c r="F175"/>
  <c r="G175"/>
  <c r="F176"/>
  <c r="G176"/>
  <c r="F177"/>
  <c r="G177"/>
  <c r="F178"/>
  <c r="G178"/>
  <c r="F179"/>
  <c r="G179"/>
  <c r="F180"/>
  <c r="G180"/>
  <c r="F181"/>
  <c r="G181"/>
  <c r="F182"/>
  <c r="G182"/>
  <c r="F183"/>
  <c r="G183"/>
  <c r="F184"/>
  <c r="G184"/>
  <c r="F185"/>
  <c r="G185"/>
  <c r="F186"/>
  <c r="G186"/>
  <c r="F187"/>
  <c r="G187"/>
  <c r="F188"/>
  <c r="G188"/>
  <c r="F189"/>
  <c r="G189"/>
  <c r="F190"/>
  <c r="G190"/>
  <c r="F191"/>
  <c r="G191"/>
  <c r="F192"/>
  <c r="G192"/>
  <c r="F193"/>
  <c r="G193"/>
  <c r="F194"/>
  <c r="G194"/>
  <c r="F195"/>
  <c r="G195"/>
  <c r="F196"/>
  <c r="G196"/>
  <c r="F197"/>
  <c r="G197"/>
  <c r="F198"/>
  <c r="G198"/>
  <c r="F199"/>
  <c r="G199"/>
  <c r="F200"/>
  <c r="G200"/>
  <c r="F201"/>
  <c r="G201"/>
  <c r="F202"/>
  <c r="G202"/>
  <c r="F203"/>
  <c r="G203"/>
  <c r="F204"/>
  <c r="G204"/>
  <c r="F205"/>
  <c r="G205"/>
  <c r="F206"/>
  <c r="G206"/>
  <c r="F207"/>
  <c r="G207"/>
  <c r="F208"/>
  <c r="G208"/>
  <c r="F209"/>
  <c r="G209"/>
  <c r="F210"/>
  <c r="G210"/>
  <c r="F211"/>
  <c r="G211"/>
  <c r="F212"/>
  <c r="G212"/>
  <c r="F213"/>
  <c r="G213"/>
  <c r="F214"/>
  <c r="G214"/>
  <c r="F215"/>
  <c r="G215"/>
  <c r="F216"/>
  <c r="G216"/>
  <c r="F217"/>
  <c r="G217"/>
  <c r="F218"/>
  <c r="G218"/>
  <c r="F219"/>
  <c r="G219"/>
  <c r="F220"/>
  <c r="G220"/>
  <c r="F221"/>
  <c r="G221"/>
  <c r="F222"/>
  <c r="G222"/>
  <c r="F223"/>
  <c r="G223"/>
  <c r="F224"/>
  <c r="G224"/>
  <c r="F225"/>
  <c r="G225"/>
  <c r="F226"/>
  <c r="G226"/>
  <c r="F227"/>
  <c r="G227"/>
  <c r="F228"/>
  <c r="G228"/>
  <c r="F229"/>
  <c r="G229"/>
  <c r="F230"/>
  <c r="G230"/>
  <c r="F231"/>
  <c r="G231"/>
  <c r="F232"/>
  <c r="G232"/>
  <c r="F233"/>
  <c r="G233"/>
  <c r="F234"/>
  <c r="G234"/>
  <c r="F235"/>
  <c r="G235"/>
  <c r="F236"/>
  <c r="G236"/>
  <c r="F237"/>
  <c r="G237"/>
  <c r="F238"/>
  <c r="G238"/>
  <c r="F239"/>
  <c r="G239"/>
  <c r="F240"/>
  <c r="G240"/>
  <c r="F241"/>
  <c r="G241"/>
  <c r="F242"/>
  <c r="G242"/>
  <c r="F243"/>
  <c r="G243"/>
  <c r="F244"/>
  <c r="G244"/>
  <c r="F245"/>
  <c r="G245"/>
  <c r="F246"/>
  <c r="G246"/>
  <c r="F247"/>
  <c r="G247"/>
  <c r="F248"/>
  <c r="G248"/>
  <c r="F249"/>
  <c r="G249"/>
  <c r="F250"/>
  <c r="G250"/>
  <c r="F251"/>
  <c r="G251"/>
  <c r="F252"/>
  <c r="G252"/>
  <c r="F253"/>
  <c r="G253"/>
  <c r="F254"/>
  <c r="G254"/>
  <c r="F255"/>
  <c r="G255"/>
  <c r="F256"/>
  <c r="G256"/>
  <c r="F257"/>
  <c r="G257"/>
  <c r="F258"/>
  <c r="G258"/>
  <c r="F259"/>
  <c r="G259"/>
  <c r="F260"/>
  <c r="G260"/>
  <c r="F261"/>
  <c r="G261"/>
  <c r="F262"/>
  <c r="G262"/>
  <c r="F263"/>
  <c r="G263"/>
  <c r="F264"/>
  <c r="G264"/>
  <c r="F265"/>
  <c r="G265"/>
  <c r="F266"/>
  <c r="G266"/>
  <c r="F267"/>
  <c r="G267"/>
  <c r="F268"/>
  <c r="G268"/>
  <c r="F269"/>
  <c r="G269"/>
  <c r="F270"/>
  <c r="G270"/>
  <c r="F271"/>
  <c r="G271"/>
  <c r="F272"/>
  <c r="G272"/>
  <c r="F273"/>
  <c r="G273"/>
  <c r="F274"/>
  <c r="G274"/>
  <c r="F275"/>
  <c r="G275"/>
  <c r="F276"/>
  <c r="G276"/>
  <c r="F277"/>
  <c r="G277"/>
  <c r="F278"/>
  <c r="G278"/>
  <c r="F279"/>
  <c r="G279"/>
  <c r="F280"/>
  <c r="G280"/>
  <c r="F281"/>
  <c r="G281"/>
  <c r="F282"/>
  <c r="G282"/>
  <c r="F283"/>
  <c r="G283"/>
  <c r="F284"/>
  <c r="G284"/>
  <c r="F285"/>
  <c r="G285"/>
  <c r="F286"/>
  <c r="G286"/>
  <c r="F287"/>
  <c r="G287"/>
  <c r="F288"/>
  <c r="G288"/>
  <c r="F289"/>
  <c r="G289"/>
  <c r="F290"/>
  <c r="G290"/>
  <c r="F291"/>
  <c r="G291"/>
  <c r="F292"/>
  <c r="G292"/>
  <c r="F293"/>
  <c r="G293"/>
  <c r="F294"/>
  <c r="G294"/>
  <c r="F295"/>
  <c r="G295"/>
  <c r="F296"/>
  <c r="G296"/>
  <c r="F297"/>
  <c r="G297"/>
  <c r="F298"/>
  <c r="G298"/>
  <c r="F299"/>
  <c r="G299"/>
  <c r="F300"/>
  <c r="G300"/>
  <c r="F301"/>
  <c r="G301"/>
  <c r="F302"/>
  <c r="G302"/>
  <c r="F303"/>
  <c r="G303"/>
  <c r="F304"/>
  <c r="G304"/>
  <c r="F305"/>
  <c r="G305"/>
  <c r="F306"/>
  <c r="G306"/>
  <c r="F307"/>
  <c r="G307"/>
  <c r="F308"/>
  <c r="G308"/>
  <c r="F309"/>
  <c r="G309"/>
  <c r="F310"/>
  <c r="G310"/>
  <c r="F311"/>
  <c r="G311"/>
  <c r="F312"/>
  <c r="G312"/>
  <c r="F313"/>
  <c r="G313"/>
  <c r="F314"/>
  <c r="G314"/>
  <c r="F315"/>
  <c r="G315"/>
  <c r="F316"/>
  <c r="G316"/>
  <c r="F317"/>
  <c r="G317"/>
  <c r="F318"/>
  <c r="G318"/>
  <c r="F319"/>
  <c r="G319"/>
  <c r="F320"/>
  <c r="G320"/>
  <c r="F321"/>
  <c r="G321"/>
  <c r="F322"/>
  <c r="G322"/>
  <c r="F323"/>
  <c r="G323"/>
  <c r="F324"/>
  <c r="G324"/>
  <c r="F325"/>
  <c r="G325"/>
  <c r="F326"/>
  <c r="G326"/>
  <c r="F327"/>
  <c r="G327"/>
  <c r="F328"/>
  <c r="G328"/>
  <c r="F329"/>
  <c r="G329"/>
  <c r="F330"/>
  <c r="G330"/>
  <c r="F331"/>
  <c r="G331"/>
  <c r="F332"/>
  <c r="G332"/>
  <c r="F333"/>
  <c r="G333"/>
  <c r="F334"/>
  <c r="G334"/>
  <c r="F335"/>
  <c r="G335"/>
  <c r="F336"/>
  <c r="G336"/>
  <c r="F337"/>
  <c r="G337"/>
  <c r="F338"/>
  <c r="G338"/>
  <c r="F339"/>
  <c r="G339"/>
  <c r="F340"/>
  <c r="G340"/>
  <c r="F341"/>
  <c r="G341"/>
  <c r="F342"/>
  <c r="G342"/>
  <c r="F343"/>
  <c r="G343"/>
  <c r="F344"/>
  <c r="G344"/>
  <c r="F345"/>
  <c r="G345"/>
  <c r="F346"/>
  <c r="G346"/>
  <c r="F347"/>
  <c r="G347"/>
  <c r="F348"/>
  <c r="G348"/>
  <c r="F349"/>
  <c r="G349"/>
  <c r="F350"/>
  <c r="G350"/>
  <c r="G11"/>
  <c r="F11"/>
  <c r="G10"/>
  <c r="F10"/>
  <c r="G9"/>
  <c r="F9"/>
  <c r="G8"/>
  <c r="F8"/>
  <c r="G6"/>
  <c r="F6"/>
  <c r="F20" i="2"/>
  <c r="G20"/>
  <c r="F21"/>
  <c r="G21"/>
  <c r="F22"/>
  <c r="G22"/>
  <c r="F23"/>
  <c r="G23"/>
  <c r="F24"/>
  <c r="G24"/>
  <c r="F25"/>
  <c r="G25"/>
  <c r="F26"/>
  <c r="G26"/>
  <c r="F27"/>
  <c r="G27"/>
  <c r="F28"/>
  <c r="G28"/>
  <c r="F29"/>
  <c r="F30"/>
  <c r="G30"/>
  <c r="F31"/>
  <c r="G31"/>
  <c r="F32"/>
  <c r="G32"/>
  <c r="F33"/>
  <c r="G33"/>
  <c r="F34"/>
  <c r="G34"/>
  <c r="F35"/>
  <c r="G35"/>
  <c r="F36"/>
  <c r="G36"/>
  <c r="F37"/>
  <c r="G37"/>
  <c r="F38"/>
  <c r="G38"/>
  <c r="F39"/>
  <c r="G39"/>
  <c r="F40"/>
  <c r="G40"/>
  <c r="F41"/>
  <c r="G41"/>
  <c r="F42"/>
  <c r="G42"/>
  <c r="F43"/>
  <c r="G43"/>
  <c r="F44"/>
  <c r="G44"/>
  <c r="F45"/>
  <c r="G45"/>
  <c r="F46"/>
  <c r="G46"/>
  <c r="F47"/>
  <c r="G47"/>
  <c r="F48"/>
  <c r="G48"/>
  <c r="F49"/>
  <c r="G49"/>
  <c r="F50"/>
  <c r="G50"/>
  <c r="F51"/>
  <c r="G51"/>
  <c r="F52"/>
  <c r="F53"/>
  <c r="G53"/>
  <c r="F54"/>
  <c r="G54"/>
  <c r="F55"/>
  <c r="G55"/>
  <c r="F56"/>
  <c r="G56"/>
  <c r="F57"/>
  <c r="G57"/>
  <c r="F58"/>
  <c r="G58"/>
  <c r="F59"/>
  <c r="G59"/>
  <c r="F60"/>
  <c r="G60"/>
  <c r="F61"/>
  <c r="G61"/>
  <c r="F62"/>
  <c r="G62"/>
  <c r="F63"/>
  <c r="G63"/>
  <c r="F64"/>
  <c r="G64"/>
  <c r="F65"/>
  <c r="G65"/>
  <c r="F66"/>
  <c r="G66"/>
  <c r="F67"/>
  <c r="G67"/>
  <c r="F68"/>
  <c r="G68"/>
  <c r="F69"/>
  <c r="G69"/>
  <c r="F70"/>
  <c r="F71"/>
  <c r="F72"/>
  <c r="F73"/>
  <c r="G73"/>
  <c r="F74"/>
  <c r="G74"/>
  <c r="F75"/>
  <c r="G75"/>
  <c r="F76"/>
  <c r="G76"/>
  <c r="F77"/>
  <c r="G77"/>
  <c r="F78"/>
  <c r="G78"/>
  <c r="F79"/>
  <c r="G79"/>
  <c r="F80"/>
  <c r="G80"/>
  <c r="F81"/>
  <c r="G81"/>
  <c r="F82"/>
  <c r="G82"/>
  <c r="F83"/>
  <c r="G83"/>
  <c r="F84"/>
  <c r="G84"/>
  <c r="F85"/>
  <c r="G85"/>
  <c r="F86"/>
  <c r="G86"/>
  <c r="F87"/>
  <c r="G87"/>
  <c r="F88"/>
  <c r="F89"/>
  <c r="F90"/>
  <c r="F91"/>
  <c r="G91"/>
  <c r="F92"/>
  <c r="G92"/>
  <c r="F93"/>
  <c r="G93"/>
  <c r="F94"/>
  <c r="G94"/>
  <c r="F95"/>
  <c r="G95"/>
  <c r="F96"/>
  <c r="G96"/>
  <c r="F97"/>
  <c r="G97"/>
  <c r="F98"/>
  <c r="G98"/>
  <c r="F99"/>
  <c r="G99"/>
  <c r="F100"/>
  <c r="G100"/>
  <c r="F101"/>
  <c r="G101"/>
  <c r="F102"/>
  <c r="G102"/>
  <c r="F103"/>
  <c r="G103"/>
  <c r="F104"/>
  <c r="G104"/>
  <c r="F105"/>
  <c r="G105"/>
  <c r="F106"/>
  <c r="G106"/>
  <c r="F107"/>
  <c r="G107"/>
  <c r="F108"/>
  <c r="G108"/>
  <c r="F109"/>
  <c r="G109"/>
  <c r="F110"/>
  <c r="G110"/>
  <c r="F111"/>
  <c r="G111"/>
  <c r="F112"/>
  <c r="G112"/>
  <c r="F113"/>
  <c r="G113"/>
  <c r="F114"/>
  <c r="G114"/>
  <c r="F115"/>
  <c r="G115"/>
  <c r="F116"/>
  <c r="G116"/>
  <c r="F117"/>
  <c r="G117"/>
  <c r="F118"/>
  <c r="G118"/>
  <c r="F119"/>
  <c r="G119"/>
  <c r="F120"/>
  <c r="G120"/>
  <c r="F121"/>
  <c r="G121"/>
  <c r="F122"/>
  <c r="G122"/>
  <c r="F123"/>
  <c r="G123"/>
  <c r="F124"/>
  <c r="G124"/>
  <c r="F125"/>
  <c r="G125"/>
  <c r="F126"/>
  <c r="G126"/>
  <c r="F127"/>
  <c r="G127"/>
  <c r="F128"/>
  <c r="G128"/>
  <c r="F129"/>
  <c r="G129"/>
  <c r="F130"/>
  <c r="G130"/>
  <c r="F131"/>
  <c r="G131"/>
  <c r="F132"/>
  <c r="G132"/>
  <c r="F133"/>
  <c r="G133"/>
  <c r="F134"/>
  <c r="G134"/>
  <c r="F135"/>
  <c r="G135"/>
  <c r="F136"/>
  <c r="G136"/>
  <c r="F137"/>
  <c r="F138"/>
  <c r="F139"/>
  <c r="F140"/>
  <c r="F141"/>
  <c r="F142"/>
  <c r="G142"/>
  <c r="F143"/>
  <c r="G143"/>
  <c r="F144"/>
  <c r="G144"/>
  <c r="F145"/>
  <c r="G145"/>
  <c r="F146"/>
  <c r="G146"/>
  <c r="F147"/>
  <c r="F148"/>
  <c r="F149"/>
  <c r="F150"/>
  <c r="G150"/>
  <c r="F151"/>
  <c r="G151"/>
  <c r="F152"/>
  <c r="G152"/>
  <c r="F153"/>
  <c r="G153"/>
  <c r="F154"/>
  <c r="G154"/>
  <c r="F155"/>
  <c r="G155"/>
  <c r="F156"/>
  <c r="G156"/>
  <c r="F157"/>
  <c r="G157"/>
  <c r="F158"/>
  <c r="G158"/>
  <c r="F159"/>
  <c r="G159"/>
  <c r="F160"/>
  <c r="G160"/>
  <c r="F161"/>
  <c r="G161"/>
  <c r="F162"/>
  <c r="G162"/>
  <c r="F163"/>
  <c r="G163"/>
  <c r="F164"/>
  <c r="G164"/>
  <c r="F165"/>
  <c r="G165"/>
  <c r="F166"/>
  <c r="G166"/>
  <c r="F167"/>
  <c r="G167"/>
  <c r="F168"/>
  <c r="G168"/>
  <c r="F169"/>
  <c r="G169"/>
  <c r="F170"/>
  <c r="G170"/>
  <c r="F171"/>
  <c r="G171"/>
  <c r="F172"/>
  <c r="G172"/>
  <c r="F173"/>
  <c r="G173"/>
  <c r="F174"/>
  <c r="G174"/>
  <c r="F175"/>
  <c r="G175"/>
  <c r="F176"/>
  <c r="G176"/>
  <c r="F177"/>
  <c r="G177"/>
  <c r="F178"/>
  <c r="G178"/>
  <c r="F179"/>
  <c r="G179"/>
  <c r="F180"/>
  <c r="G180"/>
  <c r="F181"/>
  <c r="G181"/>
  <c r="F182"/>
  <c r="G182"/>
  <c r="F183"/>
  <c r="G183"/>
  <c r="F184"/>
  <c r="G184"/>
  <c r="F185"/>
  <c r="G185"/>
  <c r="F186"/>
  <c r="G186"/>
  <c r="F187"/>
  <c r="G187"/>
  <c r="F188"/>
  <c r="G188"/>
  <c r="F189"/>
  <c r="G189"/>
  <c r="F190"/>
  <c r="G190"/>
  <c r="F191"/>
  <c r="G191"/>
  <c r="F192"/>
  <c r="G192"/>
  <c r="F193"/>
  <c r="G193"/>
  <c r="F194"/>
  <c r="G194"/>
  <c r="F195"/>
  <c r="G195"/>
  <c r="F196"/>
  <c r="G196"/>
  <c r="F197"/>
  <c r="G197"/>
  <c r="F198"/>
  <c r="G198"/>
  <c r="F199"/>
  <c r="G199"/>
  <c r="F200"/>
  <c r="G200"/>
  <c r="F201"/>
  <c r="G201"/>
  <c r="F202"/>
  <c r="G202"/>
  <c r="F203"/>
  <c r="F204"/>
  <c r="G204"/>
  <c r="F205"/>
  <c r="G205"/>
  <c r="F206"/>
  <c r="G206"/>
  <c r="F207"/>
  <c r="G207"/>
  <c r="G19"/>
  <c r="F19"/>
  <c r="G18"/>
  <c r="F18"/>
  <c r="G17"/>
  <c r="F17"/>
  <c r="G16"/>
  <c r="F16"/>
  <c r="G14"/>
  <c r="F14"/>
</calcChain>
</file>

<file path=xl/sharedStrings.xml><?xml version="1.0" encoding="utf-8"?>
<sst xmlns="http://schemas.openxmlformats.org/spreadsheetml/2006/main" count="1759" uniqueCount="929">
  <si>
    <t xml:space="preserve">Форма по ОКУД  </t>
  </si>
  <si>
    <t xml:space="preserve">                   Дата  </t>
  </si>
  <si>
    <t xml:space="preserve">Наименование финансового органа </t>
  </si>
  <si>
    <t xml:space="preserve">             по ОКПО  </t>
  </si>
  <si>
    <t xml:space="preserve">Наименование бюджета </t>
  </si>
  <si>
    <t xml:space="preserve">             по ОКТМО  </t>
  </si>
  <si>
    <t>Периодичность: месячная, квартальная, годовая</t>
  </si>
  <si>
    <t xml:space="preserve">Единица измерения:  руб. </t>
  </si>
  <si>
    <t xml:space="preserve">             по ОКЕИ  </t>
  </si>
  <si>
    <t>383</t>
  </si>
  <si>
    <t xml:space="preserve">                                                               1. Доходы бюджета</t>
  </si>
  <si>
    <t>Наименование 
показателя</t>
  </si>
  <si>
    <t>Код дохода по бюджетной классификации</t>
  </si>
  <si>
    <t>Утвержденные бюджетные назначения</t>
  </si>
  <si>
    <t>Исполнено</t>
  </si>
  <si>
    <t>1</t>
  </si>
  <si>
    <t>2</t>
  </si>
  <si>
    <t>3</t>
  </si>
  <si>
    <t>4</t>
  </si>
  <si>
    <t>5</t>
  </si>
  <si>
    <t>6</t>
  </si>
  <si>
    <t>7</t>
  </si>
  <si>
    <t>Доходы бюджета - всего</t>
  </si>
  <si>
    <t>010</t>
  </si>
  <si>
    <t>х</t>
  </si>
  <si>
    <t xml:space="preserve">в том числе: </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</si>
  <si>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</si>
  <si>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</si>
  <si>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</si>
  <si>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</si>
  <si>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</si>
  <si>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</si>
  <si>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</si>
  <si>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</si>
  <si>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</si>
  <si>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</si>
  <si>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</si>
  <si>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</si>
  <si>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</si>
  <si>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 xml:space="preserve"> 000 1010202201 0000 110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</si>
  <si>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</si>
  <si>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</si>
  <si>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</si>
  <si>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</si>
  <si>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</si>
  <si>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 xml:space="preserve"> 000 1010208001 0000 110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</si>
  <si>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</si>
  <si>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</si>
  <si>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</si>
  <si>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 000 1010214001 0000 110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</si>
  <si>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</si>
  <si>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 000 1010221001 0000 110</t>
  </si>
  <si>
    <t xml:space="preserve">  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</si>
  <si>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 xml:space="preserve"> 000 1010223001 0000 110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</si>
  <si>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</si>
  <si>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</si>
  <si>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</si>
  <si>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</si>
  <si>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</si>
  <si>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</si>
  <si>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</si>
  <si>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</si>
  <si>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</si>
  <si>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</si>
  <si>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</si>
  <si>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</si>
  <si>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</si>
  <si>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</si>
  <si>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</si>
  <si>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</si>
  <si>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</si>
  <si>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</si>
  <si>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</si>
  <si>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</si>
  <si>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</si>
  <si>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</si>
  <si>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</si>
  <si>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</si>
  <si>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</si>
  <si>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</si>
  <si>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</si>
  <si>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</si>
  <si>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</si>
  <si>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</si>
  <si>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</si>
  <si>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</si>
  <si>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</si>
  <si>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</si>
  <si>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сельскохозяйственный налог</t>
  </si>
  <si>
    <t xml:space="preserve"> 000 1050300001 0000 110</t>
  </si>
  <si>
    <t xml:space="preserve"> 000 1050301001 0000 110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</si>
  <si>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</si>
  <si>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</si>
  <si>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муниципальных районов3</t>
  </si>
  <si>
    <t xml:space="preserve"> 000 1050402002 0000 110</t>
  </si>
  <si>
    <t xml:space="preserve">  Налог, взимаемый в связи с применением специального налогового режима "Автоматизированная упрощенная система налогообложения"</t>
  </si>
  <si>
    <t xml:space="preserve"> 000 1050700001 0000 110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</si>
  <si>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</si>
  <si>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</si>
  <si>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</si>
  <si>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</si>
  <si>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</si>
  <si>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</si>
  <si>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</si>
  <si>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</si>
  <si>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</si>
  <si>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</si>
  <si>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</si>
  <si>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</si>
  <si>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</si>
  <si>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</si>
  <si>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</si>
  <si>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</si>
  <si>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</si>
  <si>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</si>
  <si>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</si>
  <si>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</si>
  <si>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</si>
  <si>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</si>
  <si>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</si>
  <si>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</si>
  <si>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</si>
  <si>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 xml:space="preserve"> 000 1110502510 0000 120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</si>
  <si>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</si>
  <si>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</si>
  <si>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</si>
  <si>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</si>
  <si>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</si>
  <si>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</si>
  <si>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</si>
  <si>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</si>
  <si>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</si>
  <si>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</si>
  <si>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</si>
  <si>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</si>
  <si>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</si>
  <si>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000 1110531305 0000 120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</si>
  <si>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</si>
  <si>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</si>
  <si>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</si>
  <si>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</si>
  <si>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</si>
  <si>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</si>
  <si>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</si>
  <si>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</si>
  <si>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</si>
  <si>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</si>
  <si>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</si>
  <si>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</si>
  <si>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</si>
  <si>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</si>
  <si>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</si>
  <si>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</si>
  <si>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 &lt;10&gt;</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</si>
  <si>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</si>
  <si>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</si>
  <si>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</si>
  <si>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</si>
  <si>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</si>
  <si>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</si>
  <si>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</si>
  <si>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</si>
  <si>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</si>
  <si>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</si>
  <si>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</si>
  <si>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</si>
  <si>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</si>
  <si>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</si>
  <si>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</si>
  <si>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</si>
  <si>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</si>
  <si>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муниципальных районов</t>
  </si>
  <si>
    <t xml:space="preserve"> 000 1130199505 0000 130</t>
  </si>
  <si>
    <t xml:space="preserve">  Доходы от компенсации затрат государства</t>
  </si>
  <si>
    <t xml:space="preserve"> 000 1130200000 0000 130</t>
  </si>
  <si>
    <t xml:space="preserve">  Доходы, поступающие в порядке возмещения расходов, понесенных в связи с эксплуатацией имущества</t>
  </si>
  <si>
    <t xml:space="preserve"> 000 1130206000 0000 130</t>
  </si>
  <si>
    <t xml:space="preserve">  Доходы, поступающие в порядке возмещения расходов, понесенных в связи с эксплуатацией имущества муниципальных районов</t>
  </si>
  <si>
    <t xml:space="preserve"> 000 1130206505 0000 130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</si>
  <si>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</si>
  <si>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</si>
  <si>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муниципальных районов</t>
  </si>
  <si>
    <t xml:space="preserve"> 000 1130299505 0000 130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</si>
  <si>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</si>
  <si>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</si>
  <si>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</si>
  <si>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</si>
  <si>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</si>
  <si>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</si>
  <si>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</si>
  <si>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</si>
  <si>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</si>
  <si>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</si>
  <si>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</si>
  <si>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</si>
  <si>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</si>
  <si>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</si>
  <si>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</si>
  <si>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</si>
  <si>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</si>
  <si>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</si>
  <si>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</si>
  <si>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</si>
  <si>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 xml:space="preserve">  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</si>
  <si>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 xml:space="preserve"> 000 1140602513 0000 430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</si>
  <si>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</si>
  <si>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</si>
  <si>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</si>
  <si>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</si>
  <si>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</si>
  <si>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000 1140631305 0000 430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</si>
  <si>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</si>
  <si>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</si>
  <si>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</si>
  <si>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</si>
  <si>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</si>
  <si>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</si>
  <si>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</si>
  <si>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</si>
  <si>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</si>
  <si>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</si>
  <si>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</si>
  <si>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</si>
  <si>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</si>
  <si>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</si>
  <si>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</si>
  <si>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</si>
  <si>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</si>
  <si>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</si>
  <si>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</si>
  <si>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</si>
  <si>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</si>
  <si>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</si>
  <si>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</si>
  <si>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</si>
  <si>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</si>
  <si>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</si>
  <si>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</si>
  <si>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</si>
  <si>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</si>
  <si>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</si>
  <si>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</si>
  <si>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</si>
  <si>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</si>
  <si>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</si>
  <si>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</si>
  <si>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</si>
  <si>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</si>
  <si>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</si>
  <si>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</si>
  <si>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 xml:space="preserve"> 000 1160118001 0000 140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</si>
  <si>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</si>
  <si>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 000 1160118301 0000 140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</si>
  <si>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</si>
  <si>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</si>
  <si>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</si>
  <si>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</si>
  <si>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</si>
  <si>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</si>
  <si>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</si>
  <si>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</si>
  <si>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</si>
  <si>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</si>
  <si>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</si>
  <si>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</si>
  <si>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</si>
  <si>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</si>
  <si>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</si>
  <si>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</si>
  <si>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</si>
  <si>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</si>
  <si>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</si>
  <si>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</si>
  <si>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</si>
  <si>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</si>
  <si>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 xml:space="preserve">  Платежи в целях возмещения причиненного ущерба (убытков)</t>
  </si>
  <si>
    <t xml:space="preserve"> 000 1161000000 0000 140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</si>
  <si>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</si>
  <si>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</si>
  <si>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</si>
  <si>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</si>
  <si>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</si>
  <si>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</si>
  <si>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</si>
  <si>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</si>
  <si>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</si>
  <si>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</si>
  <si>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</si>
  <si>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</si>
  <si>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муниципальных районов</t>
  </si>
  <si>
    <t xml:space="preserve"> 000 1170105005 0000 180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</si>
  <si>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</si>
  <si>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</si>
  <si>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</si>
  <si>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</si>
  <si>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</si>
  <si>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</si>
  <si>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</si>
  <si>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</si>
  <si>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на выравнивание бюджетной обеспеченности
</t>
  </si>
  <si>
    <t xml:space="preserve">  Дотации бюджетам муниципальных районов на выравнивание бюджетной обеспеченности из бюджета субъекта Российской Федерации</t>
  </si>
  <si>
    <t xml:space="preserve"> 000 2021500105 0000 150</t>
  </si>
  <si>
    <t xml:space="preserve">  Дотации бюджетам на поддержку мер по обеспечению сбалансированности бюджетов</t>
  </si>
  <si>
    <t xml:space="preserve"> 000 2021500200 0000 150</t>
  </si>
  <si>
    <t xml:space="preserve">  Дотации бюджетам муниципальных районов на поддержку мер по обеспечению сбалансированности бюджетов</t>
  </si>
  <si>
    <t xml:space="preserve"> 000 2021500205 0000 150</t>
  </si>
  <si>
    <t xml:space="preserve">  Прочие дотации</t>
  </si>
  <si>
    <t xml:space="preserve"> 000 2021999900 0000 150</t>
  </si>
  <si>
    <t xml:space="preserve">  Прочие дотации бюджетам муниципальных районов</t>
  </si>
  <si>
    <t xml:space="preserve"> 000 2021999905 0000 150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</si>
  <si>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</si>
  <si>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</si>
  <si>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</si>
  <si>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</si>
  <si>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</si>
  <si>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000 2022530405 0000 150</t>
  </si>
  <si>
    <t xml:space="preserve">  Субсидии бюджетам на реализацию мероприятий по обеспечению жильем молодых семей</t>
  </si>
  <si>
    <t xml:space="preserve"> 000 2022549700 0000 150</t>
  </si>
  <si>
    <t xml:space="preserve">  Субсидии бюджетам муниципальных районов на реализацию мероприятий по обеспечению жильем молодых семей</t>
  </si>
  <si>
    <t xml:space="preserve"> 000 2022549705 0000 150</t>
  </si>
  <si>
    <t xml:space="preserve">  Субсидии бюджетам на поддержку отрасли культуры</t>
  </si>
  <si>
    <t xml:space="preserve"> 000 2022551900 0000 150</t>
  </si>
  <si>
    <t xml:space="preserve">  Субсидии бюджетам муниципальных районов на поддержку отрасли культуры</t>
  </si>
  <si>
    <t xml:space="preserve"> 000 2022551905 0000 150</t>
  </si>
  <si>
    <t xml:space="preserve">  Прочие субсидии</t>
  </si>
  <si>
    <t xml:space="preserve"> 000 2022999900 0000 150</t>
  </si>
  <si>
    <t xml:space="preserve">  Прочие субсидии бюджетам муниципальных районов</t>
  </si>
  <si>
    <t xml:space="preserve"> 000 2022999905 0000 150</t>
  </si>
  <si>
    <t xml:space="preserve">  Субвенции бюджетам бюджетной системы Российской Федерации</t>
  </si>
  <si>
    <t xml:space="preserve"> 000 2023000000 0000 150</t>
  </si>
  <si>
    <t xml:space="preserve">  Субвенции местным бюджетам на выполнение передаваемых полномочий субъектов Российской Федерации</t>
  </si>
  <si>
    <t xml:space="preserve"> 000 2023002400 0000 150</t>
  </si>
  <si>
    <t xml:space="preserve">  Субвенции бюджетам муниципальных районов на выполнение передаваемых полномочий субъектов Российской Федерации</t>
  </si>
  <si>
    <t xml:space="preserve"> 000 2023002405 0000 150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</si>
  <si>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</si>
  <si>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000 2023002900 0000 150</t>
  </si>
  <si>
    <t xml:space="preserve">  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</si>
  <si>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000 2023002905 0000 150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</si>
  <si>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</si>
  <si>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000 2023508200 0000 150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</si>
  <si>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</si>
  <si>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000 2023508205 0000 150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</si>
  <si>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</si>
  <si>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</si>
  <si>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</si>
  <si>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000 2023512005 0000 150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</si>
  <si>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</si>
  <si>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000 2023517600 0000 150</t>
  </si>
  <si>
    <t xml:space="preserve">  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</si>
  <si>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000 2023517605 0000 150</t>
  </si>
  <si>
    <t xml:space="preserve">  Прочие субвенции</t>
  </si>
  <si>
    <t xml:space="preserve"> 000 2023999900 0000 150</t>
  </si>
  <si>
    <t xml:space="preserve">  Прочие субвенции бюджетам муниципальных районов</t>
  </si>
  <si>
    <t xml:space="preserve"> 000 2023999905 0000 150</t>
  </si>
  <si>
    <t xml:space="preserve">  Иные межбюджетные трансферты</t>
  </si>
  <si>
    <t xml:space="preserve"> 000 2024000000 0000 150</t>
  </si>
  <si>
    <t xml:space="preserve">  
Иные межбюджетные трансферты
</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</si>
  <si>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</si>
  <si>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 xml:space="preserve"> 000 2024001400 0000 150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</si>
  <si>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</si>
  <si>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 xml:space="preserve"> 000 2024001405 0000 150</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</si>
  <si>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</si>
  <si>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</si>
  <si>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 xml:space="preserve">  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</si>
  <si>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000 2024505005 0000 150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</si>
  <si>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</si>
  <si>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</si>
  <si>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</si>
  <si>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000 2024517905 0000 150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</si>
  <si>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</si>
  <si>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</si>
  <si>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 xml:space="preserve">  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</si>
  <si>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000 2024530305 0000 150</t>
  </si>
  <si>
    <t xml:space="preserve">  Прочие межбюджетные трансферты, передаваемые бюджетам</t>
  </si>
  <si>
    <t xml:space="preserve"> 000 2024999900 0000 150</t>
  </si>
  <si>
    <t xml:space="preserve">  Прочие межбюджетные трансферты, передаваемые бюджетам муниципальных районов</t>
  </si>
  <si>
    <t xml:space="preserve"> 000 2024999905 0000 150</t>
  </si>
  <si>
    <t xml:space="preserve">  БЕЗВОЗМЕЗДНЫЕ ПОСТУПЛЕНИЯ ОТ НЕГОСУДАРСТВЕННЫХ ОРГАНИЗАЦИЙ</t>
  </si>
  <si>
    <t xml:space="preserve"> 000 2040000000 0000 000</t>
  </si>
  <si>
    <t xml:space="preserve">  Безвозмездные поступления от негосударственных организаций в бюджеты муниципальных районов</t>
  </si>
  <si>
    <t xml:space="preserve"> 000 2040500005 0000 150</t>
  </si>
  <si>
    <t xml:space="preserve">  Поступления от денежных пожертвований, предоставляемых негосударственными организациями получателям средств бюджетов муниципальных районов</t>
  </si>
  <si>
    <t xml:space="preserve"> 000 2040502005 0000 150</t>
  </si>
  <si>
    <t xml:space="preserve">  ПРОЧИЕ БЕЗВОЗМЕЗДНЫЕ ПОСТУПЛЕНИЯ</t>
  </si>
  <si>
    <t xml:space="preserve"> 000 2070000000 0000 000</t>
  </si>
  <si>
    <t xml:space="preserve">  Прочие безвозмездные поступления в бюджеты муниципальных районов</t>
  </si>
  <si>
    <t xml:space="preserve"> 000 2070500005 0000 150</t>
  </si>
  <si>
    <t xml:space="preserve">  Поступления от денежных пожертвований, предоставляемых физическими лицами получателям средств бюджетов муниципальных районов</t>
  </si>
  <si>
    <t xml:space="preserve"> 000 2070502005 0000 150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</si>
  <si>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</si>
  <si>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</si>
  <si>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</si>
  <si>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</si>
  <si>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</si>
  <si>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</si>
  <si>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 xml:space="preserve">  Доходы бюджетов муниципальных районов от возврата организациями остатков субсидий прошлых лет</t>
  </si>
  <si>
    <t xml:space="preserve"> 000 2180500005 0000 150</t>
  </si>
  <si>
    <t xml:space="preserve">  Доходы бюджетов муниципальных районов от возврата бюджетными учреждениями остатков субсидий прошлых лет</t>
  </si>
  <si>
    <t xml:space="preserve"> 000 2180501005 0000 150</t>
  </si>
  <si>
    <t xml:space="preserve">  Доходы бюджетов муниципальных районов от возврата автономными учреждениями остатков субсидий прошлых лет</t>
  </si>
  <si>
    <t xml:space="preserve"> 000 2180502005 0000 150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</si>
  <si>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</si>
  <si>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 xml:space="preserve"> 000 2186001005 0000 150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</si>
  <si>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</si>
  <si>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</si>
  <si>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</si>
  <si>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</si>
  <si>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</si>
  <si>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</si>
  <si>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 xml:space="preserve">                                                            2. Расходы бюджета</t>
  </si>
  <si>
    <t xml:space="preserve">     Форма 0503317  с.4</t>
  </si>
  <si>
    <t>Код расхода по бюджетной классификации</t>
  </si>
  <si>
    <t>Расходы бюджета - всего</t>
  </si>
  <si>
    <t>200</t>
  </si>
  <si>
    <t xml:space="preserve">  
ОБЩЕГОСУДАРСТВЕННЫЕ ВОПРОСЫ
</t>
  </si>
  <si>
    <t xml:space="preserve"> 000 0100 0000000000 000</t>
  </si>
  <si>
    <t xml:space="preserve">  
Функционирование высшего должностного лица субъекта Российской Федерации и муниципального образования
</t>
  </si>
  <si>
    <t xml:space="preserve"> 000 0102 0000000000 000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</si>
  <si>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</si>
  <si>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 xml:space="preserve"> 000 0102 0000000000 100</t>
  </si>
  <si>
    <t xml:space="preserve">  
Расходы на выплаты персоналу государственных (муниципальных) органов
</t>
  </si>
  <si>
    <t xml:space="preserve"> 000 0102 0000000000 120</t>
  </si>
  <si>
    <t xml:space="preserve">  
Фонд оплаты труда государственных (муниципальных) органов
</t>
  </si>
  <si>
    <t xml:space="preserve"> 000 0102 0000000000 121</t>
  </si>
  <si>
    <t xml:space="preserve">  
Иные выплаты персоналу государственных (муниципальных) органов, за исключением фонда оплаты труда
</t>
  </si>
  <si>
    <t xml:space="preserve"> 000 0102 0000000000 122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</si>
  <si>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
</t>
  </si>
  <si>
    <t xml:space="preserve"> 000 0102 0000000000 129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</si>
  <si>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
</t>
  </si>
  <si>
    <t xml:space="preserve"> 000 0103 0000000000 000</t>
  </si>
  <si>
    <t xml:space="preserve"> 000 0103 0000000000 100</t>
  </si>
  <si>
    <t xml:space="preserve"> 000 0103 0000000000 120</t>
  </si>
  <si>
    <t xml:space="preserve">  
Иные выплаты государственных (муниципальных) органов привлекаемым лицам
</t>
  </si>
  <si>
    <t xml:space="preserve"> 000 0103 0000000000 123</t>
  </si>
  <si>
    <t xml:space="preserve">  
Закупка товаров, работ и услуг для обеспечения государственных (муниципальных) нужд
</t>
  </si>
  <si>
    <t xml:space="preserve"> 000 0103 0000000000 200</t>
  </si>
  <si>
    <t xml:space="preserve">  
Иные закупки товаров, работ и услуг для обеспечения государственных (муниципальных) нужд
</t>
  </si>
  <si>
    <t xml:space="preserve"> 000 0103 0000000000 240</t>
  </si>
  <si>
    <t xml:space="preserve">  
Прочая закупка товаров, работ и услуг
</t>
  </si>
  <si>
    <t xml:space="preserve"> 000 0103 0000000000 244</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</si>
  <si>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
</t>
  </si>
  <si>
    <t xml:space="preserve"> 000 0104 0000000000 000</t>
  </si>
  <si>
    <t xml:space="preserve"> 000 0104 0000000000 100</t>
  </si>
  <si>
    <t xml:space="preserve"> 000 0104 0000000000 120</t>
  </si>
  <si>
    <t xml:space="preserve"> 000 0104 0000000000 121</t>
  </si>
  <si>
    <t xml:space="preserve"> 000 0104 0000000000 122</t>
  </si>
  <si>
    <t xml:space="preserve"> 000 0104 0000000000 129</t>
  </si>
  <si>
    <t xml:space="preserve"> 000 0104 0000000000 200</t>
  </si>
  <si>
    <t xml:space="preserve"> 000 0104 0000000000 240</t>
  </si>
  <si>
    <t xml:space="preserve"> 000 0104 0000000000 244</t>
  </si>
  <si>
    <t xml:space="preserve">  
Закупка энергетических ресурсов
</t>
  </si>
  <si>
    <t xml:space="preserve"> 000 0104 0000000000 247</t>
  </si>
  <si>
    <t xml:space="preserve">  
Межбюджетные трансферты
</t>
  </si>
  <si>
    <t xml:space="preserve">  
Иные бюджетные ассигнования
</t>
  </si>
  <si>
    <t xml:space="preserve"> 000 0104 0000000000 800</t>
  </si>
  <si>
    <t xml:space="preserve">  
Уплата налогов, сборов и иных платежей
</t>
  </si>
  <si>
    <t xml:space="preserve"> 000 0104 0000000000 850</t>
  </si>
  <si>
    <t xml:space="preserve">  
Уплата налога на имущество организаций и земельного налога
</t>
  </si>
  <si>
    <t xml:space="preserve"> 000 0104 0000000000 851</t>
  </si>
  <si>
    <t xml:space="preserve">  
Уплата прочих налогов, сборов
</t>
  </si>
  <si>
    <t xml:space="preserve"> 000 0104 0000000000 852</t>
  </si>
  <si>
    <t xml:space="preserve">  
Обеспечение деятельности финансовых, налоговых и таможенных органов и органов финансового (финансово-бюджетного) надзора
</t>
  </si>
  <si>
    <t xml:space="preserve"> 000 0106 0000000000 000</t>
  </si>
  <si>
    <t xml:space="preserve"> 000 0106 0000000000 100</t>
  </si>
  <si>
    <t xml:space="preserve"> 000 0106 0000000000 120</t>
  </si>
  <si>
    <t xml:space="preserve"> 000 0106 0000000000 121</t>
  </si>
  <si>
    <t xml:space="preserve"> 000 0106 0000000000 122</t>
  </si>
  <si>
    <t xml:space="preserve"> 000 0106 0000000000 129</t>
  </si>
  <si>
    <t xml:space="preserve"> 000 0106 0000000000 200</t>
  </si>
  <si>
    <t xml:space="preserve"> 000 0106 0000000000 240</t>
  </si>
  <si>
    <t xml:space="preserve"> 000 0106 0000000000 244</t>
  </si>
  <si>
    <t xml:space="preserve"> 000 0106 0000000000 800</t>
  </si>
  <si>
    <t xml:space="preserve"> 000 0106 0000000000 850</t>
  </si>
  <si>
    <t xml:space="preserve"> 000 0106 0000000000 851</t>
  </si>
  <si>
    <t xml:space="preserve">  
Обеспечение проведения выборов и референдумов
</t>
  </si>
  <si>
    <t xml:space="preserve"> 000 0107 0000000000 000</t>
  </si>
  <si>
    <t xml:space="preserve"> 000 0107 0000000000 800</t>
  </si>
  <si>
    <t xml:space="preserve">  
Специальные расходы
</t>
  </si>
  <si>
    <t xml:space="preserve"> 000 0107 0000000000 880</t>
  </si>
  <si>
    <t xml:space="preserve">  
Резервные фонды
</t>
  </si>
  <si>
    <t xml:space="preserve"> 000 0111 0000000000 000</t>
  </si>
  <si>
    <t xml:space="preserve"> 000 0111 0000000000 800</t>
  </si>
  <si>
    <t xml:space="preserve">  
Резервные средства
</t>
  </si>
  <si>
    <t xml:space="preserve"> 000 0111 0000000000 870</t>
  </si>
  <si>
    <t xml:space="preserve">  
Другие общегосударственные вопросы
</t>
  </si>
  <si>
    <t xml:space="preserve"> 000 0113 0000000000 000</t>
  </si>
  <si>
    <t xml:space="preserve"> 000 0113 0000000000 100</t>
  </si>
  <si>
    <t xml:space="preserve"> 000 0113 0000000000 120</t>
  </si>
  <si>
    <t xml:space="preserve"> 000 0113 0000000000 121</t>
  </si>
  <si>
    <t xml:space="preserve"> 000 0113 0000000000 122</t>
  </si>
  <si>
    <t xml:space="preserve"> 000 0113 0000000000 129</t>
  </si>
  <si>
    <t xml:space="preserve"> 000 0113 0000000000 200</t>
  </si>
  <si>
    <t xml:space="preserve"> 000 0113 0000000000 240</t>
  </si>
  <si>
    <t xml:space="preserve"> 000 0113 0000000000 244</t>
  </si>
  <si>
    <t xml:space="preserve"> 000 0113 0000000000 247</t>
  </si>
  <si>
    <t xml:space="preserve">  
Социальное обеспечение и иные выплаты населению
</t>
  </si>
  <si>
    <t xml:space="preserve"> 000 0113 0000000000 300</t>
  </si>
  <si>
    <t xml:space="preserve">  
Социальные выплаты гражданам, кроме публичных нормативных социальных выплат
</t>
  </si>
  <si>
    <t xml:space="preserve"> 000 0113 0000000000 320</t>
  </si>
  <si>
    <t xml:space="preserve">  
Пособия, компенсации и иные социальные выплаты гражданам, кроме публичных нормативных обязательств
</t>
  </si>
  <si>
    <t xml:space="preserve"> 000 0113 0000000000 321</t>
  </si>
  <si>
    <t xml:space="preserve">  
Иные выплаты населению
</t>
  </si>
  <si>
    <t xml:space="preserve"> 000 0113 0000000000 360</t>
  </si>
  <si>
    <t xml:space="preserve"> 000 0113 0000000000 500</t>
  </si>
  <si>
    <t xml:space="preserve">  
Субвенции
</t>
  </si>
  <si>
    <t xml:space="preserve"> 000 0113 0000000000 530</t>
  </si>
  <si>
    <t xml:space="preserve"> 000 0113 0000000000 540</t>
  </si>
  <si>
    <t xml:space="preserve">  
Предоставление субсидий бюджетным, автономным учреждениям и иным некоммерческим организациям
</t>
  </si>
  <si>
    <t xml:space="preserve"> 000 0113 0000000000 600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</si>
  <si>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
</t>
  </si>
  <si>
    <t xml:space="preserve"> 000 0113 0000000000 630</t>
  </si>
  <si>
    <t xml:space="preserve">  
Субсидии (гранты в форме субсидий), не подлежащие казначейскому сопровождению
</t>
  </si>
  <si>
    <t xml:space="preserve"> 000 0113 0000000000 633</t>
  </si>
  <si>
    <t xml:space="preserve"> 000 0113 0000000000 800</t>
  </si>
  <si>
    <t xml:space="preserve">  
Исполнение судебных актов
</t>
  </si>
  <si>
    <t xml:space="preserve"> 000 0113 0000000000 830</t>
  </si>
  <si>
    <t xml:space="preserve">  
Исполнение судебных актов Российской Федерации и мировых соглашений по возмещению причиненного вреда
</t>
  </si>
  <si>
    <t xml:space="preserve"> 000 0113 0000000000 831</t>
  </si>
  <si>
    <t xml:space="preserve"> 000 0113 0000000000 850</t>
  </si>
  <si>
    <t xml:space="preserve"> 000 0113 0000000000 851</t>
  </si>
  <si>
    <t xml:space="preserve"> 000 0113 0000000000 852</t>
  </si>
  <si>
    <t xml:space="preserve">  
Уплата иных платежей
</t>
  </si>
  <si>
    <t xml:space="preserve"> 000 0113 0000000000 853</t>
  </si>
  <si>
    <t xml:space="preserve">  
НАЦИОНАЛЬНАЯ БЕЗОПАСНОСТЬ И ПРАВООХРАНИТЕЛЬНАЯ ДЕЯТЕЛЬНОСТЬ
</t>
  </si>
  <si>
    <t xml:space="preserve"> 000 0300 0000000000 000</t>
  </si>
  <si>
    <t xml:space="preserve">  
Защита населения и территории от чрезвычайных ситуаций природного и техногенного характера, пожарная безопасность
</t>
  </si>
  <si>
    <t xml:space="preserve"> 000 0310 0000000000 000</t>
  </si>
  <si>
    <t xml:space="preserve"> 000 0310 0000000000 100</t>
  </si>
  <si>
    <t xml:space="preserve">  
Расходы на выплаты персоналу казенных учреждений
</t>
  </si>
  <si>
    <t xml:space="preserve"> 000 0310 0000000000 110</t>
  </si>
  <si>
    <t xml:space="preserve">  
Фонд оплаты труда учреждений
</t>
  </si>
  <si>
    <t xml:space="preserve"> 000 0310 0000000000 111</t>
  </si>
  <si>
    <t xml:space="preserve">  
Иные выплаты персоналу учреждений, за исключением фонда оплаты труда
</t>
  </si>
  <si>
    <t xml:space="preserve"> 000 0310 0000000000 112</t>
  </si>
  <si>
    <t xml:space="preserve">  
Взносы по обязательному социальному страхованию на выплаты по оплате труда работников и иные выплаты работникам учреждений
</t>
  </si>
  <si>
    <t xml:space="preserve"> 000 0310 0000000000 119</t>
  </si>
  <si>
    <t xml:space="preserve"> 000 0310 0000000000 200</t>
  </si>
  <si>
    <t xml:space="preserve"> 000 0310 0000000000 240</t>
  </si>
  <si>
    <t xml:space="preserve"> 000 0310 0000000000 244</t>
  </si>
  <si>
    <t xml:space="preserve"> 000 0310 0000000000 247</t>
  </si>
  <si>
    <t xml:space="preserve"> 000 0310 0000000000 500</t>
  </si>
  <si>
    <t xml:space="preserve"> 000 0310 0000000000 540</t>
  </si>
  <si>
    <t xml:space="preserve"> 000 0310 0000000000 800</t>
  </si>
  <si>
    <t xml:space="preserve"> 000 0310 0000000000 850</t>
  </si>
  <si>
    <t xml:space="preserve"> 000 0310 0000000000 851</t>
  </si>
  <si>
    <t xml:space="preserve"> 000 0310 0000000000 852</t>
  </si>
  <si>
    <t xml:space="preserve">  
Другие вопросы в области национальной безопасности и правоохранительной деятельности
</t>
  </si>
  <si>
    <t xml:space="preserve"> 000 0314 0000000000 000</t>
  </si>
  <si>
    <t xml:space="preserve"> 000 0314 0000000000 200</t>
  </si>
  <si>
    <t xml:space="preserve"> 000 0314 0000000000 240</t>
  </si>
  <si>
    <t xml:space="preserve"> 000 0314 0000000000 244</t>
  </si>
  <si>
    <t xml:space="preserve">  
НАЦИОНАЛЬНАЯ ЭКОНОМИКА
</t>
  </si>
  <si>
    <t xml:space="preserve"> 000 0400 0000000000 000</t>
  </si>
  <si>
    <t xml:space="preserve">  
Сельское хозяйство и рыболовство
</t>
  </si>
  <si>
    <t xml:space="preserve"> 000 0405 0000000000 000</t>
  </si>
  <si>
    <t xml:space="preserve"> 000 0405 0000000000 200</t>
  </si>
  <si>
    <t xml:space="preserve"> 000 0405 0000000000 240</t>
  </si>
  <si>
    <t xml:space="preserve"> 000 0405 0000000000 244</t>
  </si>
  <si>
    <t xml:space="preserve">  
Водное хозяйство
</t>
  </si>
  <si>
    <t xml:space="preserve"> 000 0406 0000000000 000</t>
  </si>
  <si>
    <t xml:space="preserve"> 000 0406 0000000000 200</t>
  </si>
  <si>
    <t xml:space="preserve"> 000 0406 0000000000 240</t>
  </si>
  <si>
    <t xml:space="preserve"> 000 0406 0000000000 244</t>
  </si>
  <si>
    <t xml:space="preserve">  
Транспорт
</t>
  </si>
  <si>
    <t xml:space="preserve"> 000 0408 0000000000 000</t>
  </si>
  <si>
    <t xml:space="preserve"> 000 0408 0000000000 200</t>
  </si>
  <si>
    <t xml:space="preserve"> 000 0408 0000000000 240</t>
  </si>
  <si>
    <t xml:space="preserve"> 000 0408 0000000000 244</t>
  </si>
  <si>
    <t xml:space="preserve"> 000 0408 0000000000 500</t>
  </si>
  <si>
    <t xml:space="preserve"> 000 0408 0000000000 540</t>
  </si>
  <si>
    <t xml:space="preserve"> 000 0408 0000000000 800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</si>
  <si>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
</t>
  </si>
  <si>
    <t xml:space="preserve"> 000 0408 0000000000 810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</si>
  <si>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</si>
  <si>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 xml:space="preserve"> 000 0408 0000000000 811</t>
  </si>
  <si>
    <t xml:space="preserve">  
Дорожное хозяйство (дорожные фонды)
</t>
  </si>
  <si>
    <t xml:space="preserve"> 000 0409 0000000000 000</t>
  </si>
  <si>
    <t xml:space="preserve"> 000 0409 0000000000 200</t>
  </si>
  <si>
    <t xml:space="preserve"> 000 0409 0000000000 240</t>
  </si>
  <si>
    <t xml:space="preserve"> 000 0409 0000000000 244</t>
  </si>
  <si>
    <t xml:space="preserve">  
Связь и информатика
</t>
  </si>
  <si>
    <t xml:space="preserve"> 000 0410 0000000000 000</t>
  </si>
  <si>
    <t xml:space="preserve"> 000 0410 0000000000 200</t>
  </si>
  <si>
    <t xml:space="preserve"> 000 0410 0000000000 240</t>
  </si>
  <si>
    <t xml:space="preserve"> 000 0410 0000000000 244</t>
  </si>
  <si>
    <t xml:space="preserve">  
Другие вопросы в области национальной экономики
</t>
  </si>
  <si>
    <t xml:space="preserve"> 000 0412 0000000000 000</t>
  </si>
  <si>
    <t xml:space="preserve"> 000 0412 0000000000 200</t>
  </si>
  <si>
    <t xml:space="preserve"> 000 0412 0000000000 240</t>
  </si>
  <si>
    <t xml:space="preserve"> 000 0412 0000000000 244</t>
  </si>
  <si>
    <t xml:space="preserve"> 000 0412 0000000000 600</t>
  </si>
  <si>
    <t xml:space="preserve">  
Субсидии автономным учреждениям
</t>
  </si>
  <si>
    <t xml:space="preserve"> 000 0412 0000000000 620</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</si>
  <si>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
</t>
  </si>
  <si>
    <t xml:space="preserve"> 000 0412 0000000000 621</t>
  </si>
  <si>
    <t xml:space="preserve">  
Субсидии автономным учреждениям на иные цели
</t>
  </si>
  <si>
    <t xml:space="preserve"> 000 0412 0000000000 622</t>
  </si>
  <si>
    <t xml:space="preserve"> 000 0412 0000000000 800</t>
  </si>
  <si>
    <t xml:space="preserve"> 000 0412 0000000000 810</t>
  </si>
  <si>
    <t xml:space="preserve"> 000 0412 0000000000 811</t>
  </si>
  <si>
    <t xml:space="preserve">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
</t>
  </si>
  <si>
    <t xml:space="preserve"> 000 0412 0000000000 813</t>
  </si>
  <si>
    <t xml:space="preserve">  
ЖИЛИЩНО-КОММУНАЛЬНОЕ ХОЗЯЙСТВО
</t>
  </si>
  <si>
    <t xml:space="preserve"> 000 0500 0000000000 000</t>
  </si>
  <si>
    <t xml:space="preserve">  
Жилищное хозяйство
</t>
  </si>
  <si>
    <t xml:space="preserve"> 000 0501 0000000000 000</t>
  </si>
  <si>
    <t xml:space="preserve"> 000 0501 0000000000 200</t>
  </si>
  <si>
    <t xml:space="preserve"> 000 0501 0000000000 240</t>
  </si>
  <si>
    <t xml:space="preserve"> 000 0501 0000000000 244</t>
  </si>
  <si>
    <t xml:space="preserve">  
Капитальные вложения в объекты государственной (муниципальной) собственности
</t>
  </si>
  <si>
    <t xml:space="preserve"> 000 0501 0000000000 400</t>
  </si>
  <si>
    <t xml:space="preserve">  
Бюджетные инвестиции
</t>
  </si>
  <si>
    <t xml:space="preserve"> 000 0501 0000000000 410</t>
  </si>
  <si>
    <t xml:space="preserve">  
Бюджетные инвестиции на приобретение объектов недвижимого имущества в государственную (муниципальную) собственность
</t>
  </si>
  <si>
    <t xml:space="preserve"> 000 0501 0000000000 412</t>
  </si>
  <si>
    <t xml:space="preserve">  
Бюджетные инвестиции в объекты капитального строительства государственной (муниципальной) собственности
</t>
  </si>
  <si>
    <t xml:space="preserve"> 000 0501 0000000000 414</t>
  </si>
  <si>
    <t xml:space="preserve"> 000 0501 0000000000 800</t>
  </si>
  <si>
    <t xml:space="preserve"> 000 0501 0000000000 850</t>
  </si>
  <si>
    <t xml:space="preserve"> 000 0501 0000000000 853</t>
  </si>
  <si>
    <t xml:space="preserve">  
Коммунальное хозяйство
</t>
  </si>
  <si>
    <t xml:space="preserve"> 000 0502 0000000000 000</t>
  </si>
  <si>
    <t xml:space="preserve"> 000 0502 0000000000 200</t>
  </si>
  <si>
    <t xml:space="preserve"> 000 0502 0000000000 240</t>
  </si>
  <si>
    <t xml:space="preserve">  
Закупка товаров, работ и услуг в целях капитального ремонта государственного (муниципального) имущества
</t>
  </si>
  <si>
    <t xml:space="preserve"> 000 0502 0000000000 243</t>
  </si>
  <si>
    <t xml:space="preserve"> 000 0502 0000000000 244</t>
  </si>
  <si>
    <t xml:space="preserve"> 000 0502 0000000000 400</t>
  </si>
  <si>
    <t xml:space="preserve"> 000 0502 0000000000 410</t>
  </si>
  <si>
    <t xml:space="preserve"> 000 0502 0000000000 414</t>
  </si>
  <si>
    <t xml:space="preserve"> 000 0502 0000000000 500</t>
  </si>
  <si>
    <t xml:space="preserve"> 000 0502 0000000000 540</t>
  </si>
  <si>
    <t xml:space="preserve">  
Благоустройство
</t>
  </si>
  <si>
    <t xml:space="preserve"> 000 0503 0000000000 000</t>
  </si>
  <si>
    <t xml:space="preserve"> 000 0503 0000000000 200</t>
  </si>
  <si>
    <t xml:space="preserve"> 000 0503 0000000000 240</t>
  </si>
  <si>
    <t xml:space="preserve"> 000 0503 0000000000 244</t>
  </si>
  <si>
    <t xml:space="preserve"> 000 0503 0000000000 400</t>
  </si>
  <si>
    <t xml:space="preserve"> 000 0503 0000000000 410</t>
  </si>
  <si>
    <t xml:space="preserve"> 000 0503 0000000000 414</t>
  </si>
  <si>
    <t xml:space="preserve"> 000 0503 0000000000 500</t>
  </si>
  <si>
    <t xml:space="preserve">  
Субсидии
</t>
  </si>
  <si>
    <t xml:space="preserve"> 000 0503 0000000000 520</t>
  </si>
  <si>
    <t xml:space="preserve">  
Субсидии, за исключением субсидий на софинансирование капитальных вложений в объекты государственной (муниципальной) собственности
</t>
  </si>
  <si>
    <t xml:space="preserve"> 000 0503 0000000000 521</t>
  </si>
  <si>
    <t xml:space="preserve"> 000 0503 0000000000 540</t>
  </si>
  <si>
    <t xml:space="preserve">  
Другие вопросы в области жилищно-коммунального хозяйства
</t>
  </si>
  <si>
    <t xml:space="preserve"> 000 0505 0000000000 000</t>
  </si>
  <si>
    <t xml:space="preserve"> 000 0505 0000000000 100</t>
  </si>
  <si>
    <t xml:space="preserve"> 000 0505 0000000000 110</t>
  </si>
  <si>
    <t xml:space="preserve"> 000 0505 0000000000 111</t>
  </si>
  <si>
    <t xml:space="preserve"> 000 0505 0000000000 112</t>
  </si>
  <si>
    <t xml:space="preserve"> 000 0505 0000000000 119</t>
  </si>
  <si>
    <t xml:space="preserve"> 000 0505 0000000000 200</t>
  </si>
  <si>
    <t xml:space="preserve"> 000 0505 0000000000 240</t>
  </si>
  <si>
    <t xml:space="preserve"> 000 0505 0000000000 244</t>
  </si>
  <si>
    <t xml:space="preserve"> 000 0505 0000000000 247</t>
  </si>
  <si>
    <t xml:space="preserve"> 000 0505 0000000000 800</t>
  </si>
  <si>
    <t xml:space="preserve"> 000 0505 0000000000 850</t>
  </si>
  <si>
    <t xml:space="preserve"> 000 0505 0000000000 851</t>
  </si>
  <si>
    <t xml:space="preserve"> 000 0505 0000000000 852</t>
  </si>
  <si>
    <t xml:space="preserve"> 000 0505 0000000000 853</t>
  </si>
  <si>
    <t xml:space="preserve">  
ОБРАЗОВАНИЕ
</t>
  </si>
  <si>
    <t xml:space="preserve"> 000 0700 0000000000 000</t>
  </si>
  <si>
    <t xml:space="preserve">  
Дошкольное образование
</t>
  </si>
  <si>
    <t xml:space="preserve"> 000 0701 0000000000 000</t>
  </si>
  <si>
    <t xml:space="preserve"> 000 0701 0000000000 600</t>
  </si>
  <si>
    <t xml:space="preserve">  
Субсидии бюджетным учреждениям
</t>
  </si>
  <si>
    <t xml:space="preserve"> 000 0701 0000000000 610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</si>
  <si>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
</t>
  </si>
  <si>
    <t xml:space="preserve"> 000 0701 0000000000 611</t>
  </si>
  <si>
    <t xml:space="preserve">  
Субсидии бюджетным учреждениям на иные цели
</t>
  </si>
  <si>
    <t xml:space="preserve"> 000 0701 0000000000 612</t>
  </si>
  <si>
    <t xml:space="preserve"> 000 0701 0000000000 620</t>
  </si>
  <si>
    <t xml:space="preserve"> 000 0701 0000000000 621</t>
  </si>
  <si>
    <t xml:space="preserve"> 000 0701 0000000000 622</t>
  </si>
  <si>
    <t xml:space="preserve">  
Общее образование
</t>
  </si>
  <si>
    <t xml:space="preserve"> 000 0702 0000000000 000</t>
  </si>
  <si>
    <t xml:space="preserve"> 000 0702 0000000000 200</t>
  </si>
  <si>
    <t xml:space="preserve"> 000 0702 0000000000 240</t>
  </si>
  <si>
    <t xml:space="preserve"> 000 0702 0000000000 243</t>
  </si>
  <si>
    <t xml:space="preserve"> 000 0702 0000000000 244</t>
  </si>
  <si>
    <t xml:space="preserve"> 000 0702 0000000000 300</t>
  </si>
  <si>
    <t xml:space="preserve">  
Премии и гранты
</t>
  </si>
  <si>
    <t xml:space="preserve"> 000 0702 0000000000 350</t>
  </si>
  <si>
    <t xml:space="preserve"> 000 0702 0000000000 600</t>
  </si>
  <si>
    <t xml:space="preserve"> 000 0702 0000000000 610</t>
  </si>
  <si>
    <t xml:space="preserve"> 000 0702 0000000000 611</t>
  </si>
  <si>
    <t xml:space="preserve"> 000 0702 0000000000 612</t>
  </si>
  <si>
    <t xml:space="preserve">  
Дополнительное образование детей
</t>
  </si>
  <si>
    <t xml:space="preserve"> 000 0703 0000000000 000</t>
  </si>
  <si>
    <t xml:space="preserve"> 000 0703 0000000000 600</t>
  </si>
  <si>
    <t xml:space="preserve"> 000 0703 0000000000 620</t>
  </si>
  <si>
    <t xml:space="preserve"> 000 0703 0000000000 621</t>
  </si>
  <si>
    <t xml:space="preserve"> 000 0703 0000000000 622</t>
  </si>
  <si>
    <t xml:space="preserve">  
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
</t>
  </si>
  <si>
    <t xml:space="preserve"> 000 0703 0000000000 624</t>
  </si>
  <si>
    <t xml:space="preserve"> 000 0703 0000000000 800</t>
  </si>
  <si>
    <t xml:space="preserve"> 000 0703 0000000000 810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</si>
  <si>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t>
  </si>
  <si>
    <t xml:space="preserve"> 000 0703 0000000000 816</t>
  </si>
  <si>
    <t xml:space="preserve">  
Профессиональная подготовка, переподготовка и повышение квалификации
</t>
  </si>
  <si>
    <t xml:space="preserve"> 000 0705 0000000000 000</t>
  </si>
  <si>
    <t xml:space="preserve"> 000 0705 0000000000 200</t>
  </si>
  <si>
    <t xml:space="preserve"> 000 0705 0000000000 240</t>
  </si>
  <si>
    <t xml:space="preserve"> 000 0705 0000000000 244</t>
  </si>
  <si>
    <t xml:space="preserve">  
Молодежная политика
</t>
  </si>
  <si>
    <t xml:space="preserve"> 000 0707 0000000000 000</t>
  </si>
  <si>
    <t xml:space="preserve"> 000 0707 0000000000 100</t>
  </si>
  <si>
    <t xml:space="preserve"> 000 0707 0000000000 110</t>
  </si>
  <si>
    <t xml:space="preserve">  
Иные выплаты учреждений привлекаемым лицам
</t>
  </si>
  <si>
    <t xml:space="preserve"> 000 0707 0000000000 113</t>
  </si>
  <si>
    <t xml:space="preserve"> 000 0707 0000000000 200</t>
  </si>
  <si>
    <t xml:space="preserve"> 000 0707 0000000000 240</t>
  </si>
  <si>
    <t xml:space="preserve"> 000 0707 0000000000 244</t>
  </si>
  <si>
    <t xml:space="preserve"> 000 0707 0000000000 300</t>
  </si>
  <si>
    <t xml:space="preserve"> 000 0707 0000000000 350</t>
  </si>
  <si>
    <t xml:space="preserve">  
Другие вопросы в области образования
</t>
  </si>
  <si>
    <t xml:space="preserve"> 000 0709 0000000000 000</t>
  </si>
  <si>
    <t xml:space="preserve"> 000 0709 0000000000 100</t>
  </si>
  <si>
    <t xml:space="preserve"> 000 0709 0000000000 110</t>
  </si>
  <si>
    <t xml:space="preserve"> 000 0709 0000000000 111</t>
  </si>
  <si>
    <t xml:space="preserve"> 000 0709 0000000000 112</t>
  </si>
  <si>
    <t xml:space="preserve"> 000 0709 0000000000 119</t>
  </si>
  <si>
    <t xml:space="preserve"> 000 0709 0000000000 120</t>
  </si>
  <si>
    <t xml:space="preserve"> 000 0709 0000000000 121</t>
  </si>
  <si>
    <t xml:space="preserve"> 000 0709 0000000000 122</t>
  </si>
  <si>
    <t xml:space="preserve"> 000 0709 0000000000 129</t>
  </si>
  <si>
    <t xml:space="preserve"> 000 0709 0000000000 200</t>
  </si>
  <si>
    <t xml:space="preserve"> 000 0709 0000000000 240</t>
  </si>
  <si>
    <t xml:space="preserve"> 000 0709 0000000000 244</t>
  </si>
  <si>
    <t xml:space="preserve"> 000 0709 0000000000 247</t>
  </si>
  <si>
    <t xml:space="preserve"> 000 0709 0000000000 300</t>
  </si>
  <si>
    <t xml:space="preserve"> 000 0709 0000000000 320</t>
  </si>
  <si>
    <t xml:space="preserve"> 000 0709 0000000000 321</t>
  </si>
  <si>
    <t xml:space="preserve">  
Приобретение товаров, работ и услуг в пользу граждан в целях их социального обеспечения
</t>
  </si>
  <si>
    <t xml:space="preserve"> 000 0709 0000000000 323</t>
  </si>
  <si>
    <t xml:space="preserve"> 000 0709 0000000000 350</t>
  </si>
  <si>
    <t xml:space="preserve"> 000 0709 0000000000 600</t>
  </si>
  <si>
    <t xml:space="preserve"> 000 0709 0000000000 610</t>
  </si>
  <si>
    <t xml:space="preserve"> 000 0709 0000000000 612</t>
  </si>
  <si>
    <t xml:space="preserve"> 000 0709 0000000000 620</t>
  </si>
  <si>
    <t xml:space="preserve"> 000 0709 0000000000 622</t>
  </si>
  <si>
    <t xml:space="preserve"> 000 0709 0000000000 800</t>
  </si>
  <si>
    <t xml:space="preserve"> 000 0709 0000000000 850</t>
  </si>
  <si>
    <t xml:space="preserve"> 000 0709 0000000000 851</t>
  </si>
  <si>
    <t xml:space="preserve"> 000 0709 0000000000 852</t>
  </si>
  <si>
    <t xml:space="preserve">  
КУЛЬТУРА, КИНЕМАТОГРАФИЯ
</t>
  </si>
  <si>
    <t xml:space="preserve"> 000 0800 0000000000 000</t>
  </si>
  <si>
    <t xml:space="preserve">  
Культура
</t>
  </si>
  <si>
    <t xml:space="preserve"> 000 0801 0000000000 000</t>
  </si>
  <si>
    <t xml:space="preserve"> 000 0801 0000000000 600</t>
  </si>
  <si>
    <t xml:space="preserve"> 000 0801 0000000000 610</t>
  </si>
  <si>
    <t xml:space="preserve"> 000 0801 0000000000 611</t>
  </si>
  <si>
    <t xml:space="preserve"> 000 0801 0000000000 612</t>
  </si>
  <si>
    <t xml:space="preserve">  
Другие вопросы в области культуры, кинематографии
</t>
  </si>
  <si>
    <t xml:space="preserve"> 000 0804 0000000000 000</t>
  </si>
  <si>
    <t xml:space="preserve"> 000 0804 0000000000 100</t>
  </si>
  <si>
    <t xml:space="preserve"> 000 0804 0000000000 110</t>
  </si>
  <si>
    <t xml:space="preserve"> 000 0804 0000000000 111</t>
  </si>
  <si>
    <t xml:space="preserve"> 000 0804 0000000000 112</t>
  </si>
  <si>
    <t xml:space="preserve"> 000 0804 0000000000 119</t>
  </si>
  <si>
    <t xml:space="preserve"> 000 0804 0000000000 120</t>
  </si>
  <si>
    <t xml:space="preserve"> 000 0804 0000000000 121</t>
  </si>
  <si>
    <t xml:space="preserve"> 000 0804 0000000000 122</t>
  </si>
  <si>
    <t xml:space="preserve"> 000 0804 0000000000 129</t>
  </si>
  <si>
    <t xml:space="preserve"> 000 0804 0000000000 200</t>
  </si>
  <si>
    <t xml:space="preserve"> 000 0804 0000000000 240</t>
  </si>
  <si>
    <t xml:space="preserve"> 000 0804 0000000000 244</t>
  </si>
  <si>
    <t xml:space="preserve"> 000 0804 0000000000 247</t>
  </si>
  <si>
    <t xml:space="preserve"> 000 0804 0000000000 300</t>
  </si>
  <si>
    <t xml:space="preserve"> 000 0804 0000000000 350</t>
  </si>
  <si>
    <t xml:space="preserve"> 000 0804 0000000000 800</t>
  </si>
  <si>
    <t xml:space="preserve"> 000 0804 0000000000 850</t>
  </si>
  <si>
    <t xml:space="preserve"> 000 0804 0000000000 851</t>
  </si>
  <si>
    <t xml:space="preserve"> 000 0804 0000000000 852</t>
  </si>
  <si>
    <t xml:space="preserve"> 000 0804 0000000000 853</t>
  </si>
  <si>
    <t xml:space="preserve">  
СОЦИАЛЬНАЯ ПОЛИТИКА
</t>
  </si>
  <si>
    <t xml:space="preserve"> 000 1000 0000000000 000</t>
  </si>
  <si>
    <t xml:space="preserve">  
Пенсионное обеспечение
</t>
  </si>
  <si>
    <t xml:space="preserve"> 000 1001 0000000000 000</t>
  </si>
  <si>
    <t xml:space="preserve"> 000 1001 0000000000 300</t>
  </si>
  <si>
    <t xml:space="preserve">  
Публичные нормативные социальные выплаты гражданам
</t>
  </si>
  <si>
    <t xml:space="preserve"> 000 1001 0000000000 310</t>
  </si>
  <si>
    <t xml:space="preserve">  
Иные пенсии, социальные доплаты к пенсиям
</t>
  </si>
  <si>
    <t xml:space="preserve"> 000 1001 0000000000 312</t>
  </si>
  <si>
    <t xml:space="preserve"> 000 1001 0000000000 500</t>
  </si>
  <si>
    <t xml:space="preserve"> 000 1001 0000000000 540</t>
  </si>
  <si>
    <t xml:space="preserve">  
Социальное обеспечение населения
</t>
  </si>
  <si>
    <t xml:space="preserve"> 000 1003 0000000000 000</t>
  </si>
  <si>
    <t xml:space="preserve"> 000 1003 0000000000 300</t>
  </si>
  <si>
    <t xml:space="preserve"> 000 1003 0000000000 310</t>
  </si>
  <si>
    <t xml:space="preserve">  
Пособия, компенсации, меры социальной поддержки по публичным нормативным обязательствам
</t>
  </si>
  <si>
    <t xml:space="preserve"> 000 1003 0000000000 313</t>
  </si>
  <si>
    <t xml:space="preserve"> 000 1003 0000000000 320</t>
  </si>
  <si>
    <t xml:space="preserve"> 000 1003 0000000000 321</t>
  </si>
  <si>
    <t xml:space="preserve">  
Публичные нормативные выплаты гражданам несоциального характера
</t>
  </si>
  <si>
    <t xml:space="preserve"> 000 1003 0000000000 330</t>
  </si>
  <si>
    <t xml:space="preserve"> 000 1003 0000000000 500</t>
  </si>
  <si>
    <t xml:space="preserve"> 000 1003 0000000000 540</t>
  </si>
  <si>
    <t xml:space="preserve"> 000 1003 0000000000 600</t>
  </si>
  <si>
    <t xml:space="preserve"> 000 1003 0000000000 610</t>
  </si>
  <si>
    <t xml:space="preserve"> 000 1003 0000000000 612</t>
  </si>
  <si>
    <t xml:space="preserve">  
Охрана семьи и детства
</t>
  </si>
  <si>
    <t xml:space="preserve"> 000 1004 0000000000 000</t>
  </si>
  <si>
    <t xml:space="preserve"> 000 1004 0000000000 300</t>
  </si>
  <si>
    <t xml:space="preserve"> 000 1004 0000000000 310</t>
  </si>
  <si>
    <t xml:space="preserve"> 000 1004 0000000000 313</t>
  </si>
  <si>
    <t xml:space="preserve"> 000 1004 0000000000 320</t>
  </si>
  <si>
    <t xml:space="preserve">  
Субсидии гражданам на приобретение жилья
</t>
  </si>
  <si>
    <t xml:space="preserve"> 000 1004 0000000000 322</t>
  </si>
  <si>
    <t xml:space="preserve"> 000 1004 0000000000 400</t>
  </si>
  <si>
    <t xml:space="preserve"> 000 1004 0000000000 410</t>
  </si>
  <si>
    <t xml:space="preserve"> 000 1004 0000000000 412</t>
  </si>
  <si>
    <t xml:space="preserve"> 000 1004 0000000000 600</t>
  </si>
  <si>
    <t xml:space="preserve"> 000 1004 0000000000 610</t>
  </si>
  <si>
    <t xml:space="preserve"> 000 1004 0000000000 612</t>
  </si>
  <si>
    <t xml:space="preserve"> 000 1004 0000000000 620</t>
  </si>
  <si>
    <t xml:space="preserve"> 000 1004 0000000000 622</t>
  </si>
  <si>
    <t xml:space="preserve">  
ФИЗИЧЕСКАЯ КУЛЬТУРА И СПОРТ
</t>
  </si>
  <si>
    <t xml:space="preserve"> 000 1100 0000000000 000</t>
  </si>
  <si>
    <t xml:space="preserve">  
Физическая культура
</t>
  </si>
  <si>
    <t xml:space="preserve"> 000 1101 0000000000 000</t>
  </si>
  <si>
    <t xml:space="preserve"> 000 1101 0000000000 100</t>
  </si>
  <si>
    <t xml:space="preserve"> 000 1101 0000000000 110</t>
  </si>
  <si>
    <t xml:space="preserve"> 000 1101 0000000000 113</t>
  </si>
  <si>
    <t xml:space="preserve"> 000 1101 0000000000 200</t>
  </si>
  <si>
    <t xml:space="preserve"> 000 1101 0000000000 240</t>
  </si>
  <si>
    <t xml:space="preserve"> 000 1101 0000000000 244</t>
  </si>
  <si>
    <t xml:space="preserve"> 000 1101 0000000000 500</t>
  </si>
  <si>
    <t xml:space="preserve"> 000 1101 0000000000 540</t>
  </si>
  <si>
    <t xml:space="preserve"> 000 1101 0000000000 600</t>
  </si>
  <si>
    <t xml:space="preserve"> 000 1101 0000000000 620</t>
  </si>
  <si>
    <t xml:space="preserve"> 000 1101 0000000000 621</t>
  </si>
  <si>
    <t xml:space="preserve"> 000 1101 0000000000 622</t>
  </si>
  <si>
    <t xml:space="preserve">  
Спорт высших достижений
</t>
  </si>
  <si>
    <t xml:space="preserve"> 000 1103 0000000000 000</t>
  </si>
  <si>
    <t xml:space="preserve"> 000 1103 0000000000 600</t>
  </si>
  <si>
    <t xml:space="preserve"> 000 1103 0000000000 620</t>
  </si>
  <si>
    <t xml:space="preserve"> 000 1103 0000000000 621</t>
  </si>
  <si>
    <t xml:space="preserve"> 000 1103 0000000000 622</t>
  </si>
  <si>
    <t xml:space="preserve">  
СРЕДСТВА МАССОВОЙ ИНФОРМАЦИИ
</t>
  </si>
  <si>
    <t xml:space="preserve"> 000 1200 0000000000 000</t>
  </si>
  <si>
    <t xml:space="preserve">  
Периодическая печать и издательства
</t>
  </si>
  <si>
    <t xml:space="preserve"> 000 1202 0000000000 000</t>
  </si>
  <si>
    <t xml:space="preserve"> 000 1202 0000000000 600</t>
  </si>
  <si>
    <t xml:space="preserve"> 000 1202 0000000000 620</t>
  </si>
  <si>
    <t xml:space="preserve"> 000 1202 0000000000 621</t>
  </si>
  <si>
    <t xml:space="preserve">  
ОБСЛУЖИВАНИЕ ГОСУДАРСТВЕННОГО (МУНИЦИПАЛЬНОГО) ДОЛГА
</t>
  </si>
  <si>
    <t xml:space="preserve"> 000 1300 0000000000 000</t>
  </si>
  <si>
    <t xml:space="preserve">  
Обслуживание государственного (муниципального) внутреннего долга
</t>
  </si>
  <si>
    <t xml:space="preserve"> 000 1301 0000000000 000</t>
  </si>
  <si>
    <t xml:space="preserve">  
Обслуживание государственного (муниципального) долга
</t>
  </si>
  <si>
    <t xml:space="preserve"> 000 1301 0000000000 700</t>
  </si>
  <si>
    <t xml:space="preserve">  
Обслуживание муниципального долга
</t>
  </si>
  <si>
    <t xml:space="preserve"> 000 1301 0000000000 730</t>
  </si>
  <si>
    <t xml:space="preserve">  
МЕЖБЮДЖЕТНЫЕ ТРАНСФЕРТЫ ОБЩЕГО ХАРАКТЕРА БЮДЖЕТАМ БЮДЖЕТНОЙ СИСТЕМЫ РОССИЙСКОЙ ФЕДЕРАЦИИ
</t>
  </si>
  <si>
    <t xml:space="preserve"> 000 1400 0000000000 000</t>
  </si>
  <si>
    <t xml:space="preserve">  
Дотации на выравнивание бюджетной обеспеченности субъектов Российской Федерации и муниципальных образований
</t>
  </si>
  <si>
    <t xml:space="preserve"> 000 1401 0000000000 000</t>
  </si>
  <si>
    <t xml:space="preserve"> 000 1401 0000000000 500</t>
  </si>
  <si>
    <t xml:space="preserve">  
Дотации
</t>
  </si>
  <si>
    <t xml:space="preserve"> 000 1401 0000000000 510</t>
  </si>
  <si>
    <t xml:space="preserve"> 000 1401 0000000000 511</t>
  </si>
  <si>
    <t>Результат исполнения бюджета (дефицит / профицит)</t>
  </si>
  <si>
    <t xml:space="preserve">                                           3. Источники финансирования дефицита бюджета</t>
  </si>
  <si>
    <t>Форма 0503317  с.6</t>
  </si>
  <si>
    <t>Код источника по бюджетной классификации</t>
  </si>
  <si>
    <t>Источники финансирования дефицита бюджетов - всего</t>
  </si>
  <si>
    <t>500</t>
  </si>
  <si>
    <t xml:space="preserve">     в том числе:</t>
  </si>
  <si>
    <t>источники внутреннего финансирования</t>
  </si>
  <si>
    <t>520</t>
  </si>
  <si>
    <t>из них:</t>
  </si>
  <si>
    <t xml:space="preserve">  
Бюджетные кредиты из других бюджетов бюджетной системы Российской Федерации
</t>
  </si>
  <si>
    <t xml:space="preserve"> 000 0103000000 0000 000</t>
  </si>
  <si>
    <t xml:space="preserve">  
Бюджетные кредиты из других бюджетов бюджетной системы Российской Федерации в валюте Российской Федерации
</t>
  </si>
  <si>
    <t xml:space="preserve"> 000 0103010000 0000 000</t>
  </si>
  <si>
    <t xml:space="preserve">  
Погашение бюджетных кредитов, полученных из других бюджетов бюджетной системы Российской Федерации в валюте Российской Федерации
</t>
  </si>
  <si>
    <t xml:space="preserve"> 000 0103010000 0000 800</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</si>
  <si>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
</t>
  </si>
  <si>
    <t xml:space="preserve"> 000 0103010005 0000 810</t>
  </si>
  <si>
    <t xml:space="preserve">  
Иные источники внутреннего финансирования дефицитов бюджетов
</t>
  </si>
  <si>
    <t xml:space="preserve"> 000 0106000000 0000 000</t>
  </si>
  <si>
    <t xml:space="preserve">  
Операции по управлению остатками средств на единых счетах бюджетов
</t>
  </si>
  <si>
    <t xml:space="preserve"> 000 0106100000 0000 000</t>
  </si>
  <si>
    <t xml:space="preserve">  
Увеличение финансовых активов в государственной (муниципальной) собственности за счет средств организаций,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
</t>
  </si>
  <si>
    <t xml:space="preserve"> 000 0106100200 0000 500</t>
  </si>
  <si>
    <t xml:space="preserve">  
Увеличение финансовых активов в собственности муниципальных районов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t>
  </si>
  <si>
    <t xml:space="preserve"> 000 0106100205 0000 550</t>
  </si>
  <si>
    <t xml:space="preserve">  
Увеличение финансовых активов в собственности муниципальных районов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t>
  </si>
  <si>
    <t xml:space="preserve"> 000 0106100205 0001 550</t>
  </si>
  <si>
    <t xml:space="preserve">  
Увеличение финансовых активов в собственности муниципальных районов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бюджетных и автономных учреждений, открытых финансовому органу муниципального образования)
</t>
  </si>
  <si>
    <t xml:space="preserve"> 000 0106100205 0002 550</t>
  </si>
  <si>
    <t xml:space="preserve">источники внешнего финансирования </t>
  </si>
  <si>
    <t>620</t>
  </si>
  <si>
    <t>изменение остатков средств</t>
  </si>
  <si>
    <t>700</t>
  </si>
  <si>
    <t xml:space="preserve">  
Изменение остатков средств на счетах по учету средств бюджетов
</t>
  </si>
  <si>
    <t xml:space="preserve"> 000 0105000000 0000 000</t>
  </si>
  <si>
    <t>увеличение остатков средств, всего</t>
  </si>
  <si>
    <t>710</t>
  </si>
  <si>
    <t xml:space="preserve">  
Увеличение остатков средств бюджетов
</t>
  </si>
  <si>
    <t xml:space="preserve"> 000 0105000000 0000 500</t>
  </si>
  <si>
    <t xml:space="preserve">  
Увеличение прочих остатков средств бюджетов
</t>
  </si>
  <si>
    <t xml:space="preserve"> 000 0105020000 0000 500</t>
  </si>
  <si>
    <t xml:space="preserve">  
Увеличение прочих остатков денежных средств бюджетов
</t>
  </si>
  <si>
    <t xml:space="preserve"> 000 0105020100 0000 510</t>
  </si>
  <si>
    <t xml:space="preserve">  
Увеличение прочих остатков денежных средств бюджетов муниципальных районов
</t>
  </si>
  <si>
    <t xml:space="preserve"> 000 0105020105 0000 510</t>
  </si>
  <si>
    <t>уменьшение остатков средств, всего</t>
  </si>
  <si>
    <t>720</t>
  </si>
  <si>
    <t xml:space="preserve">  
Уменьшение остатков средств бюджетов
</t>
  </si>
  <si>
    <t xml:space="preserve"> 000 0105000000 0000 600</t>
  </si>
  <si>
    <t xml:space="preserve">  
Уменьшение прочих остатков средств бюджетов
</t>
  </si>
  <si>
    <t xml:space="preserve"> 000 0105020000 0000 600</t>
  </si>
  <si>
    <t xml:space="preserve">  
Уменьшение прочих остатков денежных средств бюджетов
</t>
  </si>
  <si>
    <t xml:space="preserve"> 000 0105020100 0000 610</t>
  </si>
  <si>
    <t xml:space="preserve">  
Уменьшение прочих остатков денежных средств бюджетов муниципальных районов
</t>
  </si>
  <si>
    <t xml:space="preserve"> 000 0105020105 0000 610</t>
  </si>
  <si>
    <t/>
  </si>
  <si>
    <t xml:space="preserve">ОТЧЕТ ОБ ИСПОЛНЕНИИ БЮДЖЕТА </t>
  </si>
  <si>
    <t>0503117</t>
  </si>
  <si>
    <t>Управление финансов МР "Печора"</t>
  </si>
  <si>
    <t>Бюджет МО МР "Печора"</t>
  </si>
  <si>
    <t>Код стро-ки</t>
  </si>
  <si>
    <t>Неисполненные назначения</t>
  </si>
  <si>
    <t>% исполнения</t>
  </si>
  <si>
    <t>на  1 июня  2025 г.</t>
  </si>
</sst>
</file>

<file path=xl/styles.xml><?xml version="1.0" encoding="utf-8"?>
<styleSheet xmlns="http://schemas.openxmlformats.org/spreadsheetml/2006/main">
  <numFmts count="1">
    <numFmt numFmtId="164" formatCode="dd\.mm\.yyyy"/>
  </numFmts>
  <fonts count="28">
    <font>
      <sz val="11"/>
      <name val="Calibri"/>
      <family val="2"/>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b/>
      <sz val="10"/>
      <color rgb="FF000000"/>
      <name val="Arial"/>
      <family val="2"/>
      <charset val="204"/>
    </font>
    <font>
      <sz val="10"/>
      <color rgb="FF000000"/>
      <name val="Arial"/>
      <family val="2"/>
      <charset val="204"/>
    </font>
    <font>
      <sz val="10"/>
      <color rgb="FF000000"/>
      <name val="Calibri"/>
      <family val="2"/>
      <charset val="204"/>
      <scheme val="minor"/>
    </font>
    <font>
      <sz val="10"/>
      <name val="Calibri"/>
      <family val="2"/>
      <scheme val="minor"/>
    </font>
    <font>
      <b/>
      <sz val="8"/>
      <color rgb="FF000000"/>
      <name val="Arial"/>
      <family val="2"/>
      <charset val="204"/>
    </font>
    <font>
      <b/>
      <sz val="10"/>
      <name val="Arial"/>
      <family val="2"/>
      <charset val="204"/>
    </font>
    <font>
      <sz val="11"/>
      <color rgb="FF000000"/>
      <name val="Calibri"/>
      <family val="2"/>
      <charset val="204"/>
      <scheme val="minor"/>
    </font>
    <font>
      <sz val="8"/>
      <color rgb="FF000000"/>
      <name val="Arial"/>
      <family val="2"/>
      <charset val="204"/>
    </font>
    <font>
      <sz val="10"/>
      <name val="Arial"/>
      <family val="2"/>
      <charset val="204"/>
    </font>
    <font>
      <sz val="8"/>
      <name val="Arial"/>
      <family val="2"/>
      <charset val="204"/>
    </font>
    <font>
      <b/>
      <sz val="12"/>
      <color rgb="FF000000"/>
      <name val="Arial"/>
      <family val="2"/>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62">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style="hair">
        <color rgb="FF000000"/>
      </top>
      <bottom/>
      <diagonal/>
    </border>
    <border>
      <left style="thin">
        <color indexed="64"/>
      </left>
      <right style="thin">
        <color indexed="64"/>
      </right>
      <top style="thin">
        <color indexed="64"/>
      </top>
      <bottom/>
      <diagonal/>
    </border>
  </borders>
  <cellStyleXfs count="208">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xf numFmtId="0" fontId="16" fillId="0" borderId="1"/>
    <xf numFmtId="0" fontId="21" fillId="0" borderId="1"/>
    <xf numFmtId="0" fontId="23" fillId="0" borderId="1"/>
    <xf numFmtId="0" fontId="24" fillId="0" borderId="1">
      <alignment horizontal="left"/>
    </xf>
    <xf numFmtId="49" fontId="24" fillId="0" borderId="30">
      <alignment horizontal="center"/>
    </xf>
    <xf numFmtId="49" fontId="24" fillId="0" borderId="11">
      <alignment horizontal="center"/>
    </xf>
    <xf numFmtId="0" fontId="18" fillId="0" borderId="1"/>
    <xf numFmtId="0" fontId="18" fillId="0" borderId="5"/>
    <xf numFmtId="0" fontId="24" fillId="0" borderId="23">
      <alignment horizontal="left" wrapText="1"/>
    </xf>
    <xf numFmtId="0" fontId="24" fillId="0" borderId="1"/>
    <xf numFmtId="0" fontId="16" fillId="0" borderId="1"/>
    <xf numFmtId="0" fontId="18" fillId="0" borderId="8"/>
    <xf numFmtId="0" fontId="24" fillId="0" borderId="28">
      <alignment horizontal="left" wrapText="1" indent="1"/>
    </xf>
    <xf numFmtId="49" fontId="24" fillId="0" borderId="9">
      <alignment horizontal="center"/>
    </xf>
    <xf numFmtId="0" fontId="24" fillId="0" borderId="9">
      <alignment horizontal="left" wrapText="1" indent="2"/>
    </xf>
    <xf numFmtId="0" fontId="24" fillId="2" borderId="60"/>
    <xf numFmtId="0" fontId="27" fillId="0" borderId="1">
      <alignment horizontal="left" wrapText="1"/>
    </xf>
    <xf numFmtId="49" fontId="24" fillId="0" borderId="1"/>
    <xf numFmtId="0" fontId="24" fillId="0" borderId="1">
      <alignment horizontal="center"/>
    </xf>
    <xf numFmtId="49" fontId="18" fillId="0" borderId="1"/>
    <xf numFmtId="0" fontId="24" fillId="0" borderId="2">
      <alignment wrapText="1"/>
    </xf>
    <xf numFmtId="0" fontId="24" fillId="0" borderId="1">
      <alignment horizontal="right"/>
    </xf>
  </cellStyleXfs>
  <cellXfs count="115">
    <xf numFmtId="0" fontId="0" fillId="0" borderId="0" xfId="0"/>
    <xf numFmtId="0" fontId="17" fillId="0" borderId="1" xfId="1" applyNumberFormat="1" applyFont="1" applyAlignment="1" applyProtection="1">
      <alignment vertical="center"/>
    </xf>
    <xf numFmtId="0" fontId="18" fillId="0" borderId="1" xfId="5" applyNumberFormat="1" applyFont="1" applyAlignment="1" applyProtection="1">
      <alignment vertical="center"/>
    </xf>
    <xf numFmtId="0" fontId="19" fillId="0" borderId="1" xfId="7" applyNumberFormat="1" applyFont="1" applyAlignment="1" applyProtection="1">
      <alignment vertical="center"/>
    </xf>
    <xf numFmtId="0" fontId="20" fillId="0" borderId="0" xfId="0" applyFont="1" applyAlignment="1" applyProtection="1">
      <alignment vertical="center"/>
      <protection locked="0"/>
    </xf>
    <xf numFmtId="0" fontId="18" fillId="0" borderId="1" xfId="19" applyNumberFormat="1" applyFont="1" applyAlignment="1" applyProtection="1">
      <alignment vertical="center"/>
    </xf>
    <xf numFmtId="49" fontId="18" fillId="0" borderId="1" xfId="23" applyNumberFormat="1" applyFont="1" applyAlignment="1" applyProtection="1">
      <alignment vertical="center"/>
    </xf>
    <xf numFmtId="0" fontId="19" fillId="0" borderId="15" xfId="34" applyNumberFormat="1" applyFont="1" applyAlignment="1" applyProtection="1">
      <alignment vertical="center"/>
    </xf>
    <xf numFmtId="0" fontId="18" fillId="0" borderId="1" xfId="24" applyNumberFormat="1" applyFont="1" applyAlignment="1" applyProtection="1">
      <alignment horizontal="right" vertical="center"/>
    </xf>
    <xf numFmtId="0" fontId="18" fillId="0" borderId="1" xfId="24" applyFont="1" applyAlignment="1">
      <alignment horizontal="right" vertical="center"/>
    </xf>
    <xf numFmtId="49" fontId="18" fillId="0" borderId="16" xfId="35" applyNumberFormat="1" applyFont="1" applyAlignment="1" applyProtection="1">
      <alignment horizontal="center" vertical="center" wrapText="1"/>
    </xf>
    <xf numFmtId="49" fontId="18" fillId="0" borderId="20" xfId="40" applyNumberFormat="1" applyFont="1" applyAlignment="1" applyProtection="1">
      <alignment horizontal="center" vertical="center" wrapText="1"/>
    </xf>
    <xf numFmtId="49" fontId="18" fillId="0" borderId="21" xfId="41" applyNumberFormat="1" applyFont="1" applyAlignment="1" applyProtection="1">
      <alignment horizontal="center" vertical="center"/>
    </xf>
    <xf numFmtId="4" fontId="18" fillId="0" borderId="16" xfId="42" applyNumberFormat="1" applyFont="1" applyAlignment="1" applyProtection="1">
      <alignment horizontal="right" vertical="center"/>
    </xf>
    <xf numFmtId="0" fontId="18" fillId="0" borderId="25" xfId="46" applyNumberFormat="1" applyFont="1" applyAlignment="1" applyProtection="1">
      <alignment horizontal="left" vertical="center" wrapText="1"/>
    </xf>
    <xf numFmtId="49" fontId="18" fillId="0" borderId="26" xfId="47" applyNumberFormat="1" applyFont="1" applyAlignment="1" applyProtection="1">
      <alignment horizontal="center" vertical="center" wrapText="1"/>
    </xf>
    <xf numFmtId="49" fontId="18" fillId="0" borderId="27" xfId="48" applyNumberFormat="1" applyFont="1" applyAlignment="1" applyProtection="1">
      <alignment horizontal="center" vertical="center"/>
    </xf>
    <xf numFmtId="49" fontId="18" fillId="0" borderId="1" xfId="52" applyNumberFormat="1" applyFont="1" applyAlignment="1" applyProtection="1">
      <alignment horizontal="center" vertical="center"/>
    </xf>
    <xf numFmtId="0" fontId="18" fillId="0" borderId="22" xfId="53" applyNumberFormat="1" applyFont="1" applyAlignment="1" applyProtection="1">
      <alignment horizontal="left" vertical="center" wrapText="1"/>
    </xf>
    <xf numFmtId="49" fontId="18" fillId="0" borderId="30" xfId="54" applyNumberFormat="1" applyFont="1" applyAlignment="1" applyProtection="1">
      <alignment horizontal="center" vertical="center"/>
    </xf>
    <xf numFmtId="49" fontId="18" fillId="0" borderId="16" xfId="55" applyNumberFormat="1" applyFont="1" applyAlignment="1" applyProtection="1">
      <alignment horizontal="center" vertical="center"/>
    </xf>
    <xf numFmtId="0" fontId="18" fillId="0" borderId="15" xfId="57" applyNumberFormat="1" applyFont="1" applyAlignment="1" applyProtection="1">
      <alignment vertical="center"/>
    </xf>
    <xf numFmtId="0" fontId="18" fillId="2" borderId="1" xfId="59" applyNumberFormat="1" applyFont="1" applyAlignment="1" applyProtection="1">
      <alignment vertical="center"/>
    </xf>
    <xf numFmtId="0" fontId="18" fillId="0" borderId="1" xfId="5" applyNumberFormat="1" applyFont="1" applyAlignment="1" applyProtection="1">
      <alignment horizontal="right" vertical="center"/>
    </xf>
    <xf numFmtId="0" fontId="19" fillId="0" borderId="1" xfId="7" applyNumberFormat="1" applyFont="1" applyAlignment="1" applyProtection="1">
      <alignment horizontal="right" vertical="center"/>
    </xf>
    <xf numFmtId="0" fontId="20" fillId="0" borderId="0" xfId="0" applyFont="1" applyAlignment="1" applyProtection="1">
      <alignment horizontal="right" vertical="center"/>
      <protection locked="0"/>
    </xf>
    <xf numFmtId="49" fontId="18" fillId="0" borderId="27" xfId="48" applyNumberFormat="1" applyFont="1" applyAlignment="1" applyProtection="1">
      <alignment horizontal="right" vertical="center"/>
    </xf>
    <xf numFmtId="0" fontId="18" fillId="0" borderId="15" xfId="57" applyNumberFormat="1" applyFont="1" applyAlignment="1" applyProtection="1">
      <alignment horizontal="right" vertical="center"/>
    </xf>
    <xf numFmtId="0" fontId="18" fillId="2" borderId="1" xfId="59" applyNumberFormat="1" applyFont="1" applyAlignment="1" applyProtection="1">
      <alignment horizontal="right" vertical="center"/>
    </xf>
    <xf numFmtId="0" fontId="19" fillId="0" borderId="1" xfId="7" applyNumberFormat="1" applyFont="1" applyAlignment="1" applyProtection="1">
      <alignment horizontal="center" vertical="center"/>
    </xf>
    <xf numFmtId="0" fontId="20" fillId="0" borderId="0" xfId="0" applyFont="1" applyAlignment="1" applyProtection="1">
      <alignment horizontal="center" vertical="center"/>
      <protection locked="0"/>
    </xf>
    <xf numFmtId="0" fontId="18" fillId="0" borderId="1" xfId="19" applyNumberFormat="1" applyFont="1" applyAlignment="1" applyProtection="1">
      <alignment horizontal="center" vertical="center"/>
    </xf>
    <xf numFmtId="0" fontId="18" fillId="0" borderId="15" xfId="57" applyNumberFormat="1" applyFont="1" applyAlignment="1" applyProtection="1">
      <alignment horizontal="center" vertical="center"/>
    </xf>
    <xf numFmtId="0" fontId="20" fillId="0" borderId="1" xfId="186" applyFont="1" applyBorder="1" applyAlignment="1" applyProtection="1">
      <alignment vertical="center"/>
      <protection locked="0"/>
    </xf>
    <xf numFmtId="0" fontId="20" fillId="0" borderId="1" xfId="0" applyFont="1" applyBorder="1" applyAlignment="1" applyProtection="1">
      <alignment vertical="center"/>
      <protection locked="0"/>
    </xf>
    <xf numFmtId="0" fontId="22" fillId="0" borderId="1" xfId="187" applyNumberFormat="1" applyFont="1" applyBorder="1" applyAlignment="1" applyProtection="1">
      <alignment horizontal="center" vertical="center"/>
    </xf>
    <xf numFmtId="0" fontId="19" fillId="0" borderId="1" xfId="188" applyNumberFormat="1" applyFont="1" applyAlignment="1" applyProtection="1">
      <alignment vertical="center"/>
    </xf>
    <xf numFmtId="0" fontId="18" fillId="0" borderId="1" xfId="189" applyNumberFormat="1" applyFont="1" applyBorder="1" applyAlignment="1" applyProtection="1">
      <alignment horizontal="left" vertical="center"/>
      <protection locked="0"/>
    </xf>
    <xf numFmtId="0" fontId="18" fillId="0" borderId="1" xfId="190" applyNumberFormat="1" applyFont="1" applyBorder="1" applyAlignment="1" applyProtection="1">
      <alignment horizontal="center" vertical="center"/>
      <protection locked="0"/>
    </xf>
    <xf numFmtId="49" fontId="18" fillId="0" borderId="1" xfId="191" applyNumberFormat="1" applyFont="1" applyBorder="1" applyAlignment="1" applyProtection="1">
      <alignment horizontal="right" vertical="center"/>
      <protection locked="0"/>
    </xf>
    <xf numFmtId="0" fontId="18" fillId="0" borderId="1" xfId="192" applyNumberFormat="1" applyFont="1" applyBorder="1" applyAlignment="1" applyProtection="1">
      <alignment vertical="center"/>
      <protection locked="0"/>
    </xf>
    <xf numFmtId="49" fontId="25" fillId="0" borderId="6" xfId="193" applyNumberFormat="1" applyFont="1" applyBorder="1" applyAlignment="1" applyProtection="1">
      <alignment horizontal="right" vertical="center"/>
    </xf>
    <xf numFmtId="49" fontId="25" fillId="0" borderId="7" xfId="194" applyNumberFormat="1" applyFont="1" applyBorder="1" applyAlignment="1" applyProtection="1">
      <alignment horizontal="center" vertical="center"/>
    </xf>
    <xf numFmtId="0" fontId="18" fillId="0" borderId="1" xfId="195" applyNumberFormat="1" applyFont="1" applyBorder="1" applyAlignment="1" applyProtection="1">
      <alignment vertical="center"/>
      <protection locked="0"/>
    </xf>
    <xf numFmtId="0" fontId="18" fillId="0" borderId="1" xfId="196" applyNumberFormat="1" applyFont="1" applyFill="1" applyBorder="1" applyAlignment="1" applyProtection="1">
      <alignment horizontal="center" vertical="center"/>
    </xf>
    <xf numFmtId="0" fontId="25" fillId="0" borderId="6" xfId="197" applyNumberFormat="1" applyFont="1" applyBorder="1" applyAlignment="1" applyProtection="1">
      <alignment horizontal="right" vertical="center"/>
    </xf>
    <xf numFmtId="14" fontId="26" fillId="0" borderId="9" xfId="198" applyNumberFormat="1" applyFont="1" applyBorder="1" applyAlignment="1" applyProtection="1">
      <alignment horizontal="center" vertical="center"/>
    </xf>
    <xf numFmtId="0" fontId="18" fillId="0" borderId="1" xfId="199" applyNumberFormat="1" applyFont="1" applyBorder="1" applyAlignment="1" applyProtection="1">
      <alignment horizontal="right" vertical="center"/>
      <protection locked="0"/>
    </xf>
    <xf numFmtId="0" fontId="25" fillId="0" borderId="10" xfId="200" applyNumberFormat="1" applyFont="1" applyBorder="1" applyAlignment="1" applyProtection="1">
      <alignment horizontal="center" vertical="center"/>
    </xf>
    <xf numFmtId="0" fontId="25" fillId="0" borderId="1" xfId="189" applyNumberFormat="1" applyFont="1" applyBorder="1" applyAlignment="1" applyProtection="1">
      <alignment horizontal="left" vertical="center"/>
    </xf>
    <xf numFmtId="0" fontId="18" fillId="0" borderId="2" xfId="196" applyFont="1" applyBorder="1" applyAlignment="1">
      <alignment horizontal="left" vertical="center" wrapText="1"/>
    </xf>
    <xf numFmtId="49" fontId="25" fillId="2" borderId="11" xfId="201" applyNumberFormat="1" applyFont="1" applyBorder="1" applyAlignment="1" applyProtection="1">
      <alignment horizontal="center" vertical="center"/>
    </xf>
    <xf numFmtId="0" fontId="17" fillId="0" borderId="12" xfId="196" applyFont="1" applyBorder="1" applyAlignment="1">
      <alignment horizontal="left" vertical="center" wrapText="1"/>
    </xf>
    <xf numFmtId="49" fontId="25" fillId="0" borderId="9" xfId="202" applyNumberFormat="1" applyFont="1" applyBorder="1" applyAlignment="1" applyProtection="1">
      <alignment horizontal="center" vertical="center"/>
    </xf>
    <xf numFmtId="0" fontId="25" fillId="0" borderId="1" xfId="203" applyNumberFormat="1" applyFont="1" applyAlignment="1" applyProtection="1">
      <alignment horizontal="left" vertical="center"/>
    </xf>
    <xf numFmtId="49" fontId="25" fillId="0" borderId="13" xfId="204" applyNumberFormat="1" applyFont="1" applyBorder="1" applyAlignment="1" applyProtection="1">
      <alignment vertical="center"/>
    </xf>
    <xf numFmtId="0" fontId="25" fillId="0" borderId="1" xfId="199" applyNumberFormat="1" applyFont="1" applyBorder="1" applyAlignment="1" applyProtection="1">
      <alignment horizontal="right" vertical="center"/>
    </xf>
    <xf numFmtId="0" fontId="25" fillId="0" borderId="9" xfId="205" applyNumberFormat="1" applyFont="1" applyBorder="1" applyAlignment="1" applyProtection="1">
      <alignment horizontal="center" vertical="center"/>
    </xf>
    <xf numFmtId="49" fontId="25" fillId="0" borderId="1" xfId="206" applyNumberFormat="1" applyFont="1" applyBorder="1" applyAlignment="1" applyProtection="1">
      <alignment vertical="center"/>
    </xf>
    <xf numFmtId="49" fontId="25" fillId="0" borderId="14" xfId="207" applyNumberFormat="1" applyFont="1" applyBorder="1" applyAlignment="1" applyProtection="1">
      <alignment horizontal="center" vertical="center"/>
    </xf>
    <xf numFmtId="0" fontId="17" fillId="0" borderId="1" xfId="187" applyNumberFormat="1" applyFont="1" applyAlignment="1" applyProtection="1">
      <alignment vertical="center"/>
    </xf>
    <xf numFmtId="0" fontId="18" fillId="0" borderId="1" xfId="189" applyNumberFormat="1" applyFont="1" applyAlignment="1" applyProtection="1">
      <alignment horizontal="left" vertical="center"/>
    </xf>
    <xf numFmtId="0" fontId="18" fillId="0" borderId="1" xfId="192" applyNumberFormat="1" applyFont="1" applyAlignment="1" applyProtection="1">
      <alignment vertical="center"/>
    </xf>
    <xf numFmtId="49" fontId="18" fillId="0" borderId="16" xfId="196" applyNumberFormat="1" applyFont="1" applyFill="1" applyBorder="1" applyAlignment="1" applyProtection="1">
      <alignment horizontal="center" vertical="center" wrapText="1"/>
    </xf>
    <xf numFmtId="49" fontId="18" fillId="0" borderId="29" xfId="196" applyNumberFormat="1" applyFont="1" applyFill="1" applyBorder="1" applyAlignment="1" applyProtection="1">
      <alignment horizontal="center" vertical="center" wrapText="1"/>
    </xf>
    <xf numFmtId="0" fontId="18" fillId="0" borderId="61" xfId="196" applyFont="1" applyBorder="1" applyAlignment="1">
      <alignment horizontal="center" vertical="center" wrapText="1"/>
    </xf>
    <xf numFmtId="0" fontId="18" fillId="0" borderId="61" xfId="196" applyFont="1" applyBorder="1" applyAlignment="1">
      <alignment horizontal="center" vertical="center"/>
    </xf>
    <xf numFmtId="49" fontId="18" fillId="0" borderId="4" xfId="35" applyNumberFormat="1" applyFont="1" applyBorder="1" applyAlignment="1" applyProtection="1">
      <alignment horizontal="center" vertical="center" wrapText="1"/>
    </xf>
    <xf numFmtId="4" fontId="17" fillId="0" borderId="49" xfId="45" applyNumberFormat="1" applyFont="1" applyBorder="1" applyAlignment="1" applyProtection="1">
      <alignment horizontal="right" vertical="center"/>
    </xf>
    <xf numFmtId="10" fontId="17" fillId="0" borderId="38" xfId="42" applyNumberFormat="1" applyFont="1" applyBorder="1" applyAlignment="1" applyProtection="1">
      <alignment horizontal="right" vertical="center"/>
    </xf>
    <xf numFmtId="49" fontId="18" fillId="0" borderId="29" xfId="50" applyNumberFormat="1" applyFont="1" applyBorder="1" applyAlignment="1" applyProtection="1">
      <alignment horizontal="center" vertical="center"/>
    </xf>
    <xf numFmtId="10" fontId="18" fillId="0" borderId="59" xfId="51" applyNumberFormat="1" applyFont="1" applyBorder="1" applyAlignment="1" applyProtection="1">
      <alignment horizontal="center" vertical="center"/>
    </xf>
    <xf numFmtId="4" fontId="18" fillId="0" borderId="24" xfId="45" applyNumberFormat="1" applyFont="1" applyBorder="1" applyAlignment="1" applyProtection="1">
      <alignment horizontal="right" vertical="center"/>
    </xf>
    <xf numFmtId="10" fontId="18" fillId="0" borderId="22" xfId="42" applyNumberFormat="1" applyFont="1" applyBorder="1" applyAlignment="1" applyProtection="1">
      <alignment horizontal="right" vertical="center"/>
    </xf>
    <xf numFmtId="49" fontId="17" fillId="0" borderId="20" xfId="40" applyNumberFormat="1" applyFont="1" applyAlignment="1" applyProtection="1">
      <alignment horizontal="center" vertical="center" wrapText="1"/>
    </xf>
    <xf numFmtId="49" fontId="17" fillId="0" borderId="21" xfId="41" applyNumberFormat="1" applyFont="1" applyAlignment="1" applyProtection="1">
      <alignment horizontal="center" vertical="center"/>
    </xf>
    <xf numFmtId="4" fontId="17" fillId="0" borderId="16" xfId="42" applyNumberFormat="1" applyFont="1" applyAlignment="1" applyProtection="1">
      <alignment horizontal="right" vertical="center"/>
    </xf>
    <xf numFmtId="0" fontId="17" fillId="0" borderId="19" xfId="39" applyNumberFormat="1" applyFont="1" applyAlignment="1" applyProtection="1">
      <alignment horizontal="left" vertical="center" wrapText="1"/>
    </xf>
    <xf numFmtId="0" fontId="18" fillId="0" borderId="1" xfId="60" applyNumberFormat="1" applyFont="1" applyAlignment="1" applyProtection="1">
      <alignment horizontal="left" vertical="center" wrapText="1"/>
    </xf>
    <xf numFmtId="49" fontId="18" fillId="0" borderId="1" xfId="61" applyNumberFormat="1" applyFont="1" applyAlignment="1" applyProtection="1">
      <alignment horizontal="center" vertical="center" wrapText="1"/>
    </xf>
    <xf numFmtId="0" fontId="18" fillId="0" borderId="1" xfId="62" applyNumberFormat="1" applyFont="1" applyBorder="1" applyAlignment="1" applyProtection="1">
      <alignment horizontal="left" vertical="center"/>
    </xf>
    <xf numFmtId="49" fontId="18" fillId="0" borderId="1" xfId="63" applyNumberFormat="1" applyFont="1" applyBorder="1" applyAlignment="1" applyProtection="1">
      <alignment vertical="center"/>
    </xf>
    <xf numFmtId="0" fontId="18" fillId="0" borderId="32" xfId="65" applyNumberFormat="1" applyFont="1" applyAlignment="1" applyProtection="1">
      <alignment horizontal="left" vertical="center" wrapText="1"/>
    </xf>
    <xf numFmtId="49" fontId="18" fillId="0" borderId="21" xfId="66" applyNumberFormat="1" applyFont="1" applyAlignment="1" applyProtection="1">
      <alignment horizontal="center" vertical="center" wrapText="1"/>
    </xf>
    <xf numFmtId="4" fontId="17" fillId="0" borderId="18" xfId="67" applyNumberFormat="1" applyFont="1" applyAlignment="1" applyProtection="1">
      <alignment horizontal="right" vertical="center"/>
    </xf>
    <xf numFmtId="49" fontId="18" fillId="0" borderId="30" xfId="70" applyNumberFormat="1" applyFont="1" applyAlignment="1" applyProtection="1">
      <alignment horizontal="center" vertical="center" wrapText="1"/>
    </xf>
    <xf numFmtId="0" fontId="18" fillId="0" borderId="12" xfId="72" applyNumberFormat="1" applyFont="1" applyAlignment="1" applyProtection="1">
      <alignment vertical="center"/>
    </xf>
    <xf numFmtId="0" fontId="18" fillId="0" borderId="35" xfId="73" applyNumberFormat="1" applyFont="1" applyAlignment="1" applyProtection="1">
      <alignment vertical="center"/>
    </xf>
    <xf numFmtId="0" fontId="17" fillId="0" borderId="31" xfId="74" applyNumberFormat="1" applyFont="1" applyAlignment="1" applyProtection="1">
      <alignment horizontal="left" vertical="center" wrapText="1"/>
    </xf>
    <xf numFmtId="0" fontId="18" fillId="0" borderId="36" xfId="75" applyNumberFormat="1" applyFont="1" applyAlignment="1" applyProtection="1">
      <alignment horizontal="center" vertical="center" wrapText="1"/>
    </xf>
    <xf numFmtId="49" fontId="18" fillId="0" borderId="37" xfId="76" applyNumberFormat="1" applyFont="1" applyAlignment="1" applyProtection="1">
      <alignment horizontal="center" vertical="center" wrapText="1"/>
    </xf>
    <xf numFmtId="4" fontId="18" fillId="0" borderId="21" xfId="77" applyNumberFormat="1" applyFont="1" applyAlignment="1" applyProtection="1">
      <alignment horizontal="right" vertical="center"/>
    </xf>
    <xf numFmtId="0" fontId="18" fillId="0" borderId="15" xfId="80" applyNumberFormat="1" applyFont="1" applyAlignment="1" applyProtection="1">
      <alignment vertical="center"/>
    </xf>
    <xf numFmtId="0" fontId="18" fillId="0" borderId="1" xfId="81" applyNumberFormat="1" applyFont="1" applyAlignment="1" applyProtection="1">
      <alignment horizontal="center" vertical="center" wrapText="1"/>
    </xf>
    <xf numFmtId="0" fontId="17" fillId="0" borderId="1" xfId="82" applyNumberFormat="1" applyFont="1" applyAlignment="1" applyProtection="1">
      <alignment horizontal="center" vertical="center"/>
    </xf>
    <xf numFmtId="0" fontId="17" fillId="0" borderId="1" xfId="82" applyFont="1" applyAlignment="1">
      <alignment horizontal="center" vertical="center"/>
    </xf>
    <xf numFmtId="0" fontId="17" fillId="0" borderId="1" xfId="83" applyNumberFormat="1" applyFont="1" applyBorder="1" applyAlignment="1" applyProtection="1">
      <alignment vertical="center"/>
    </xf>
    <xf numFmtId="49" fontId="18" fillId="0" borderId="1" xfId="84" applyNumberFormat="1" applyFont="1" applyBorder="1" applyAlignment="1" applyProtection="1">
      <alignment horizontal="left" vertical="center"/>
    </xf>
    <xf numFmtId="0" fontId="18" fillId="0" borderId="1" xfId="64" applyNumberFormat="1" applyFont="1" applyBorder="1" applyAlignment="1" applyProtection="1">
      <alignment vertical="center"/>
    </xf>
    <xf numFmtId="0" fontId="18" fillId="0" borderId="25" xfId="86" applyNumberFormat="1" applyFont="1" applyAlignment="1" applyProtection="1">
      <alignment horizontal="left" vertical="center" wrapText="1"/>
    </xf>
    <xf numFmtId="0" fontId="18" fillId="0" borderId="27" xfId="89" applyNumberFormat="1" applyFont="1" applyAlignment="1" applyProtection="1">
      <alignment vertical="center"/>
    </xf>
    <xf numFmtId="0" fontId="18" fillId="0" borderId="32" xfId="91" applyNumberFormat="1" applyFont="1" applyAlignment="1" applyProtection="1">
      <alignment horizontal="left" vertical="center" wrapText="1"/>
    </xf>
    <xf numFmtId="49" fontId="18" fillId="0" borderId="40" xfId="92" applyNumberFormat="1" applyFont="1" applyAlignment="1" applyProtection="1">
      <alignment horizontal="center" vertical="center" wrapText="1"/>
    </xf>
    <xf numFmtId="49" fontId="18" fillId="0" borderId="18" xfId="85" applyNumberFormat="1" applyFont="1" applyAlignment="1" applyProtection="1">
      <alignment horizontal="center" vertical="center"/>
    </xf>
    <xf numFmtId="4" fontId="18" fillId="0" borderId="18" xfId="67" applyNumberFormat="1" applyFont="1" applyAlignment="1" applyProtection="1">
      <alignment horizontal="right" vertical="center"/>
    </xf>
    <xf numFmtId="0" fontId="18" fillId="0" borderId="25" xfId="94" applyNumberFormat="1" applyFont="1" applyAlignment="1" applyProtection="1">
      <alignment horizontal="left" vertical="center" wrapText="1"/>
    </xf>
    <xf numFmtId="49" fontId="18" fillId="0" borderId="40" xfId="96" applyNumberFormat="1" applyFont="1" applyAlignment="1" applyProtection="1">
      <alignment horizontal="center" vertical="center"/>
    </xf>
    <xf numFmtId="0" fontId="18" fillId="0" borderId="13" xfId="97" applyNumberFormat="1" applyFont="1" applyAlignment="1" applyProtection="1">
      <alignment vertical="center"/>
    </xf>
    <xf numFmtId="49" fontId="18" fillId="0" borderId="27" xfId="35" applyNumberFormat="1" applyFont="1" applyBorder="1" applyAlignment="1" applyProtection="1">
      <alignment horizontal="center" vertical="center" wrapText="1"/>
    </xf>
    <xf numFmtId="4" fontId="18" fillId="0" borderId="18" xfId="42" applyNumberFormat="1" applyFont="1" applyBorder="1" applyAlignment="1" applyProtection="1">
      <alignment horizontal="right" vertical="center"/>
    </xf>
    <xf numFmtId="10" fontId="18" fillId="0" borderId="38" xfId="43" applyNumberFormat="1" applyFont="1" applyBorder="1" applyAlignment="1" applyProtection="1">
      <alignment horizontal="right" vertical="center"/>
    </xf>
    <xf numFmtId="49" fontId="18" fillId="0" borderId="29" xfId="51" applyNumberFormat="1" applyFont="1" applyBorder="1" applyAlignment="1" applyProtection="1">
      <alignment horizontal="center" vertical="center"/>
    </xf>
    <xf numFmtId="10" fontId="18" fillId="0" borderId="39" xfId="43" applyNumberFormat="1" applyFont="1" applyBorder="1" applyAlignment="1" applyProtection="1">
      <alignment horizontal="right" vertical="center"/>
    </xf>
    <xf numFmtId="10" fontId="18" fillId="0" borderId="33" xfId="43" applyNumberFormat="1" applyFont="1" applyBorder="1" applyAlignment="1" applyProtection="1">
      <alignment horizontal="right" vertical="center"/>
    </xf>
    <xf numFmtId="4" fontId="18" fillId="0" borderId="27" xfId="42" applyNumberFormat="1" applyFont="1" applyBorder="1" applyAlignment="1" applyProtection="1">
      <alignment horizontal="right" vertical="center"/>
    </xf>
  </cellXfs>
  <cellStyles count="208">
    <cellStyle name="br" xfId="181"/>
    <cellStyle name="col" xfId="180"/>
    <cellStyle name="style0" xfId="182"/>
    <cellStyle name="td" xfId="183"/>
    <cellStyle name="tr" xfId="179"/>
    <cellStyle name="xl100" xfId="64"/>
    <cellStyle name="xl101" xfId="69"/>
    <cellStyle name="xl102" xfId="79"/>
    <cellStyle name="xl103" xfId="83"/>
    <cellStyle name="xl104" xfId="91"/>
    <cellStyle name="xl105" xfId="86"/>
    <cellStyle name="xl106" xfId="94"/>
    <cellStyle name="xl107" xfId="97"/>
    <cellStyle name="xl108" xfId="81"/>
    <cellStyle name="xl109" xfId="84"/>
    <cellStyle name="xl110" xfId="92"/>
    <cellStyle name="xl111" xfId="96"/>
    <cellStyle name="xl112" xfId="82"/>
    <cellStyle name="xl113" xfId="85"/>
    <cellStyle name="xl114" xfId="87"/>
    <cellStyle name="xl115" xfId="93"/>
    <cellStyle name="xl116" xfId="88"/>
    <cellStyle name="xl117" xfId="95"/>
    <cellStyle name="xl118" xfId="89"/>
    <cellStyle name="xl119" xfId="90"/>
    <cellStyle name="xl120" xfId="99"/>
    <cellStyle name="xl121" xfId="123"/>
    <cellStyle name="xl122" xfId="127"/>
    <cellStyle name="xl123" xfId="131"/>
    <cellStyle name="xl124" xfId="148"/>
    <cellStyle name="xl125" xfId="150"/>
    <cellStyle name="xl126" xfId="151"/>
    <cellStyle name="xl127" xfId="98"/>
    <cellStyle name="xl128" xfId="156"/>
    <cellStyle name="xl129" xfId="174"/>
    <cellStyle name="xl130" xfId="177"/>
    <cellStyle name="xl131" xfId="100"/>
    <cellStyle name="xl132" xfId="104"/>
    <cellStyle name="xl133" xfId="107"/>
    <cellStyle name="xl134" xfId="109"/>
    <cellStyle name="xl135" xfId="114"/>
    <cellStyle name="xl136" xfId="116"/>
    <cellStyle name="xl137" xfId="118"/>
    <cellStyle name="xl138" xfId="119"/>
    <cellStyle name="xl139" xfId="124"/>
    <cellStyle name="xl140" xfId="128"/>
    <cellStyle name="xl141" xfId="132"/>
    <cellStyle name="xl142" xfId="136"/>
    <cellStyle name="xl143" xfId="139"/>
    <cellStyle name="xl144" xfId="142"/>
    <cellStyle name="xl145" xfId="144"/>
    <cellStyle name="xl146" xfId="145"/>
    <cellStyle name="xl147" xfId="157"/>
    <cellStyle name="xl148" xfId="105"/>
    <cellStyle name="xl149" xfId="108"/>
    <cellStyle name="xl150" xfId="110"/>
    <cellStyle name="xl151" xfId="115"/>
    <cellStyle name="xl152" xfId="117"/>
    <cellStyle name="xl153" xfId="120"/>
    <cellStyle name="xl154" xfId="125"/>
    <cellStyle name="xl155" xfId="129"/>
    <cellStyle name="xl156" xfId="133"/>
    <cellStyle name="xl157" xfId="135"/>
    <cellStyle name="xl158" xfId="137"/>
    <cellStyle name="xl159" xfId="146"/>
    <cellStyle name="xl160" xfId="153"/>
    <cellStyle name="xl161" xfId="158"/>
    <cellStyle name="xl162" xfId="159"/>
    <cellStyle name="xl163" xfId="160"/>
    <cellStyle name="xl164" xfId="161"/>
    <cellStyle name="xl165" xfId="162"/>
    <cellStyle name="xl166" xfId="163"/>
    <cellStyle name="xl167" xfId="164"/>
    <cellStyle name="xl168" xfId="165"/>
    <cellStyle name="xl169" xfId="166"/>
    <cellStyle name="xl170" xfId="167"/>
    <cellStyle name="xl171" xfId="168"/>
    <cellStyle name="xl172" xfId="103"/>
    <cellStyle name="xl173" xfId="111"/>
    <cellStyle name="xl174" xfId="121"/>
    <cellStyle name="xl175" xfId="126"/>
    <cellStyle name="xl176" xfId="130"/>
    <cellStyle name="xl177" xfId="134"/>
    <cellStyle name="xl178" xfId="149"/>
    <cellStyle name="xl179" xfId="112"/>
    <cellStyle name="xl180" xfId="154"/>
    <cellStyle name="xl181" xfId="169"/>
    <cellStyle name="xl182" xfId="172"/>
    <cellStyle name="xl183" xfId="175"/>
    <cellStyle name="xl184" xfId="178"/>
    <cellStyle name="xl185" xfId="170"/>
    <cellStyle name="xl186" xfId="173"/>
    <cellStyle name="xl187" xfId="171"/>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2" xfId="1"/>
    <cellStyle name="xl22 2" xfId="187"/>
    <cellStyle name="xl23" xfId="8"/>
    <cellStyle name="xl24" xfId="12"/>
    <cellStyle name="xl24 2" xfId="189"/>
    <cellStyle name="xl25" xfId="19"/>
    <cellStyle name="xl25 2" xfId="195"/>
    <cellStyle name="xl26" xfId="7"/>
    <cellStyle name="xl27" xfId="5"/>
    <cellStyle name="xl27 2" xfId="192"/>
    <cellStyle name="xl28" xfId="35"/>
    <cellStyle name="xl29" xfId="39"/>
    <cellStyle name="xl30" xfId="46"/>
    <cellStyle name="xl31" xfId="53"/>
    <cellStyle name="xl32" xfId="185"/>
    <cellStyle name="xl32 2" xfId="188"/>
    <cellStyle name="xl33" xfId="13"/>
    <cellStyle name="xl34" xfId="30"/>
    <cellStyle name="xl35" xfId="40"/>
    <cellStyle name="xl36" xfId="47"/>
    <cellStyle name="xl37" xfId="54"/>
    <cellStyle name="xl37 2" xfId="190"/>
    <cellStyle name="xl38" xfId="57"/>
    <cellStyle name="xl39" xfId="31"/>
    <cellStyle name="xl40" xfId="23"/>
    <cellStyle name="xl40 2" xfId="203"/>
    <cellStyle name="xl41" xfId="41"/>
    <cellStyle name="xl42" xfId="48"/>
    <cellStyle name="xl43" xfId="55"/>
    <cellStyle name="xl44" xfId="37"/>
    <cellStyle name="xl45" xfId="38"/>
    <cellStyle name="xl46" xfId="42"/>
    <cellStyle name="xl47" xfId="59"/>
    <cellStyle name="xl48" xfId="2"/>
    <cellStyle name="xl49" xfId="20"/>
    <cellStyle name="xl49 2" xfId="204"/>
    <cellStyle name="xl50" xfId="26"/>
    <cellStyle name="xl50 2" xfId="206"/>
    <cellStyle name="xl51" xfId="28"/>
    <cellStyle name="xl52" xfId="9"/>
    <cellStyle name="xl53" xfId="14"/>
    <cellStyle name="xl54" xfId="21"/>
    <cellStyle name="xl55" xfId="3"/>
    <cellStyle name="xl56" xfId="34"/>
    <cellStyle name="xl57" xfId="10"/>
    <cellStyle name="xl58" xfId="15"/>
    <cellStyle name="xl59" xfId="22"/>
    <cellStyle name="xl60" xfId="25"/>
    <cellStyle name="xl61" xfId="27"/>
    <cellStyle name="xl61 2" xfId="191"/>
    <cellStyle name="xl62" xfId="29"/>
    <cellStyle name="xl62 2" xfId="199"/>
    <cellStyle name="xl63" xfId="32"/>
    <cellStyle name="xl64" xfId="33"/>
    <cellStyle name="xl65" xfId="4"/>
    <cellStyle name="xl66" xfId="11"/>
    <cellStyle name="xl66 2" xfId="193"/>
    <cellStyle name="xl67" xfId="16"/>
    <cellStyle name="xl67 2" xfId="197"/>
    <cellStyle name="xl68" xfId="43"/>
    <cellStyle name="xl69" xfId="6"/>
    <cellStyle name="xl70" xfId="17"/>
    <cellStyle name="xl70 2" xfId="194"/>
    <cellStyle name="xl71" xfId="24"/>
    <cellStyle name="xl71 2" xfId="198"/>
    <cellStyle name="xl72" xfId="36"/>
    <cellStyle name="xl72 2" xfId="200"/>
    <cellStyle name="xl73" xfId="44"/>
    <cellStyle name="xl73 2" xfId="201"/>
    <cellStyle name="xl74" xfId="49"/>
    <cellStyle name="xl74 2" xfId="202"/>
    <cellStyle name="xl75" xfId="56"/>
    <cellStyle name="xl75 2" xfId="205"/>
    <cellStyle name="xl76" xfId="58"/>
    <cellStyle name="xl76 2" xfId="207"/>
    <cellStyle name="xl77" xfId="18"/>
    <cellStyle name="xl78" xfId="45"/>
    <cellStyle name="xl79" xfId="50"/>
    <cellStyle name="xl80" xfId="51"/>
    <cellStyle name="xl81" xfId="52"/>
    <cellStyle name="xl82" xfId="60"/>
    <cellStyle name="xl83" xfId="62"/>
    <cellStyle name="xl84" xfId="65"/>
    <cellStyle name="xl85" xfId="72"/>
    <cellStyle name="xl86" xfId="74"/>
    <cellStyle name="xl87" xfId="61"/>
    <cellStyle name="xl88" xfId="70"/>
    <cellStyle name="xl89" xfId="73"/>
    <cellStyle name="xl90" xfId="75"/>
    <cellStyle name="xl91" xfId="80"/>
    <cellStyle name="xl92" xfId="66"/>
    <cellStyle name="xl93" xfId="76"/>
    <cellStyle name="xl94" xfId="63"/>
    <cellStyle name="xl95" xfId="67"/>
    <cellStyle name="xl96" xfId="77"/>
    <cellStyle name="xl97" xfId="68"/>
    <cellStyle name="xl98" xfId="71"/>
    <cellStyle name="xl99" xfId="78"/>
    <cellStyle name="Обычный" xfId="0" builtinId="0"/>
    <cellStyle name="Обычный 2" xfId="196"/>
    <cellStyle name="Обычный 6" xfId="186"/>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209"/>
  <sheetViews>
    <sheetView tabSelected="1" zoomScale="90" zoomScaleNormal="90" zoomScaleSheetLayoutView="70" zoomScalePageLayoutView="70" workbookViewId="0">
      <selection activeCell="F14" sqref="F14:G19"/>
    </sheetView>
  </sheetViews>
  <sheetFormatPr defaultRowHeight="12.75"/>
  <cols>
    <col min="1" max="1" width="50.85546875" style="30" customWidth="1"/>
    <col min="2" max="2" width="7.42578125" style="30" customWidth="1"/>
    <col min="3" max="3" width="26.5703125" style="30" customWidth="1"/>
    <col min="4" max="6" width="18.7109375" style="25" customWidth="1"/>
    <col min="7" max="7" width="12.42578125" style="25" customWidth="1"/>
    <col min="8" max="8" width="9.140625" style="30" customWidth="1"/>
    <col min="9" max="16384" width="9.140625" style="30"/>
  </cols>
  <sheetData>
    <row r="1" spans="1:8" s="34" customFormat="1" ht="17.100000000000001" customHeight="1">
      <c r="A1" s="33"/>
      <c r="B1" s="33"/>
      <c r="C1" s="33"/>
      <c r="D1" s="33"/>
      <c r="E1" s="33"/>
      <c r="F1" s="33"/>
      <c r="G1" s="33"/>
      <c r="H1" s="33"/>
    </row>
    <row r="2" spans="1:8" s="34" customFormat="1" ht="10.5" customHeight="1">
      <c r="A2" s="35" t="s">
        <v>921</v>
      </c>
      <c r="B2" s="35"/>
      <c r="C2" s="35"/>
      <c r="D2" s="35"/>
      <c r="E2" s="35"/>
      <c r="F2" s="35"/>
      <c r="G2" s="35"/>
      <c r="H2" s="36"/>
    </row>
    <row r="3" spans="1:8" s="34" customFormat="1" ht="14.1" customHeight="1" thickBot="1">
      <c r="A3" s="35"/>
      <c r="B3" s="35"/>
      <c r="C3" s="35"/>
      <c r="D3" s="35"/>
      <c r="E3" s="35"/>
      <c r="F3" s="35"/>
      <c r="G3" s="35"/>
      <c r="H3" s="36"/>
    </row>
    <row r="4" spans="1:8" s="34" customFormat="1" ht="14.1" customHeight="1">
      <c r="A4" s="37"/>
      <c r="B4" s="38"/>
      <c r="C4" s="38"/>
      <c r="D4" s="39"/>
      <c r="E4" s="40"/>
      <c r="F4" s="41" t="s">
        <v>0</v>
      </c>
      <c r="G4" s="42" t="s">
        <v>922</v>
      </c>
      <c r="H4" s="36"/>
    </row>
    <row r="5" spans="1:8" s="34" customFormat="1" ht="14.1" customHeight="1">
      <c r="A5" s="43"/>
      <c r="B5" s="43"/>
      <c r="C5" s="44" t="s">
        <v>928</v>
      </c>
      <c r="D5" s="44"/>
      <c r="E5" s="40"/>
      <c r="F5" s="45" t="s">
        <v>1</v>
      </c>
      <c r="G5" s="46">
        <v>45809</v>
      </c>
      <c r="H5" s="36"/>
    </row>
    <row r="6" spans="1:8" s="34" customFormat="1" ht="15.2" customHeight="1">
      <c r="A6" s="37"/>
      <c r="B6" s="37"/>
      <c r="C6" s="37"/>
      <c r="D6" s="47"/>
      <c r="E6" s="40"/>
      <c r="F6" s="45"/>
      <c r="G6" s="48"/>
      <c r="H6" s="36"/>
    </row>
    <row r="7" spans="1:8" s="34" customFormat="1" ht="15.2" customHeight="1">
      <c r="A7" s="49" t="s">
        <v>2</v>
      </c>
      <c r="B7" s="50" t="s">
        <v>923</v>
      </c>
      <c r="C7" s="50"/>
      <c r="D7" s="50"/>
      <c r="E7" s="40"/>
      <c r="F7" s="45" t="s">
        <v>3</v>
      </c>
      <c r="G7" s="51" t="s">
        <v>920</v>
      </c>
      <c r="H7" s="36"/>
    </row>
    <row r="8" spans="1:8" s="34" customFormat="1" ht="14.1" customHeight="1">
      <c r="A8" s="49" t="s">
        <v>4</v>
      </c>
      <c r="B8" s="52" t="s">
        <v>924</v>
      </c>
      <c r="C8" s="52"/>
      <c r="D8" s="52"/>
      <c r="E8" s="40"/>
      <c r="F8" s="45" t="s">
        <v>5</v>
      </c>
      <c r="G8" s="53" t="s">
        <v>920</v>
      </c>
      <c r="H8" s="36"/>
    </row>
    <row r="9" spans="1:8" s="34" customFormat="1" ht="14.1" customHeight="1">
      <c r="A9" s="49" t="s">
        <v>6</v>
      </c>
      <c r="B9" s="54"/>
      <c r="C9" s="55" t="s">
        <v>920</v>
      </c>
      <c r="D9" s="56"/>
      <c r="E9" s="40"/>
      <c r="F9" s="45"/>
      <c r="G9" s="57"/>
      <c r="H9" s="36"/>
    </row>
    <row r="10" spans="1:8" s="34" customFormat="1" ht="15" customHeight="1" thickBot="1">
      <c r="A10" s="49" t="s">
        <v>7</v>
      </c>
      <c r="B10" s="49"/>
      <c r="C10" s="58" t="s">
        <v>920</v>
      </c>
      <c r="D10" s="56"/>
      <c r="E10" s="40"/>
      <c r="F10" s="45" t="s">
        <v>8</v>
      </c>
      <c r="G10" s="59" t="s">
        <v>9</v>
      </c>
      <c r="H10" s="36"/>
    </row>
    <row r="11" spans="1:8" s="34" customFormat="1" ht="12.95" customHeight="1">
      <c r="A11" s="60" t="s">
        <v>10</v>
      </c>
      <c r="B11" s="60"/>
      <c r="C11" s="61"/>
      <c r="D11" s="61"/>
      <c r="E11" s="62"/>
      <c r="F11" s="62"/>
      <c r="G11" s="62"/>
      <c r="H11" s="36"/>
    </row>
    <row r="12" spans="1:8" s="34" customFormat="1" ht="51.75" customHeight="1">
      <c r="A12" s="63" t="s">
        <v>11</v>
      </c>
      <c r="B12" s="63" t="s">
        <v>925</v>
      </c>
      <c r="C12" s="64" t="s">
        <v>12</v>
      </c>
      <c r="D12" s="65" t="s">
        <v>13</v>
      </c>
      <c r="E12" s="66" t="s">
        <v>14</v>
      </c>
      <c r="F12" s="65" t="s">
        <v>926</v>
      </c>
      <c r="G12" s="65" t="s">
        <v>927</v>
      </c>
      <c r="H12" s="36"/>
    </row>
    <row r="13" spans="1:8" s="34" customFormat="1" ht="15.75" customHeight="1" thickBot="1">
      <c r="A13" s="10" t="s">
        <v>15</v>
      </c>
      <c r="B13" s="67" t="s">
        <v>16</v>
      </c>
      <c r="C13" s="67" t="s">
        <v>17</v>
      </c>
      <c r="D13" s="67" t="s">
        <v>18</v>
      </c>
      <c r="E13" s="67" t="s">
        <v>19</v>
      </c>
      <c r="F13" s="67" t="s">
        <v>20</v>
      </c>
      <c r="G13" s="67" t="s">
        <v>21</v>
      </c>
    </row>
    <row r="14" spans="1:8" ht="21.75" customHeight="1">
      <c r="A14" s="77" t="s">
        <v>22</v>
      </c>
      <c r="B14" s="74" t="s">
        <v>23</v>
      </c>
      <c r="C14" s="75" t="s">
        <v>24</v>
      </c>
      <c r="D14" s="76">
        <v>2571154031.4000001</v>
      </c>
      <c r="E14" s="76">
        <v>1270681764.9300001</v>
      </c>
      <c r="F14" s="68">
        <f>D14-E14</f>
        <v>1300472266.47</v>
      </c>
      <c r="G14" s="69">
        <f>E14/D14</f>
        <v>0.49420678396234025</v>
      </c>
      <c r="H14" s="29"/>
    </row>
    <row r="15" spans="1:8" ht="15" customHeight="1">
      <c r="A15" s="14" t="s">
        <v>25</v>
      </c>
      <c r="B15" s="15"/>
      <c r="C15" s="16"/>
      <c r="D15" s="26"/>
      <c r="E15" s="26"/>
      <c r="F15" s="70"/>
      <c r="G15" s="71"/>
      <c r="H15" s="29"/>
    </row>
    <row r="16" spans="1:8">
      <c r="A16" s="18" t="s">
        <v>26</v>
      </c>
      <c r="B16" s="19" t="s">
        <v>23</v>
      </c>
      <c r="C16" s="20" t="s">
        <v>27</v>
      </c>
      <c r="D16" s="13">
        <v>1149978000</v>
      </c>
      <c r="E16" s="13">
        <v>527397917.48000002</v>
      </c>
      <c r="F16" s="72">
        <f>D16-E16</f>
        <v>622580082.51999998</v>
      </c>
      <c r="G16" s="73">
        <f>E16/D16</f>
        <v>0.45861565828215844</v>
      </c>
      <c r="H16" s="29"/>
    </row>
    <row r="17" spans="1:8">
      <c r="A17" s="18" t="s">
        <v>28</v>
      </c>
      <c r="B17" s="19" t="s">
        <v>23</v>
      </c>
      <c r="C17" s="20" t="s">
        <v>29</v>
      </c>
      <c r="D17" s="13">
        <v>926411000</v>
      </c>
      <c r="E17" s="13">
        <v>333896486.04000002</v>
      </c>
      <c r="F17" s="72">
        <f t="shared" ref="F17:F19" si="0">D17-E17</f>
        <v>592514513.96000004</v>
      </c>
      <c r="G17" s="73">
        <f t="shared" ref="G17:G19" si="1">E17/D17</f>
        <v>0.36041938841399768</v>
      </c>
      <c r="H17" s="29"/>
    </row>
    <row r="18" spans="1:8">
      <c r="A18" s="18" t="s">
        <v>30</v>
      </c>
      <c r="B18" s="19" t="s">
        <v>23</v>
      </c>
      <c r="C18" s="20" t="s">
        <v>31</v>
      </c>
      <c r="D18" s="13">
        <v>926411000</v>
      </c>
      <c r="E18" s="13">
        <v>333896486.04000002</v>
      </c>
      <c r="F18" s="72">
        <f t="shared" si="0"/>
        <v>592514513.96000004</v>
      </c>
      <c r="G18" s="73">
        <f t="shared" si="1"/>
        <v>0.36041938841399768</v>
      </c>
      <c r="H18" s="29"/>
    </row>
    <row r="19" spans="1:8" ht="229.5">
      <c r="A19" s="18" t="s">
        <v>32</v>
      </c>
      <c r="B19" s="19" t="s">
        <v>23</v>
      </c>
      <c r="C19" s="20" t="s">
        <v>33</v>
      </c>
      <c r="D19" s="13">
        <v>646741000</v>
      </c>
      <c r="E19" s="13">
        <v>180290419.62</v>
      </c>
      <c r="F19" s="72">
        <f t="shared" si="0"/>
        <v>466450580.38</v>
      </c>
      <c r="G19" s="73">
        <f t="shared" si="1"/>
        <v>0.27876757406751701</v>
      </c>
      <c r="H19" s="29"/>
    </row>
    <row r="20" spans="1:8" ht="165.75">
      <c r="A20" s="18" t="s">
        <v>34</v>
      </c>
      <c r="B20" s="19" t="s">
        <v>23</v>
      </c>
      <c r="C20" s="20" t="s">
        <v>35</v>
      </c>
      <c r="D20" s="13">
        <v>1231000</v>
      </c>
      <c r="E20" s="13">
        <v>657980.79</v>
      </c>
      <c r="F20" s="72">
        <f t="shared" ref="F20:F69" si="2">D20-E20</f>
        <v>573019.21</v>
      </c>
      <c r="G20" s="73">
        <f t="shared" ref="G20:G69" si="3">E20/D20</f>
        <v>0.53450917140536147</v>
      </c>
      <c r="H20" s="29"/>
    </row>
    <row r="21" spans="1:8" ht="153">
      <c r="A21" s="18" t="s">
        <v>36</v>
      </c>
      <c r="B21" s="19" t="s">
        <v>23</v>
      </c>
      <c r="C21" s="20" t="s">
        <v>37</v>
      </c>
      <c r="D21" s="13">
        <v>0</v>
      </c>
      <c r="E21" s="13">
        <v>131204.26999999999</v>
      </c>
      <c r="F21" s="72">
        <f t="shared" si="2"/>
        <v>-131204.26999999999</v>
      </c>
      <c r="G21" s="73" t="e">
        <f t="shared" si="3"/>
        <v>#DIV/0!</v>
      </c>
      <c r="H21" s="29"/>
    </row>
    <row r="22" spans="1:8" ht="153">
      <c r="A22" s="18" t="s">
        <v>38</v>
      </c>
      <c r="B22" s="19" t="s">
        <v>23</v>
      </c>
      <c r="C22" s="20" t="s">
        <v>39</v>
      </c>
      <c r="D22" s="13">
        <v>0</v>
      </c>
      <c r="E22" s="13">
        <v>38418.11</v>
      </c>
      <c r="F22" s="72">
        <f t="shared" si="2"/>
        <v>-38418.11</v>
      </c>
      <c r="G22" s="73" t="e">
        <f t="shared" si="3"/>
        <v>#DIV/0!</v>
      </c>
      <c r="H22" s="29"/>
    </row>
    <row r="23" spans="1:8" ht="140.25">
      <c r="A23" s="18" t="s">
        <v>40</v>
      </c>
      <c r="B23" s="19" t="s">
        <v>23</v>
      </c>
      <c r="C23" s="20" t="s">
        <v>41</v>
      </c>
      <c r="D23" s="13">
        <v>3249000</v>
      </c>
      <c r="E23" s="13">
        <v>297077.64</v>
      </c>
      <c r="F23" s="72">
        <f t="shared" si="2"/>
        <v>2951922.36</v>
      </c>
      <c r="G23" s="73">
        <f t="shared" si="3"/>
        <v>9.1436638965835648E-2</v>
      </c>
      <c r="H23" s="29"/>
    </row>
    <row r="24" spans="1:8" ht="89.25">
      <c r="A24" s="18" t="s">
        <v>42</v>
      </c>
      <c r="B24" s="19" t="s">
        <v>23</v>
      </c>
      <c r="C24" s="20" t="s">
        <v>43</v>
      </c>
      <c r="D24" s="13">
        <v>550000</v>
      </c>
      <c r="E24" s="13">
        <v>219471.3</v>
      </c>
      <c r="F24" s="72">
        <f t="shared" si="2"/>
        <v>330528.7</v>
      </c>
      <c r="G24" s="73">
        <f t="shared" si="3"/>
        <v>0.39903872727272727</v>
      </c>
      <c r="H24" s="29"/>
    </row>
    <row r="25" spans="1:8" ht="293.25">
      <c r="A25" s="18" t="s">
        <v>44</v>
      </c>
      <c r="B25" s="19" t="s">
        <v>23</v>
      </c>
      <c r="C25" s="20" t="s">
        <v>45</v>
      </c>
      <c r="D25" s="13">
        <v>3727000</v>
      </c>
      <c r="E25" s="13">
        <v>330396.53000000003</v>
      </c>
      <c r="F25" s="72">
        <f t="shared" si="2"/>
        <v>3396603.4699999997</v>
      </c>
      <c r="G25" s="73">
        <f t="shared" si="3"/>
        <v>8.864945800912262E-2</v>
      </c>
      <c r="H25" s="29"/>
    </row>
    <row r="26" spans="1:8" ht="114.75">
      <c r="A26" s="18" t="s">
        <v>46</v>
      </c>
      <c r="B26" s="19" t="s">
        <v>23</v>
      </c>
      <c r="C26" s="20" t="s">
        <v>47</v>
      </c>
      <c r="D26" s="13">
        <v>2888000</v>
      </c>
      <c r="E26" s="13">
        <v>1285185.08</v>
      </c>
      <c r="F26" s="72">
        <f t="shared" si="2"/>
        <v>1602814.92</v>
      </c>
      <c r="G26" s="73">
        <f t="shared" si="3"/>
        <v>0.44500868421052636</v>
      </c>
      <c r="H26" s="29"/>
    </row>
    <row r="27" spans="1:8" ht="114.75">
      <c r="A27" s="18" t="s">
        <v>48</v>
      </c>
      <c r="B27" s="19" t="s">
        <v>23</v>
      </c>
      <c r="C27" s="20" t="s">
        <v>49</v>
      </c>
      <c r="D27" s="13">
        <v>3106000</v>
      </c>
      <c r="E27" s="13">
        <v>1077712.43</v>
      </c>
      <c r="F27" s="72">
        <f t="shared" si="2"/>
        <v>2028287.57</v>
      </c>
      <c r="G27" s="73">
        <f t="shared" si="3"/>
        <v>0.34697760141661299</v>
      </c>
      <c r="H27" s="29"/>
    </row>
    <row r="28" spans="1:8" ht="51">
      <c r="A28" s="18" t="s">
        <v>50</v>
      </c>
      <c r="B28" s="19" t="s">
        <v>23</v>
      </c>
      <c r="C28" s="20" t="s">
        <v>51</v>
      </c>
      <c r="D28" s="13">
        <v>264919000</v>
      </c>
      <c r="E28" s="13">
        <v>149568021.74000001</v>
      </c>
      <c r="F28" s="72">
        <f t="shared" si="2"/>
        <v>115350978.25999999</v>
      </c>
      <c r="G28" s="73">
        <f t="shared" si="3"/>
        <v>0.56458019900422396</v>
      </c>
      <c r="H28" s="29"/>
    </row>
    <row r="29" spans="1:8" ht="63.75">
      <c r="A29" s="18" t="s">
        <v>52</v>
      </c>
      <c r="B29" s="19" t="s">
        <v>23</v>
      </c>
      <c r="C29" s="20" t="s">
        <v>53</v>
      </c>
      <c r="D29" s="13">
        <v>0</v>
      </c>
      <c r="E29" s="13">
        <v>598.53</v>
      </c>
      <c r="F29" s="72">
        <f t="shared" si="2"/>
        <v>-598.53</v>
      </c>
      <c r="G29" s="73">
        <v>0</v>
      </c>
      <c r="H29" s="29"/>
    </row>
    <row r="30" spans="1:8" ht="38.25">
      <c r="A30" s="18" t="s">
        <v>54</v>
      </c>
      <c r="B30" s="19" t="s">
        <v>23</v>
      </c>
      <c r="C30" s="20" t="s">
        <v>55</v>
      </c>
      <c r="D30" s="13">
        <v>10193000</v>
      </c>
      <c r="E30" s="13">
        <v>4118562.07</v>
      </c>
      <c r="F30" s="72">
        <f t="shared" si="2"/>
        <v>6074437.9299999997</v>
      </c>
      <c r="G30" s="73">
        <f t="shared" si="3"/>
        <v>0.40405788972824486</v>
      </c>
      <c r="H30" s="29"/>
    </row>
    <row r="31" spans="1:8" ht="25.5">
      <c r="A31" s="18" t="s">
        <v>56</v>
      </c>
      <c r="B31" s="19" t="s">
        <v>23</v>
      </c>
      <c r="C31" s="20" t="s">
        <v>57</v>
      </c>
      <c r="D31" s="13">
        <v>10193000</v>
      </c>
      <c r="E31" s="13">
        <v>4118562.07</v>
      </c>
      <c r="F31" s="72">
        <f t="shared" si="2"/>
        <v>6074437.9299999997</v>
      </c>
      <c r="G31" s="73">
        <f t="shared" si="3"/>
        <v>0.40405788972824486</v>
      </c>
      <c r="H31" s="29"/>
    </row>
    <row r="32" spans="1:8" ht="76.5">
      <c r="A32" s="18" t="s">
        <v>58</v>
      </c>
      <c r="B32" s="19" t="s">
        <v>23</v>
      </c>
      <c r="C32" s="20" t="s">
        <v>59</v>
      </c>
      <c r="D32" s="13">
        <v>5331000</v>
      </c>
      <c r="E32" s="13">
        <v>2050484.05</v>
      </c>
      <c r="F32" s="72">
        <f t="shared" si="2"/>
        <v>3280515.95</v>
      </c>
      <c r="G32" s="73">
        <f t="shared" si="3"/>
        <v>0.38463403676608515</v>
      </c>
      <c r="H32" s="29"/>
    </row>
    <row r="33" spans="1:8" ht="114.75">
      <c r="A33" s="18" t="s">
        <v>60</v>
      </c>
      <c r="B33" s="19" t="s">
        <v>23</v>
      </c>
      <c r="C33" s="20" t="s">
        <v>61</v>
      </c>
      <c r="D33" s="13">
        <v>5331000</v>
      </c>
      <c r="E33" s="13">
        <v>2050484.05</v>
      </c>
      <c r="F33" s="72">
        <f t="shared" si="2"/>
        <v>3280515.95</v>
      </c>
      <c r="G33" s="73">
        <f t="shared" si="3"/>
        <v>0.38463403676608515</v>
      </c>
      <c r="H33" s="29"/>
    </row>
    <row r="34" spans="1:8" ht="89.25">
      <c r="A34" s="18" t="s">
        <v>62</v>
      </c>
      <c r="B34" s="19" t="s">
        <v>23</v>
      </c>
      <c r="C34" s="20" t="s">
        <v>63</v>
      </c>
      <c r="D34" s="13">
        <v>24000</v>
      </c>
      <c r="E34" s="13">
        <v>12223.91</v>
      </c>
      <c r="F34" s="72">
        <f t="shared" si="2"/>
        <v>11776.09</v>
      </c>
      <c r="G34" s="73">
        <f t="shared" si="3"/>
        <v>0.50932958333333334</v>
      </c>
      <c r="H34" s="29"/>
    </row>
    <row r="35" spans="1:8" ht="127.5">
      <c r="A35" s="18" t="s">
        <v>64</v>
      </c>
      <c r="B35" s="19" t="s">
        <v>23</v>
      </c>
      <c r="C35" s="20" t="s">
        <v>65</v>
      </c>
      <c r="D35" s="13">
        <v>24000</v>
      </c>
      <c r="E35" s="13">
        <v>12223.91</v>
      </c>
      <c r="F35" s="72">
        <f t="shared" si="2"/>
        <v>11776.09</v>
      </c>
      <c r="G35" s="73">
        <f t="shared" si="3"/>
        <v>0.50932958333333334</v>
      </c>
      <c r="H35" s="29"/>
    </row>
    <row r="36" spans="1:8" ht="76.5">
      <c r="A36" s="18" t="s">
        <v>66</v>
      </c>
      <c r="B36" s="19" t="s">
        <v>23</v>
      </c>
      <c r="C36" s="20" t="s">
        <v>67</v>
      </c>
      <c r="D36" s="13">
        <v>5384000</v>
      </c>
      <c r="E36" s="13">
        <v>2236747.34</v>
      </c>
      <c r="F36" s="72">
        <f t="shared" si="2"/>
        <v>3147252.66</v>
      </c>
      <c r="G36" s="73">
        <f t="shared" si="3"/>
        <v>0.41544341381872213</v>
      </c>
      <c r="H36" s="29"/>
    </row>
    <row r="37" spans="1:8" ht="114.75">
      <c r="A37" s="18" t="s">
        <v>68</v>
      </c>
      <c r="B37" s="19" t="s">
        <v>23</v>
      </c>
      <c r="C37" s="20" t="s">
        <v>69</v>
      </c>
      <c r="D37" s="13">
        <v>5384000</v>
      </c>
      <c r="E37" s="13">
        <v>2236747.34</v>
      </c>
      <c r="F37" s="72">
        <f t="shared" si="2"/>
        <v>3147252.66</v>
      </c>
      <c r="G37" s="73">
        <f t="shared" si="3"/>
        <v>0.41544341381872213</v>
      </c>
      <c r="H37" s="29"/>
    </row>
    <row r="38" spans="1:8" ht="76.5">
      <c r="A38" s="18" t="s">
        <v>70</v>
      </c>
      <c r="B38" s="19" t="s">
        <v>23</v>
      </c>
      <c r="C38" s="20" t="s">
        <v>71</v>
      </c>
      <c r="D38" s="13">
        <v>-546000</v>
      </c>
      <c r="E38" s="13">
        <v>-180893.23</v>
      </c>
      <c r="F38" s="72">
        <f t="shared" si="2"/>
        <v>-365106.77</v>
      </c>
      <c r="G38" s="73">
        <f t="shared" si="3"/>
        <v>0.3313062820512821</v>
      </c>
      <c r="H38" s="29"/>
    </row>
    <row r="39" spans="1:8" ht="114.75">
      <c r="A39" s="18" t="s">
        <v>72</v>
      </c>
      <c r="B39" s="19" t="s">
        <v>23</v>
      </c>
      <c r="C39" s="20" t="s">
        <v>73</v>
      </c>
      <c r="D39" s="13">
        <v>-546000</v>
      </c>
      <c r="E39" s="13">
        <v>-180893.23</v>
      </c>
      <c r="F39" s="72">
        <f t="shared" si="2"/>
        <v>-365106.77</v>
      </c>
      <c r="G39" s="73">
        <f t="shared" si="3"/>
        <v>0.3313062820512821</v>
      </c>
      <c r="H39" s="29"/>
    </row>
    <row r="40" spans="1:8">
      <c r="A40" s="18" t="s">
        <v>74</v>
      </c>
      <c r="B40" s="19" t="s">
        <v>23</v>
      </c>
      <c r="C40" s="20" t="s">
        <v>75</v>
      </c>
      <c r="D40" s="13">
        <v>149421000</v>
      </c>
      <c r="E40" s="13">
        <v>86578894.120000005</v>
      </c>
      <c r="F40" s="72">
        <f t="shared" si="2"/>
        <v>62842105.879999995</v>
      </c>
      <c r="G40" s="73">
        <f t="shared" si="3"/>
        <v>0.57942922427235799</v>
      </c>
      <c r="H40" s="29"/>
    </row>
    <row r="41" spans="1:8" ht="25.5">
      <c r="A41" s="18" t="s">
        <v>76</v>
      </c>
      <c r="B41" s="19" t="s">
        <v>23</v>
      </c>
      <c r="C41" s="20" t="s">
        <v>77</v>
      </c>
      <c r="D41" s="13">
        <v>140200000</v>
      </c>
      <c r="E41" s="13">
        <v>79761439.829999998</v>
      </c>
      <c r="F41" s="72">
        <f t="shared" si="2"/>
        <v>60438560.170000002</v>
      </c>
      <c r="G41" s="73">
        <f t="shared" si="3"/>
        <v>0.56891183901569187</v>
      </c>
      <c r="H41" s="29"/>
    </row>
    <row r="42" spans="1:8" ht="25.5">
      <c r="A42" s="18" t="s">
        <v>78</v>
      </c>
      <c r="B42" s="19" t="s">
        <v>23</v>
      </c>
      <c r="C42" s="20" t="s">
        <v>79</v>
      </c>
      <c r="D42" s="13">
        <v>123400000</v>
      </c>
      <c r="E42" s="13">
        <v>64433945.840000004</v>
      </c>
      <c r="F42" s="72">
        <f t="shared" si="2"/>
        <v>58966054.159999996</v>
      </c>
      <c r="G42" s="73">
        <f t="shared" si="3"/>
        <v>0.52215515267423018</v>
      </c>
      <c r="H42" s="29"/>
    </row>
    <row r="43" spans="1:8" ht="25.5">
      <c r="A43" s="18" t="s">
        <v>78</v>
      </c>
      <c r="B43" s="19" t="s">
        <v>23</v>
      </c>
      <c r="C43" s="20" t="s">
        <v>80</v>
      </c>
      <c r="D43" s="13">
        <v>123400000</v>
      </c>
      <c r="E43" s="13">
        <v>64433945.840000004</v>
      </c>
      <c r="F43" s="72">
        <f t="shared" si="2"/>
        <v>58966054.159999996</v>
      </c>
      <c r="G43" s="73">
        <f t="shared" si="3"/>
        <v>0.52215515267423018</v>
      </c>
      <c r="H43" s="29"/>
    </row>
    <row r="44" spans="1:8" ht="38.25">
      <c r="A44" s="18" t="s">
        <v>81</v>
      </c>
      <c r="B44" s="19" t="s">
        <v>23</v>
      </c>
      <c r="C44" s="20" t="s">
        <v>82</v>
      </c>
      <c r="D44" s="13">
        <v>16800000</v>
      </c>
      <c r="E44" s="13">
        <v>15327493.99</v>
      </c>
      <c r="F44" s="72">
        <f t="shared" si="2"/>
        <v>1472506.0099999998</v>
      </c>
      <c r="G44" s="73">
        <f t="shared" si="3"/>
        <v>0.91235083273809525</v>
      </c>
      <c r="H44" s="29"/>
    </row>
    <row r="45" spans="1:8" ht="63.75">
      <c r="A45" s="18" t="s">
        <v>83</v>
      </c>
      <c r="B45" s="19" t="s">
        <v>23</v>
      </c>
      <c r="C45" s="20" t="s">
        <v>84</v>
      </c>
      <c r="D45" s="13">
        <v>16800000</v>
      </c>
      <c r="E45" s="13">
        <v>15327493.99</v>
      </c>
      <c r="F45" s="72">
        <f t="shared" si="2"/>
        <v>1472506.0099999998</v>
      </c>
      <c r="G45" s="73">
        <f t="shared" si="3"/>
        <v>0.91235083273809525</v>
      </c>
      <c r="H45" s="29"/>
    </row>
    <row r="46" spans="1:8" ht="25.5">
      <c r="A46" s="18" t="s">
        <v>85</v>
      </c>
      <c r="B46" s="19" t="s">
        <v>23</v>
      </c>
      <c r="C46" s="20" t="s">
        <v>86</v>
      </c>
      <c r="D46" s="13">
        <v>13000</v>
      </c>
      <c r="E46" s="13">
        <v>11708.73</v>
      </c>
      <c r="F46" s="72">
        <f t="shared" si="2"/>
        <v>1291.2700000000004</v>
      </c>
      <c r="G46" s="73">
        <f t="shared" si="3"/>
        <v>0.90067153846153847</v>
      </c>
      <c r="H46" s="29"/>
    </row>
    <row r="47" spans="1:8" ht="25.5">
      <c r="A47" s="18" t="s">
        <v>85</v>
      </c>
      <c r="B47" s="19" t="s">
        <v>23</v>
      </c>
      <c r="C47" s="20" t="s">
        <v>87</v>
      </c>
      <c r="D47" s="13">
        <v>13000</v>
      </c>
      <c r="E47" s="13">
        <v>11708.73</v>
      </c>
      <c r="F47" s="72">
        <f t="shared" si="2"/>
        <v>1291.2700000000004</v>
      </c>
      <c r="G47" s="73">
        <f t="shared" si="3"/>
        <v>0.90067153846153847</v>
      </c>
      <c r="H47" s="29"/>
    </row>
    <row r="48" spans="1:8">
      <c r="A48" s="18" t="s">
        <v>88</v>
      </c>
      <c r="B48" s="19" t="s">
        <v>23</v>
      </c>
      <c r="C48" s="20" t="s">
        <v>89</v>
      </c>
      <c r="D48" s="13">
        <v>233000</v>
      </c>
      <c r="E48" s="13">
        <v>64632.9</v>
      </c>
      <c r="F48" s="72">
        <f t="shared" si="2"/>
        <v>168367.1</v>
      </c>
      <c r="G48" s="73">
        <f t="shared" si="3"/>
        <v>0.27739442060085839</v>
      </c>
      <c r="H48" s="29"/>
    </row>
    <row r="49" spans="1:8">
      <c r="A49" s="18" t="s">
        <v>88</v>
      </c>
      <c r="B49" s="19" t="s">
        <v>23</v>
      </c>
      <c r="C49" s="20" t="s">
        <v>90</v>
      </c>
      <c r="D49" s="13">
        <v>233000</v>
      </c>
      <c r="E49" s="13">
        <v>64632.9</v>
      </c>
      <c r="F49" s="72">
        <f t="shared" si="2"/>
        <v>168367.1</v>
      </c>
      <c r="G49" s="73">
        <f t="shared" si="3"/>
        <v>0.27739442060085839</v>
      </c>
      <c r="H49" s="29"/>
    </row>
    <row r="50" spans="1:8" ht="25.5">
      <c r="A50" s="18" t="s">
        <v>91</v>
      </c>
      <c r="B50" s="19" t="s">
        <v>23</v>
      </c>
      <c r="C50" s="20" t="s">
        <v>92</v>
      </c>
      <c r="D50" s="13">
        <v>8975000</v>
      </c>
      <c r="E50" s="13">
        <v>6700264.1900000004</v>
      </c>
      <c r="F50" s="72">
        <f t="shared" si="2"/>
        <v>2274735.8099999996</v>
      </c>
      <c r="G50" s="73">
        <f t="shared" si="3"/>
        <v>0.74654754206128138</v>
      </c>
      <c r="H50" s="29"/>
    </row>
    <row r="51" spans="1:8" ht="38.25">
      <c r="A51" s="18" t="s">
        <v>93</v>
      </c>
      <c r="B51" s="19" t="s">
        <v>23</v>
      </c>
      <c r="C51" s="20" t="s">
        <v>94</v>
      </c>
      <c r="D51" s="13">
        <v>8975000</v>
      </c>
      <c r="E51" s="13">
        <v>6700264.1900000004</v>
      </c>
      <c r="F51" s="72">
        <f t="shared" si="2"/>
        <v>2274735.8099999996</v>
      </c>
      <c r="G51" s="73">
        <f t="shared" si="3"/>
        <v>0.74654754206128138</v>
      </c>
      <c r="H51" s="29"/>
    </row>
    <row r="52" spans="1:8" ht="38.25">
      <c r="A52" s="18" t="s">
        <v>95</v>
      </c>
      <c r="B52" s="19" t="s">
        <v>23</v>
      </c>
      <c r="C52" s="20" t="s">
        <v>96</v>
      </c>
      <c r="D52" s="13">
        <v>0</v>
      </c>
      <c r="E52" s="13">
        <v>40848.47</v>
      </c>
      <c r="F52" s="72">
        <f t="shared" si="2"/>
        <v>-40848.47</v>
      </c>
      <c r="G52" s="73">
        <v>0</v>
      </c>
      <c r="H52" s="29"/>
    </row>
    <row r="53" spans="1:8">
      <c r="A53" s="18" t="s">
        <v>97</v>
      </c>
      <c r="B53" s="19" t="s">
        <v>23</v>
      </c>
      <c r="C53" s="20" t="s">
        <v>98</v>
      </c>
      <c r="D53" s="13">
        <v>16900000</v>
      </c>
      <c r="E53" s="13">
        <v>15403991.67</v>
      </c>
      <c r="F53" s="72">
        <f t="shared" si="2"/>
        <v>1496008.33</v>
      </c>
      <c r="G53" s="73">
        <f t="shared" si="3"/>
        <v>0.9114787970414201</v>
      </c>
      <c r="H53" s="29"/>
    </row>
    <row r="54" spans="1:8" ht="38.25">
      <c r="A54" s="18" t="s">
        <v>99</v>
      </c>
      <c r="B54" s="19" t="s">
        <v>23</v>
      </c>
      <c r="C54" s="20" t="s">
        <v>100</v>
      </c>
      <c r="D54" s="13">
        <v>16900000</v>
      </c>
      <c r="E54" s="13">
        <v>15403991.67</v>
      </c>
      <c r="F54" s="72">
        <f t="shared" si="2"/>
        <v>1496008.33</v>
      </c>
      <c r="G54" s="73">
        <f t="shared" si="3"/>
        <v>0.9114787970414201</v>
      </c>
      <c r="H54" s="29"/>
    </row>
    <row r="55" spans="1:8" ht="51">
      <c r="A55" s="18" t="s">
        <v>101</v>
      </c>
      <c r="B55" s="19" t="s">
        <v>23</v>
      </c>
      <c r="C55" s="20" t="s">
        <v>102</v>
      </c>
      <c r="D55" s="13">
        <v>16900000</v>
      </c>
      <c r="E55" s="13">
        <v>15403991.67</v>
      </c>
      <c r="F55" s="72">
        <f t="shared" si="2"/>
        <v>1496008.33</v>
      </c>
      <c r="G55" s="73">
        <f t="shared" si="3"/>
        <v>0.9114787970414201</v>
      </c>
      <c r="H55" s="29"/>
    </row>
    <row r="56" spans="1:8" ht="38.25">
      <c r="A56" s="18" t="s">
        <v>103</v>
      </c>
      <c r="B56" s="19" t="s">
        <v>23</v>
      </c>
      <c r="C56" s="20" t="s">
        <v>104</v>
      </c>
      <c r="D56" s="13">
        <v>25962000</v>
      </c>
      <c r="E56" s="13">
        <v>16489269.130000001</v>
      </c>
      <c r="F56" s="72">
        <f t="shared" si="2"/>
        <v>9472730.8699999992</v>
      </c>
      <c r="G56" s="73">
        <f t="shared" si="3"/>
        <v>0.63513092712425856</v>
      </c>
      <c r="H56" s="29"/>
    </row>
    <row r="57" spans="1:8" ht="76.5">
      <c r="A57" s="18" t="s">
        <v>105</v>
      </c>
      <c r="B57" s="19" t="s">
        <v>23</v>
      </c>
      <c r="C57" s="20" t="s">
        <v>106</v>
      </c>
      <c r="D57" s="13">
        <v>227000</v>
      </c>
      <c r="E57" s="13">
        <v>694305.21</v>
      </c>
      <c r="F57" s="72">
        <f t="shared" si="2"/>
        <v>-467305.20999999996</v>
      </c>
      <c r="G57" s="73">
        <f t="shared" si="3"/>
        <v>3.058613259911894</v>
      </c>
      <c r="H57" s="29"/>
    </row>
    <row r="58" spans="1:8" ht="51">
      <c r="A58" s="18" t="s">
        <v>107</v>
      </c>
      <c r="B58" s="19" t="s">
        <v>23</v>
      </c>
      <c r="C58" s="20" t="s">
        <v>108</v>
      </c>
      <c r="D58" s="13">
        <v>227000</v>
      </c>
      <c r="E58" s="13">
        <v>694305.21</v>
      </c>
      <c r="F58" s="72">
        <f t="shared" si="2"/>
        <v>-467305.20999999996</v>
      </c>
      <c r="G58" s="73">
        <f t="shared" si="3"/>
        <v>3.058613259911894</v>
      </c>
      <c r="H58" s="29"/>
    </row>
    <row r="59" spans="1:8" ht="89.25">
      <c r="A59" s="18" t="s">
        <v>109</v>
      </c>
      <c r="B59" s="19" t="s">
        <v>23</v>
      </c>
      <c r="C59" s="20" t="s">
        <v>110</v>
      </c>
      <c r="D59" s="13">
        <v>20518000</v>
      </c>
      <c r="E59" s="13">
        <v>13398172.949999999</v>
      </c>
      <c r="F59" s="72">
        <f t="shared" si="2"/>
        <v>7119827.0500000007</v>
      </c>
      <c r="G59" s="73">
        <f t="shared" si="3"/>
        <v>0.65299604980992298</v>
      </c>
      <c r="H59" s="29"/>
    </row>
    <row r="60" spans="1:8" ht="63.75">
      <c r="A60" s="18" t="s">
        <v>111</v>
      </c>
      <c r="B60" s="19" t="s">
        <v>23</v>
      </c>
      <c r="C60" s="20" t="s">
        <v>112</v>
      </c>
      <c r="D60" s="13">
        <v>8662000</v>
      </c>
      <c r="E60" s="13">
        <v>2254877.2799999998</v>
      </c>
      <c r="F60" s="72">
        <f t="shared" si="2"/>
        <v>6407122.7200000007</v>
      </c>
      <c r="G60" s="73">
        <f t="shared" si="3"/>
        <v>0.26031831909489722</v>
      </c>
      <c r="H60" s="29"/>
    </row>
    <row r="61" spans="1:8" ht="89.25">
      <c r="A61" s="18" t="s">
        <v>113</v>
      </c>
      <c r="B61" s="19" t="s">
        <v>23</v>
      </c>
      <c r="C61" s="20" t="s">
        <v>114</v>
      </c>
      <c r="D61" s="13">
        <v>5686000</v>
      </c>
      <c r="E61" s="13">
        <v>1151934.56</v>
      </c>
      <c r="F61" s="72">
        <f t="shared" si="2"/>
        <v>4534065.4399999995</v>
      </c>
      <c r="G61" s="73">
        <f t="shared" si="3"/>
        <v>0.20259137530777349</v>
      </c>
      <c r="H61" s="29"/>
    </row>
    <row r="62" spans="1:8" ht="76.5">
      <c r="A62" s="18" t="s">
        <v>115</v>
      </c>
      <c r="B62" s="19" t="s">
        <v>23</v>
      </c>
      <c r="C62" s="20" t="s">
        <v>116</v>
      </c>
      <c r="D62" s="13">
        <v>2976000</v>
      </c>
      <c r="E62" s="13">
        <v>1102942.72</v>
      </c>
      <c r="F62" s="72">
        <f t="shared" si="2"/>
        <v>1873057.28</v>
      </c>
      <c r="G62" s="73">
        <f t="shared" si="3"/>
        <v>0.37061247311827955</v>
      </c>
      <c r="H62" s="29"/>
    </row>
    <row r="63" spans="1:8" ht="76.5">
      <c r="A63" s="18" t="s">
        <v>117</v>
      </c>
      <c r="B63" s="19" t="s">
        <v>23</v>
      </c>
      <c r="C63" s="20" t="s">
        <v>118</v>
      </c>
      <c r="D63" s="13">
        <v>267000</v>
      </c>
      <c r="E63" s="13">
        <v>216337.99</v>
      </c>
      <c r="F63" s="72">
        <f t="shared" si="2"/>
        <v>50662.010000000009</v>
      </c>
      <c r="G63" s="73">
        <f t="shared" si="3"/>
        <v>0.81025464419475657</v>
      </c>
      <c r="H63" s="29"/>
    </row>
    <row r="64" spans="1:8" ht="76.5">
      <c r="A64" s="18" t="s">
        <v>119</v>
      </c>
      <c r="B64" s="19" t="s">
        <v>23</v>
      </c>
      <c r="C64" s="20" t="s">
        <v>120</v>
      </c>
      <c r="D64" s="13">
        <v>267000</v>
      </c>
      <c r="E64" s="13">
        <v>216337.99</v>
      </c>
      <c r="F64" s="72">
        <f t="shared" si="2"/>
        <v>50662.010000000009</v>
      </c>
      <c r="G64" s="73">
        <f t="shared" si="3"/>
        <v>0.81025464419475657</v>
      </c>
      <c r="H64" s="29"/>
    </row>
    <row r="65" spans="1:8" ht="76.5">
      <c r="A65" s="18" t="s">
        <v>121</v>
      </c>
      <c r="B65" s="19" t="s">
        <v>23</v>
      </c>
      <c r="C65" s="20" t="s">
        <v>122</v>
      </c>
      <c r="D65" s="13">
        <v>0</v>
      </c>
      <c r="E65" s="13">
        <v>0</v>
      </c>
      <c r="F65" s="72">
        <f t="shared" si="2"/>
        <v>0</v>
      </c>
      <c r="G65" s="73" t="e">
        <f t="shared" si="3"/>
        <v>#DIV/0!</v>
      </c>
      <c r="H65" s="29"/>
    </row>
    <row r="66" spans="1:8" ht="89.25">
      <c r="A66" s="18" t="s">
        <v>123</v>
      </c>
      <c r="B66" s="19" t="s">
        <v>23</v>
      </c>
      <c r="C66" s="20" t="s">
        <v>124</v>
      </c>
      <c r="D66" s="13">
        <v>189000</v>
      </c>
      <c r="E66" s="13">
        <v>248103.92</v>
      </c>
      <c r="F66" s="72">
        <f t="shared" si="2"/>
        <v>-59103.920000000013</v>
      </c>
      <c r="G66" s="73">
        <f t="shared" si="3"/>
        <v>1.3127191534391536</v>
      </c>
      <c r="H66" s="29"/>
    </row>
    <row r="67" spans="1:8" ht="63.75">
      <c r="A67" s="18" t="s">
        <v>125</v>
      </c>
      <c r="B67" s="19" t="s">
        <v>23</v>
      </c>
      <c r="C67" s="20" t="s">
        <v>126</v>
      </c>
      <c r="D67" s="13">
        <v>189000</v>
      </c>
      <c r="E67" s="13">
        <v>248103.92</v>
      </c>
      <c r="F67" s="72">
        <f t="shared" si="2"/>
        <v>-59103.920000000013</v>
      </c>
      <c r="G67" s="73">
        <f t="shared" si="3"/>
        <v>1.3127191534391536</v>
      </c>
      <c r="H67" s="29"/>
    </row>
    <row r="68" spans="1:8" ht="38.25">
      <c r="A68" s="18" t="s">
        <v>127</v>
      </c>
      <c r="B68" s="19" t="s">
        <v>23</v>
      </c>
      <c r="C68" s="20" t="s">
        <v>128</v>
      </c>
      <c r="D68" s="13">
        <v>11400000</v>
      </c>
      <c r="E68" s="13">
        <v>10678853.76</v>
      </c>
      <c r="F68" s="72">
        <f t="shared" si="2"/>
        <v>721146.24000000022</v>
      </c>
      <c r="G68" s="73">
        <f t="shared" si="3"/>
        <v>0.93674155789473679</v>
      </c>
      <c r="H68" s="29"/>
    </row>
    <row r="69" spans="1:8" ht="38.25">
      <c r="A69" s="18" t="s">
        <v>129</v>
      </c>
      <c r="B69" s="19" t="s">
        <v>23</v>
      </c>
      <c r="C69" s="20" t="s">
        <v>130</v>
      </c>
      <c r="D69" s="13">
        <v>11400000</v>
      </c>
      <c r="E69" s="13">
        <v>10678853.76</v>
      </c>
      <c r="F69" s="72">
        <f t="shared" si="2"/>
        <v>721146.24000000022</v>
      </c>
      <c r="G69" s="73">
        <f t="shared" si="3"/>
        <v>0.93674155789473679</v>
      </c>
      <c r="H69" s="29"/>
    </row>
    <row r="70" spans="1:8" ht="38.25">
      <c r="A70" s="18" t="s">
        <v>131</v>
      </c>
      <c r="B70" s="19" t="s">
        <v>23</v>
      </c>
      <c r="C70" s="20" t="s">
        <v>132</v>
      </c>
      <c r="D70" s="13">
        <v>0</v>
      </c>
      <c r="E70" s="13">
        <v>212.18</v>
      </c>
      <c r="F70" s="72">
        <f t="shared" ref="F70:F119" si="4">D70-E70</f>
        <v>-212.18</v>
      </c>
      <c r="G70" s="73">
        <v>0</v>
      </c>
      <c r="H70" s="29"/>
    </row>
    <row r="71" spans="1:8" ht="38.25">
      <c r="A71" s="18" t="s">
        <v>133</v>
      </c>
      <c r="B71" s="19" t="s">
        <v>23</v>
      </c>
      <c r="C71" s="20" t="s">
        <v>134</v>
      </c>
      <c r="D71" s="13">
        <v>0</v>
      </c>
      <c r="E71" s="13">
        <v>212.18</v>
      </c>
      <c r="F71" s="72">
        <f t="shared" si="4"/>
        <v>-212.18</v>
      </c>
      <c r="G71" s="73">
        <v>0</v>
      </c>
      <c r="H71" s="29"/>
    </row>
    <row r="72" spans="1:8" ht="140.25">
      <c r="A72" s="18" t="s">
        <v>135</v>
      </c>
      <c r="B72" s="19" t="s">
        <v>23</v>
      </c>
      <c r="C72" s="20" t="s">
        <v>136</v>
      </c>
      <c r="D72" s="13">
        <v>0</v>
      </c>
      <c r="E72" s="13">
        <v>212.18</v>
      </c>
      <c r="F72" s="72">
        <f t="shared" si="4"/>
        <v>-212.18</v>
      </c>
      <c r="G72" s="73">
        <v>0</v>
      </c>
      <c r="H72" s="29"/>
    </row>
    <row r="73" spans="1:8" ht="25.5">
      <c r="A73" s="18" t="s">
        <v>137</v>
      </c>
      <c r="B73" s="19" t="s">
        <v>23</v>
      </c>
      <c r="C73" s="20" t="s">
        <v>138</v>
      </c>
      <c r="D73" s="13">
        <v>217000</v>
      </c>
      <c r="E73" s="13">
        <v>603.79999999999995</v>
      </c>
      <c r="F73" s="72">
        <f t="shared" si="4"/>
        <v>216396.2</v>
      </c>
      <c r="G73" s="73">
        <f t="shared" ref="G73:G119" si="5">E73/D73</f>
        <v>2.7824884792626726E-3</v>
      </c>
      <c r="H73" s="29"/>
    </row>
    <row r="74" spans="1:8" ht="51">
      <c r="A74" s="18" t="s">
        <v>139</v>
      </c>
      <c r="B74" s="19" t="s">
        <v>23</v>
      </c>
      <c r="C74" s="20" t="s">
        <v>140</v>
      </c>
      <c r="D74" s="13">
        <v>217000</v>
      </c>
      <c r="E74" s="13">
        <v>603.79999999999995</v>
      </c>
      <c r="F74" s="72">
        <f t="shared" si="4"/>
        <v>216396.2</v>
      </c>
      <c r="G74" s="73">
        <f t="shared" si="5"/>
        <v>2.7824884792626726E-3</v>
      </c>
      <c r="H74" s="29"/>
    </row>
    <row r="75" spans="1:8" ht="51">
      <c r="A75" s="18" t="s">
        <v>141</v>
      </c>
      <c r="B75" s="19" t="s">
        <v>23</v>
      </c>
      <c r="C75" s="20" t="s">
        <v>142</v>
      </c>
      <c r="D75" s="13">
        <v>217000</v>
      </c>
      <c r="E75" s="13">
        <v>603.79999999999995</v>
      </c>
      <c r="F75" s="72">
        <f t="shared" si="4"/>
        <v>216396.2</v>
      </c>
      <c r="G75" s="73">
        <f t="shared" si="5"/>
        <v>2.7824884792626726E-3</v>
      </c>
      <c r="H75" s="29"/>
    </row>
    <row r="76" spans="1:8" ht="76.5">
      <c r="A76" s="18" t="s">
        <v>143</v>
      </c>
      <c r="B76" s="19" t="s">
        <v>23</v>
      </c>
      <c r="C76" s="20" t="s">
        <v>144</v>
      </c>
      <c r="D76" s="13">
        <v>5000000</v>
      </c>
      <c r="E76" s="13">
        <v>2395974.9900000002</v>
      </c>
      <c r="F76" s="72">
        <f t="shared" si="4"/>
        <v>2604025.0099999998</v>
      </c>
      <c r="G76" s="73">
        <f t="shared" si="5"/>
        <v>0.47919499800000004</v>
      </c>
      <c r="H76" s="29"/>
    </row>
    <row r="77" spans="1:8" ht="76.5">
      <c r="A77" s="18" t="s">
        <v>145</v>
      </c>
      <c r="B77" s="19" t="s">
        <v>23</v>
      </c>
      <c r="C77" s="20" t="s">
        <v>146</v>
      </c>
      <c r="D77" s="13">
        <v>5000000</v>
      </c>
      <c r="E77" s="13">
        <v>2395974.9900000002</v>
      </c>
      <c r="F77" s="72">
        <f t="shared" si="4"/>
        <v>2604025.0099999998</v>
      </c>
      <c r="G77" s="73">
        <f t="shared" si="5"/>
        <v>0.47919499800000004</v>
      </c>
      <c r="H77" s="29"/>
    </row>
    <row r="78" spans="1:8" ht="76.5">
      <c r="A78" s="18" t="s">
        <v>147</v>
      </c>
      <c r="B78" s="19" t="s">
        <v>23</v>
      </c>
      <c r="C78" s="20" t="s">
        <v>148</v>
      </c>
      <c r="D78" s="13">
        <v>5000000</v>
      </c>
      <c r="E78" s="13">
        <v>2395974.9900000002</v>
      </c>
      <c r="F78" s="72">
        <f t="shared" si="4"/>
        <v>2604025.0099999998</v>
      </c>
      <c r="G78" s="73">
        <f t="shared" si="5"/>
        <v>0.47919499800000004</v>
      </c>
      <c r="H78" s="29"/>
    </row>
    <row r="79" spans="1:8" ht="25.5">
      <c r="A79" s="18" t="s">
        <v>149</v>
      </c>
      <c r="B79" s="19" t="s">
        <v>23</v>
      </c>
      <c r="C79" s="20" t="s">
        <v>150</v>
      </c>
      <c r="D79" s="13">
        <v>6854000</v>
      </c>
      <c r="E79" s="13">
        <v>42540950.560000002</v>
      </c>
      <c r="F79" s="72">
        <f t="shared" si="4"/>
        <v>-35686950.560000002</v>
      </c>
      <c r="G79" s="73">
        <f t="shared" si="5"/>
        <v>6.2067333761307273</v>
      </c>
      <c r="H79" s="29"/>
    </row>
    <row r="80" spans="1:8" ht="25.5">
      <c r="A80" s="18" t="s">
        <v>151</v>
      </c>
      <c r="B80" s="19" t="s">
        <v>23</v>
      </c>
      <c r="C80" s="20" t="s">
        <v>152</v>
      </c>
      <c r="D80" s="13">
        <v>6854000</v>
      </c>
      <c r="E80" s="13">
        <v>42540950.560000002</v>
      </c>
      <c r="F80" s="72">
        <f t="shared" si="4"/>
        <v>-35686950.560000002</v>
      </c>
      <c r="G80" s="73">
        <f t="shared" si="5"/>
        <v>6.2067333761307273</v>
      </c>
      <c r="H80" s="29"/>
    </row>
    <row r="81" spans="1:8" ht="25.5">
      <c r="A81" s="18" t="s">
        <v>153</v>
      </c>
      <c r="B81" s="19" t="s">
        <v>23</v>
      </c>
      <c r="C81" s="20" t="s">
        <v>154</v>
      </c>
      <c r="D81" s="13">
        <v>1680000</v>
      </c>
      <c r="E81" s="13">
        <v>896664</v>
      </c>
      <c r="F81" s="72">
        <f t="shared" si="4"/>
        <v>783336</v>
      </c>
      <c r="G81" s="73">
        <f t="shared" si="5"/>
        <v>0.53372857142857144</v>
      </c>
      <c r="H81" s="29"/>
    </row>
    <row r="82" spans="1:8" ht="25.5">
      <c r="A82" s="18" t="s">
        <v>155</v>
      </c>
      <c r="B82" s="19" t="s">
        <v>23</v>
      </c>
      <c r="C82" s="20" t="s">
        <v>156</v>
      </c>
      <c r="D82" s="13">
        <v>1530000</v>
      </c>
      <c r="E82" s="13">
        <v>4162928.68</v>
      </c>
      <c r="F82" s="72">
        <f t="shared" si="4"/>
        <v>-2632928.6800000002</v>
      </c>
      <c r="G82" s="73">
        <f t="shared" si="5"/>
        <v>2.7208684183006535</v>
      </c>
      <c r="H82" s="29"/>
    </row>
    <row r="83" spans="1:8" ht="25.5">
      <c r="A83" s="18" t="s">
        <v>157</v>
      </c>
      <c r="B83" s="19" t="s">
        <v>23</v>
      </c>
      <c r="C83" s="20" t="s">
        <v>158</v>
      </c>
      <c r="D83" s="13">
        <v>1329000</v>
      </c>
      <c r="E83" s="13">
        <v>430686.74</v>
      </c>
      <c r="F83" s="72">
        <f t="shared" si="4"/>
        <v>898313.26</v>
      </c>
      <c r="G83" s="73">
        <f t="shared" si="5"/>
        <v>0.32406827689992473</v>
      </c>
      <c r="H83" s="29"/>
    </row>
    <row r="84" spans="1:8">
      <c r="A84" s="18" t="s">
        <v>159</v>
      </c>
      <c r="B84" s="19" t="s">
        <v>23</v>
      </c>
      <c r="C84" s="20" t="s">
        <v>160</v>
      </c>
      <c r="D84" s="13">
        <v>199000</v>
      </c>
      <c r="E84" s="13">
        <v>309706.81</v>
      </c>
      <c r="F84" s="72">
        <f t="shared" si="4"/>
        <v>-110706.81</v>
      </c>
      <c r="G84" s="73">
        <f t="shared" si="5"/>
        <v>1.5563156281407036</v>
      </c>
      <c r="H84" s="29"/>
    </row>
    <row r="85" spans="1:8">
      <c r="A85" s="18" t="s">
        <v>161</v>
      </c>
      <c r="B85" s="19" t="s">
        <v>23</v>
      </c>
      <c r="C85" s="20" t="s">
        <v>162</v>
      </c>
      <c r="D85" s="13">
        <v>1130000</v>
      </c>
      <c r="E85" s="13">
        <v>120979.93</v>
      </c>
      <c r="F85" s="72">
        <f t="shared" si="4"/>
        <v>1009020.0700000001</v>
      </c>
      <c r="G85" s="73">
        <f t="shared" si="5"/>
        <v>0.10706188495575221</v>
      </c>
      <c r="H85" s="29"/>
    </row>
    <row r="86" spans="1:8" ht="38.25">
      <c r="A86" s="18" t="s">
        <v>163</v>
      </c>
      <c r="B86" s="19" t="s">
        <v>23</v>
      </c>
      <c r="C86" s="20" t="s">
        <v>164</v>
      </c>
      <c r="D86" s="13">
        <v>2315000</v>
      </c>
      <c r="E86" s="13">
        <v>37050671.140000001</v>
      </c>
      <c r="F86" s="72">
        <f t="shared" si="4"/>
        <v>-34735671.140000001</v>
      </c>
      <c r="G86" s="73">
        <f t="shared" si="5"/>
        <v>16.004609563714904</v>
      </c>
      <c r="H86" s="29"/>
    </row>
    <row r="87" spans="1:8" ht="25.5">
      <c r="A87" s="18" t="s">
        <v>165</v>
      </c>
      <c r="B87" s="19" t="s">
        <v>23</v>
      </c>
      <c r="C87" s="20" t="s">
        <v>166</v>
      </c>
      <c r="D87" s="13">
        <v>656000</v>
      </c>
      <c r="E87" s="13">
        <v>554501.37</v>
      </c>
      <c r="F87" s="72">
        <f t="shared" si="4"/>
        <v>101498.63</v>
      </c>
      <c r="G87" s="73">
        <f t="shared" si="5"/>
        <v>0.84527647865853661</v>
      </c>
      <c r="H87" s="29"/>
    </row>
    <row r="88" spans="1:8">
      <c r="A88" s="18" t="s">
        <v>167</v>
      </c>
      <c r="B88" s="19" t="s">
        <v>23</v>
      </c>
      <c r="C88" s="20" t="s">
        <v>168</v>
      </c>
      <c r="D88" s="13">
        <v>0</v>
      </c>
      <c r="E88" s="13">
        <v>177846.03</v>
      </c>
      <c r="F88" s="72">
        <f t="shared" si="4"/>
        <v>-177846.03</v>
      </c>
      <c r="G88" s="73">
        <v>0</v>
      </c>
      <c r="H88" s="29"/>
    </row>
    <row r="89" spans="1:8">
      <c r="A89" s="18" t="s">
        <v>169</v>
      </c>
      <c r="B89" s="19" t="s">
        <v>23</v>
      </c>
      <c r="C89" s="20" t="s">
        <v>170</v>
      </c>
      <c r="D89" s="13">
        <v>0</v>
      </c>
      <c r="E89" s="13">
        <v>177846.03</v>
      </c>
      <c r="F89" s="72">
        <f t="shared" si="4"/>
        <v>-177846.03</v>
      </c>
      <c r="G89" s="73">
        <v>0</v>
      </c>
      <c r="H89" s="29"/>
    </row>
    <row r="90" spans="1:8" ht="45.75" customHeight="1">
      <c r="A90" s="18" t="s">
        <v>171</v>
      </c>
      <c r="B90" s="19" t="s">
        <v>23</v>
      </c>
      <c r="C90" s="20" t="s">
        <v>172</v>
      </c>
      <c r="D90" s="13">
        <v>0</v>
      </c>
      <c r="E90" s="13">
        <v>177846.03</v>
      </c>
      <c r="F90" s="72">
        <f t="shared" si="4"/>
        <v>-177846.03</v>
      </c>
      <c r="G90" s="73">
        <v>0</v>
      </c>
      <c r="H90" s="29"/>
    </row>
    <row r="91" spans="1:8">
      <c r="A91" s="18" t="s">
        <v>173</v>
      </c>
      <c r="B91" s="19" t="s">
        <v>23</v>
      </c>
      <c r="C91" s="20" t="s">
        <v>174</v>
      </c>
      <c r="D91" s="13">
        <v>656000</v>
      </c>
      <c r="E91" s="13">
        <v>376655.34</v>
      </c>
      <c r="F91" s="72">
        <f t="shared" si="4"/>
        <v>279344.65999999997</v>
      </c>
      <c r="G91" s="73">
        <f t="shared" si="5"/>
        <v>0.5741697256097561</v>
      </c>
      <c r="H91" s="29"/>
    </row>
    <row r="92" spans="1:8" ht="38.25">
      <c r="A92" s="18" t="s">
        <v>175</v>
      </c>
      <c r="B92" s="19" t="s">
        <v>23</v>
      </c>
      <c r="C92" s="20" t="s">
        <v>176</v>
      </c>
      <c r="D92" s="13">
        <v>372000</v>
      </c>
      <c r="E92" s="13">
        <v>153604.29</v>
      </c>
      <c r="F92" s="72">
        <f t="shared" si="4"/>
        <v>218395.71</v>
      </c>
      <c r="G92" s="73">
        <f t="shared" si="5"/>
        <v>0.41291475806451616</v>
      </c>
      <c r="H92" s="29"/>
    </row>
    <row r="93" spans="1:8" ht="38.25">
      <c r="A93" s="18" t="s">
        <v>177</v>
      </c>
      <c r="B93" s="19" t="s">
        <v>23</v>
      </c>
      <c r="C93" s="20" t="s">
        <v>178</v>
      </c>
      <c r="D93" s="13">
        <v>372000</v>
      </c>
      <c r="E93" s="13">
        <v>153604.29</v>
      </c>
      <c r="F93" s="72">
        <f t="shared" si="4"/>
        <v>218395.71</v>
      </c>
      <c r="G93" s="73">
        <f t="shared" si="5"/>
        <v>0.41291475806451616</v>
      </c>
      <c r="H93" s="29"/>
    </row>
    <row r="94" spans="1:8">
      <c r="A94" s="18" t="s">
        <v>179</v>
      </c>
      <c r="B94" s="19" t="s">
        <v>23</v>
      </c>
      <c r="C94" s="20" t="s">
        <v>180</v>
      </c>
      <c r="D94" s="13">
        <v>284000</v>
      </c>
      <c r="E94" s="13">
        <v>223051.05</v>
      </c>
      <c r="F94" s="72">
        <f t="shared" si="4"/>
        <v>60948.950000000012</v>
      </c>
      <c r="G94" s="73">
        <f t="shared" si="5"/>
        <v>0.78539102112676051</v>
      </c>
      <c r="H94" s="29"/>
    </row>
    <row r="95" spans="1:8" ht="25.5">
      <c r="A95" s="18" t="s">
        <v>181</v>
      </c>
      <c r="B95" s="19" t="s">
        <v>23</v>
      </c>
      <c r="C95" s="20" t="s">
        <v>182</v>
      </c>
      <c r="D95" s="13">
        <v>284000</v>
      </c>
      <c r="E95" s="13">
        <v>223051.05</v>
      </c>
      <c r="F95" s="72">
        <f t="shared" si="4"/>
        <v>60948.950000000012</v>
      </c>
      <c r="G95" s="73">
        <f t="shared" si="5"/>
        <v>0.78539102112676051</v>
      </c>
      <c r="H95" s="29"/>
    </row>
    <row r="96" spans="1:8" ht="25.5">
      <c r="A96" s="18" t="s">
        <v>183</v>
      </c>
      <c r="B96" s="19" t="s">
        <v>23</v>
      </c>
      <c r="C96" s="20" t="s">
        <v>184</v>
      </c>
      <c r="D96" s="13">
        <v>6313000</v>
      </c>
      <c r="E96" s="13">
        <v>2831757.57</v>
      </c>
      <c r="F96" s="72">
        <f t="shared" si="4"/>
        <v>3481242.43</v>
      </c>
      <c r="G96" s="73">
        <f t="shared" si="5"/>
        <v>0.4485597291303659</v>
      </c>
      <c r="H96" s="29"/>
    </row>
    <row r="97" spans="1:8" ht="76.5">
      <c r="A97" s="18" t="s">
        <v>185</v>
      </c>
      <c r="B97" s="19" t="s">
        <v>23</v>
      </c>
      <c r="C97" s="20" t="s">
        <v>186</v>
      </c>
      <c r="D97" s="13">
        <v>5500000</v>
      </c>
      <c r="E97" s="13">
        <v>2525989.29</v>
      </c>
      <c r="F97" s="72">
        <f t="shared" si="4"/>
        <v>2974010.71</v>
      </c>
      <c r="G97" s="73">
        <f t="shared" si="5"/>
        <v>0.45927077999999999</v>
      </c>
      <c r="H97" s="29"/>
    </row>
    <row r="98" spans="1:8" ht="89.25">
      <c r="A98" s="18" t="s">
        <v>187</v>
      </c>
      <c r="B98" s="19" t="s">
        <v>23</v>
      </c>
      <c r="C98" s="20" t="s">
        <v>188</v>
      </c>
      <c r="D98" s="13">
        <v>5500000</v>
      </c>
      <c r="E98" s="13">
        <v>2525989.29</v>
      </c>
      <c r="F98" s="72">
        <f t="shared" si="4"/>
        <v>2974010.71</v>
      </c>
      <c r="G98" s="73">
        <f t="shared" si="5"/>
        <v>0.45927077999999999</v>
      </c>
      <c r="H98" s="29"/>
    </row>
    <row r="99" spans="1:8" ht="89.25">
      <c r="A99" s="18" t="s">
        <v>189</v>
      </c>
      <c r="B99" s="19" t="s">
        <v>23</v>
      </c>
      <c r="C99" s="20" t="s">
        <v>190</v>
      </c>
      <c r="D99" s="13">
        <v>5500000</v>
      </c>
      <c r="E99" s="13">
        <v>2525989.29</v>
      </c>
      <c r="F99" s="72">
        <f t="shared" si="4"/>
        <v>2974010.71</v>
      </c>
      <c r="G99" s="73">
        <f t="shared" si="5"/>
        <v>0.45927077999999999</v>
      </c>
      <c r="H99" s="29"/>
    </row>
    <row r="100" spans="1:8" ht="38.25">
      <c r="A100" s="18" t="s">
        <v>191</v>
      </c>
      <c r="B100" s="19" t="s">
        <v>23</v>
      </c>
      <c r="C100" s="20" t="s">
        <v>192</v>
      </c>
      <c r="D100" s="13">
        <v>678000</v>
      </c>
      <c r="E100" s="13">
        <v>139008.97</v>
      </c>
      <c r="F100" s="72">
        <f t="shared" si="4"/>
        <v>538991.03</v>
      </c>
      <c r="G100" s="73">
        <f t="shared" si="5"/>
        <v>0.20502797935103245</v>
      </c>
      <c r="H100" s="29"/>
    </row>
    <row r="101" spans="1:8" ht="38.25">
      <c r="A101" s="18" t="s">
        <v>193</v>
      </c>
      <c r="B101" s="19" t="s">
        <v>23</v>
      </c>
      <c r="C101" s="20" t="s">
        <v>194</v>
      </c>
      <c r="D101" s="13">
        <v>478000</v>
      </c>
      <c r="E101" s="13">
        <v>132008.97</v>
      </c>
      <c r="F101" s="72">
        <f t="shared" si="4"/>
        <v>345991.03</v>
      </c>
      <c r="G101" s="73">
        <f t="shared" si="5"/>
        <v>0.27616939330543933</v>
      </c>
      <c r="H101" s="29"/>
    </row>
    <row r="102" spans="1:8" ht="63.75">
      <c r="A102" s="18" t="s">
        <v>195</v>
      </c>
      <c r="B102" s="19" t="s">
        <v>23</v>
      </c>
      <c r="C102" s="20" t="s">
        <v>196</v>
      </c>
      <c r="D102" s="13">
        <v>32000</v>
      </c>
      <c r="E102" s="13">
        <v>0</v>
      </c>
      <c r="F102" s="72">
        <f t="shared" si="4"/>
        <v>32000</v>
      </c>
      <c r="G102" s="73">
        <f t="shared" si="5"/>
        <v>0</v>
      </c>
      <c r="H102" s="29"/>
    </row>
    <row r="103" spans="1:8" ht="51">
      <c r="A103" s="18" t="s">
        <v>197</v>
      </c>
      <c r="B103" s="19" t="s">
        <v>23</v>
      </c>
      <c r="C103" s="20" t="s">
        <v>198</v>
      </c>
      <c r="D103" s="13">
        <v>446000</v>
      </c>
      <c r="E103" s="13">
        <v>132008.97</v>
      </c>
      <c r="F103" s="72">
        <f t="shared" si="4"/>
        <v>313991.03000000003</v>
      </c>
      <c r="G103" s="73">
        <f t="shared" si="5"/>
        <v>0.29598423766816145</v>
      </c>
      <c r="H103" s="29"/>
    </row>
    <row r="104" spans="1:8" ht="51">
      <c r="A104" s="18" t="s">
        <v>199</v>
      </c>
      <c r="B104" s="19" t="s">
        <v>23</v>
      </c>
      <c r="C104" s="20" t="s">
        <v>200</v>
      </c>
      <c r="D104" s="13">
        <v>200000</v>
      </c>
      <c r="E104" s="13">
        <v>7000</v>
      </c>
      <c r="F104" s="72">
        <f t="shared" si="4"/>
        <v>193000</v>
      </c>
      <c r="G104" s="73">
        <f t="shared" si="5"/>
        <v>3.5000000000000003E-2</v>
      </c>
      <c r="H104" s="29"/>
    </row>
    <row r="105" spans="1:8" ht="51">
      <c r="A105" s="18" t="s">
        <v>201</v>
      </c>
      <c r="B105" s="19" t="s">
        <v>23</v>
      </c>
      <c r="C105" s="20" t="s">
        <v>202</v>
      </c>
      <c r="D105" s="13">
        <v>200000</v>
      </c>
      <c r="E105" s="13">
        <v>7000</v>
      </c>
      <c r="F105" s="72">
        <f t="shared" si="4"/>
        <v>193000</v>
      </c>
      <c r="G105" s="73">
        <f t="shared" si="5"/>
        <v>3.5000000000000003E-2</v>
      </c>
      <c r="H105" s="29"/>
    </row>
    <row r="106" spans="1:8" ht="51">
      <c r="A106" s="18" t="s">
        <v>203</v>
      </c>
      <c r="B106" s="19" t="s">
        <v>23</v>
      </c>
      <c r="C106" s="20" t="s">
        <v>204</v>
      </c>
      <c r="D106" s="13">
        <v>0</v>
      </c>
      <c r="E106" s="13">
        <v>0</v>
      </c>
      <c r="F106" s="72">
        <f t="shared" si="4"/>
        <v>0</v>
      </c>
      <c r="G106" s="73" t="e">
        <f t="shared" si="5"/>
        <v>#DIV/0!</v>
      </c>
      <c r="H106" s="29"/>
    </row>
    <row r="107" spans="1:8" ht="63.75">
      <c r="A107" s="18" t="s">
        <v>205</v>
      </c>
      <c r="B107" s="19" t="s">
        <v>23</v>
      </c>
      <c r="C107" s="20" t="s">
        <v>206</v>
      </c>
      <c r="D107" s="13">
        <v>135000</v>
      </c>
      <c r="E107" s="13">
        <v>166759.31</v>
      </c>
      <c r="F107" s="72">
        <f t="shared" si="4"/>
        <v>-31759.309999999998</v>
      </c>
      <c r="G107" s="73">
        <f t="shared" si="5"/>
        <v>1.235254148148148</v>
      </c>
      <c r="H107" s="29"/>
    </row>
    <row r="108" spans="1:8" ht="63.75">
      <c r="A108" s="18" t="s">
        <v>207</v>
      </c>
      <c r="B108" s="19" t="s">
        <v>23</v>
      </c>
      <c r="C108" s="20" t="s">
        <v>208</v>
      </c>
      <c r="D108" s="13">
        <v>135000</v>
      </c>
      <c r="E108" s="13">
        <v>166759.31</v>
      </c>
      <c r="F108" s="72">
        <f t="shared" si="4"/>
        <v>-31759.309999999998</v>
      </c>
      <c r="G108" s="73">
        <f t="shared" si="5"/>
        <v>1.235254148148148</v>
      </c>
      <c r="H108" s="29"/>
    </row>
    <row r="109" spans="1:8" ht="89.25">
      <c r="A109" s="18" t="s">
        <v>209</v>
      </c>
      <c r="B109" s="19" t="s">
        <v>23</v>
      </c>
      <c r="C109" s="20" t="s">
        <v>210</v>
      </c>
      <c r="D109" s="13">
        <v>36000</v>
      </c>
      <c r="E109" s="13">
        <v>20713</v>
      </c>
      <c r="F109" s="72">
        <f t="shared" si="4"/>
        <v>15287</v>
      </c>
      <c r="G109" s="73">
        <f t="shared" si="5"/>
        <v>0.5753611111111111</v>
      </c>
      <c r="H109" s="29"/>
    </row>
    <row r="110" spans="1:8" ht="76.5">
      <c r="A110" s="18" t="s">
        <v>211</v>
      </c>
      <c r="B110" s="19" t="s">
        <v>23</v>
      </c>
      <c r="C110" s="20" t="s">
        <v>212</v>
      </c>
      <c r="D110" s="13">
        <v>99000</v>
      </c>
      <c r="E110" s="13">
        <v>146046.31</v>
      </c>
      <c r="F110" s="72">
        <f t="shared" si="4"/>
        <v>-47046.31</v>
      </c>
      <c r="G110" s="73">
        <f t="shared" si="5"/>
        <v>1.4752152525252524</v>
      </c>
      <c r="H110" s="29"/>
    </row>
    <row r="111" spans="1:8">
      <c r="A111" s="18" t="s">
        <v>213</v>
      </c>
      <c r="B111" s="19" t="s">
        <v>23</v>
      </c>
      <c r="C111" s="20" t="s">
        <v>214</v>
      </c>
      <c r="D111" s="13">
        <v>7268000</v>
      </c>
      <c r="E111" s="13">
        <v>24983503.949999999</v>
      </c>
      <c r="F111" s="72">
        <f t="shared" si="4"/>
        <v>-17715503.949999999</v>
      </c>
      <c r="G111" s="73">
        <f t="shared" si="5"/>
        <v>3.437466146119978</v>
      </c>
      <c r="H111" s="29"/>
    </row>
    <row r="112" spans="1:8" ht="38.25">
      <c r="A112" s="18" t="s">
        <v>215</v>
      </c>
      <c r="B112" s="19" t="s">
        <v>23</v>
      </c>
      <c r="C112" s="20" t="s">
        <v>216</v>
      </c>
      <c r="D112" s="13">
        <v>6568000</v>
      </c>
      <c r="E112" s="13">
        <v>21270895.09</v>
      </c>
      <c r="F112" s="72">
        <f t="shared" si="4"/>
        <v>-14702895.09</v>
      </c>
      <c r="G112" s="73">
        <f t="shared" si="5"/>
        <v>3.2385650258830694</v>
      </c>
      <c r="H112" s="29"/>
    </row>
    <row r="113" spans="1:8" ht="51">
      <c r="A113" s="18" t="s">
        <v>217</v>
      </c>
      <c r="B113" s="19" t="s">
        <v>23</v>
      </c>
      <c r="C113" s="20" t="s">
        <v>218</v>
      </c>
      <c r="D113" s="13">
        <v>103000</v>
      </c>
      <c r="E113" s="13">
        <v>42216.45</v>
      </c>
      <c r="F113" s="72">
        <f t="shared" si="4"/>
        <v>60783.55</v>
      </c>
      <c r="G113" s="73">
        <f t="shared" si="5"/>
        <v>0.40986844660194172</v>
      </c>
      <c r="H113" s="29"/>
    </row>
    <row r="114" spans="1:8" ht="76.5">
      <c r="A114" s="18" t="s">
        <v>219</v>
      </c>
      <c r="B114" s="19" t="s">
        <v>23</v>
      </c>
      <c r="C114" s="20" t="s">
        <v>220</v>
      </c>
      <c r="D114" s="13">
        <v>103000</v>
      </c>
      <c r="E114" s="13">
        <v>42216.45</v>
      </c>
      <c r="F114" s="72">
        <f t="shared" si="4"/>
        <v>60783.55</v>
      </c>
      <c r="G114" s="73">
        <f t="shared" si="5"/>
        <v>0.40986844660194172</v>
      </c>
      <c r="H114" s="29"/>
    </row>
    <row r="115" spans="1:8" ht="76.5">
      <c r="A115" s="18" t="s">
        <v>221</v>
      </c>
      <c r="B115" s="19" t="s">
        <v>23</v>
      </c>
      <c r="C115" s="20" t="s">
        <v>222</v>
      </c>
      <c r="D115" s="13">
        <v>750000</v>
      </c>
      <c r="E115" s="13">
        <v>344306.66</v>
      </c>
      <c r="F115" s="72">
        <f t="shared" si="4"/>
        <v>405693.34</v>
      </c>
      <c r="G115" s="73">
        <f t="shared" si="5"/>
        <v>0.45907554666666661</v>
      </c>
      <c r="H115" s="29"/>
    </row>
    <row r="116" spans="1:8" ht="102">
      <c r="A116" s="18" t="s">
        <v>223</v>
      </c>
      <c r="B116" s="19" t="s">
        <v>23</v>
      </c>
      <c r="C116" s="20" t="s">
        <v>224</v>
      </c>
      <c r="D116" s="13">
        <v>750000</v>
      </c>
      <c r="E116" s="13">
        <v>344306.66</v>
      </c>
      <c r="F116" s="72">
        <f t="shared" si="4"/>
        <v>405693.34</v>
      </c>
      <c r="G116" s="73">
        <f t="shared" si="5"/>
        <v>0.45907554666666661</v>
      </c>
      <c r="H116" s="29"/>
    </row>
    <row r="117" spans="1:8" ht="51">
      <c r="A117" s="18" t="s">
        <v>225</v>
      </c>
      <c r="B117" s="19" t="s">
        <v>23</v>
      </c>
      <c r="C117" s="20" t="s">
        <v>226</v>
      </c>
      <c r="D117" s="13">
        <v>310000</v>
      </c>
      <c r="E117" s="13">
        <v>67336.789999999994</v>
      </c>
      <c r="F117" s="72">
        <f t="shared" si="4"/>
        <v>242663.21000000002</v>
      </c>
      <c r="G117" s="73">
        <f t="shared" si="5"/>
        <v>0.2172154516129032</v>
      </c>
      <c r="H117" s="29"/>
    </row>
    <row r="118" spans="1:8" ht="76.5">
      <c r="A118" s="18" t="s">
        <v>227</v>
      </c>
      <c r="B118" s="19" t="s">
        <v>23</v>
      </c>
      <c r="C118" s="20" t="s">
        <v>228</v>
      </c>
      <c r="D118" s="13">
        <v>310000</v>
      </c>
      <c r="E118" s="13">
        <v>67336.789999999994</v>
      </c>
      <c r="F118" s="72">
        <f t="shared" si="4"/>
        <v>242663.21000000002</v>
      </c>
      <c r="G118" s="73">
        <f t="shared" si="5"/>
        <v>0.2172154516129032</v>
      </c>
      <c r="H118" s="29"/>
    </row>
    <row r="119" spans="1:8" ht="63.75">
      <c r="A119" s="18" t="s">
        <v>229</v>
      </c>
      <c r="B119" s="19" t="s">
        <v>23</v>
      </c>
      <c r="C119" s="20" t="s">
        <v>230</v>
      </c>
      <c r="D119" s="13">
        <v>50000</v>
      </c>
      <c r="E119" s="13">
        <v>18650</v>
      </c>
      <c r="F119" s="72">
        <f t="shared" si="4"/>
        <v>31350</v>
      </c>
      <c r="G119" s="73">
        <f t="shared" si="5"/>
        <v>0.373</v>
      </c>
      <c r="H119" s="29"/>
    </row>
    <row r="120" spans="1:8" ht="102">
      <c r="A120" s="18" t="s">
        <v>231</v>
      </c>
      <c r="B120" s="19" t="s">
        <v>23</v>
      </c>
      <c r="C120" s="20" t="s">
        <v>232</v>
      </c>
      <c r="D120" s="13">
        <v>50000</v>
      </c>
      <c r="E120" s="13">
        <v>18650</v>
      </c>
      <c r="F120" s="72">
        <f t="shared" ref="F120:F168" si="6">D120-E120</f>
        <v>31350</v>
      </c>
      <c r="G120" s="73">
        <f t="shared" ref="G120:G168" si="7">E120/D120</f>
        <v>0.373</v>
      </c>
      <c r="H120" s="29"/>
    </row>
    <row r="121" spans="1:8" ht="51">
      <c r="A121" s="18" t="s">
        <v>233</v>
      </c>
      <c r="B121" s="19" t="s">
        <v>23</v>
      </c>
      <c r="C121" s="20" t="s">
        <v>234</v>
      </c>
      <c r="D121" s="13">
        <v>5000</v>
      </c>
      <c r="E121" s="13">
        <v>500</v>
      </c>
      <c r="F121" s="72">
        <f t="shared" si="6"/>
        <v>4500</v>
      </c>
      <c r="G121" s="73">
        <f t="shared" si="7"/>
        <v>0.1</v>
      </c>
      <c r="H121" s="29"/>
    </row>
    <row r="122" spans="1:8" ht="76.5">
      <c r="A122" s="18" t="s">
        <v>235</v>
      </c>
      <c r="B122" s="19" t="s">
        <v>23</v>
      </c>
      <c r="C122" s="20" t="s">
        <v>236</v>
      </c>
      <c r="D122" s="13">
        <v>5000</v>
      </c>
      <c r="E122" s="13">
        <v>500</v>
      </c>
      <c r="F122" s="72">
        <f t="shared" si="6"/>
        <v>4500</v>
      </c>
      <c r="G122" s="73">
        <f t="shared" si="7"/>
        <v>0.1</v>
      </c>
      <c r="H122" s="29"/>
    </row>
    <row r="123" spans="1:8" ht="76.5">
      <c r="A123" s="18" t="s">
        <v>237</v>
      </c>
      <c r="B123" s="19" t="s">
        <v>23</v>
      </c>
      <c r="C123" s="20" t="s">
        <v>238</v>
      </c>
      <c r="D123" s="13">
        <v>50000</v>
      </c>
      <c r="E123" s="13">
        <v>0</v>
      </c>
      <c r="F123" s="72">
        <f t="shared" si="6"/>
        <v>50000</v>
      </c>
      <c r="G123" s="73">
        <f t="shared" si="7"/>
        <v>0</v>
      </c>
      <c r="H123" s="29"/>
    </row>
    <row r="124" spans="1:8" ht="102">
      <c r="A124" s="18" t="s">
        <v>239</v>
      </c>
      <c r="B124" s="19" t="s">
        <v>23</v>
      </c>
      <c r="C124" s="20" t="s">
        <v>240</v>
      </c>
      <c r="D124" s="13">
        <v>50000</v>
      </c>
      <c r="E124" s="13">
        <v>0</v>
      </c>
      <c r="F124" s="72">
        <f t="shared" si="6"/>
        <v>50000</v>
      </c>
      <c r="G124" s="73">
        <f t="shared" si="7"/>
        <v>0</v>
      </c>
      <c r="H124" s="29"/>
    </row>
    <row r="125" spans="1:8" ht="89.25">
      <c r="A125" s="18" t="s">
        <v>241</v>
      </c>
      <c r="B125" s="19" t="s">
        <v>23</v>
      </c>
      <c r="C125" s="20" t="s">
        <v>242</v>
      </c>
      <c r="D125" s="13">
        <v>30000</v>
      </c>
      <c r="E125" s="13">
        <v>31640</v>
      </c>
      <c r="F125" s="72">
        <f t="shared" si="6"/>
        <v>-1640</v>
      </c>
      <c r="G125" s="73">
        <f t="shared" si="7"/>
        <v>1.0546666666666666</v>
      </c>
      <c r="H125" s="29"/>
    </row>
    <row r="126" spans="1:8" ht="140.25">
      <c r="A126" s="18" t="s">
        <v>243</v>
      </c>
      <c r="B126" s="19" t="s">
        <v>23</v>
      </c>
      <c r="C126" s="20" t="s">
        <v>244</v>
      </c>
      <c r="D126" s="13">
        <v>30000</v>
      </c>
      <c r="E126" s="13">
        <v>31640</v>
      </c>
      <c r="F126" s="72">
        <f t="shared" si="6"/>
        <v>-1640</v>
      </c>
      <c r="G126" s="73">
        <f t="shared" si="7"/>
        <v>1.0546666666666666</v>
      </c>
      <c r="H126" s="29"/>
    </row>
    <row r="127" spans="1:8" ht="63.75">
      <c r="A127" s="18" t="s">
        <v>245</v>
      </c>
      <c r="B127" s="19" t="s">
        <v>23</v>
      </c>
      <c r="C127" s="20" t="s">
        <v>246</v>
      </c>
      <c r="D127" s="13">
        <v>15000</v>
      </c>
      <c r="E127" s="13">
        <v>18516.22</v>
      </c>
      <c r="F127" s="72">
        <f t="shared" si="6"/>
        <v>-3516.2200000000012</v>
      </c>
      <c r="G127" s="73">
        <f t="shared" si="7"/>
        <v>1.2344146666666667</v>
      </c>
      <c r="H127" s="29"/>
    </row>
    <row r="128" spans="1:8" ht="89.25">
      <c r="A128" s="18" t="s">
        <v>247</v>
      </c>
      <c r="B128" s="19" t="s">
        <v>23</v>
      </c>
      <c r="C128" s="20" t="s">
        <v>248</v>
      </c>
      <c r="D128" s="13">
        <v>15000</v>
      </c>
      <c r="E128" s="13">
        <v>18516.22</v>
      </c>
      <c r="F128" s="72">
        <f t="shared" si="6"/>
        <v>-3516.2200000000012</v>
      </c>
      <c r="G128" s="73">
        <f t="shared" si="7"/>
        <v>1.2344146666666667</v>
      </c>
      <c r="H128" s="29"/>
    </row>
    <row r="129" spans="1:8" ht="89.25">
      <c r="A129" s="18" t="s">
        <v>249</v>
      </c>
      <c r="B129" s="19" t="s">
        <v>23</v>
      </c>
      <c r="C129" s="20" t="s">
        <v>250</v>
      </c>
      <c r="D129" s="13">
        <v>0</v>
      </c>
      <c r="E129" s="13">
        <v>35000</v>
      </c>
      <c r="F129" s="72">
        <f t="shared" si="6"/>
        <v>-35000</v>
      </c>
      <c r="G129" s="73" t="e">
        <f t="shared" si="7"/>
        <v>#DIV/0!</v>
      </c>
      <c r="H129" s="29"/>
    </row>
    <row r="130" spans="1:8" ht="114.75">
      <c r="A130" s="18" t="s">
        <v>251</v>
      </c>
      <c r="B130" s="19" t="s">
        <v>23</v>
      </c>
      <c r="C130" s="20" t="s">
        <v>252</v>
      </c>
      <c r="D130" s="13">
        <v>0</v>
      </c>
      <c r="E130" s="13">
        <v>35000</v>
      </c>
      <c r="F130" s="72">
        <f t="shared" si="6"/>
        <v>-35000</v>
      </c>
      <c r="G130" s="73" t="e">
        <f t="shared" si="7"/>
        <v>#DIV/0!</v>
      </c>
      <c r="H130" s="29"/>
    </row>
    <row r="131" spans="1:8" ht="51">
      <c r="A131" s="18" t="s">
        <v>253</v>
      </c>
      <c r="B131" s="19" t="s">
        <v>23</v>
      </c>
      <c r="C131" s="20" t="s">
        <v>254</v>
      </c>
      <c r="D131" s="13">
        <v>205000</v>
      </c>
      <c r="E131" s="13">
        <v>98194.63</v>
      </c>
      <c r="F131" s="72">
        <f t="shared" si="6"/>
        <v>106805.37</v>
      </c>
      <c r="G131" s="73">
        <f t="shared" si="7"/>
        <v>0.47899819512195124</v>
      </c>
      <c r="H131" s="29"/>
    </row>
    <row r="132" spans="1:8" ht="76.5">
      <c r="A132" s="18" t="s">
        <v>255</v>
      </c>
      <c r="B132" s="19" t="s">
        <v>23</v>
      </c>
      <c r="C132" s="20" t="s">
        <v>256</v>
      </c>
      <c r="D132" s="13">
        <v>205000</v>
      </c>
      <c r="E132" s="13">
        <v>98194.63</v>
      </c>
      <c r="F132" s="72">
        <f t="shared" si="6"/>
        <v>106805.37</v>
      </c>
      <c r="G132" s="73">
        <f t="shared" si="7"/>
        <v>0.47899819512195124</v>
      </c>
      <c r="H132" s="29"/>
    </row>
    <row r="133" spans="1:8" ht="63.75">
      <c r="A133" s="18" t="s">
        <v>257</v>
      </c>
      <c r="B133" s="19" t="s">
        <v>23</v>
      </c>
      <c r="C133" s="20" t="s">
        <v>258</v>
      </c>
      <c r="D133" s="13">
        <v>5050000</v>
      </c>
      <c r="E133" s="13">
        <v>20614534.34</v>
      </c>
      <c r="F133" s="72">
        <f t="shared" si="6"/>
        <v>-15564534.34</v>
      </c>
      <c r="G133" s="73">
        <f t="shared" si="7"/>
        <v>4.0820860079207923</v>
      </c>
      <c r="H133" s="29"/>
    </row>
    <row r="134" spans="1:8" ht="89.25">
      <c r="A134" s="18" t="s">
        <v>259</v>
      </c>
      <c r="B134" s="19" t="s">
        <v>23</v>
      </c>
      <c r="C134" s="20" t="s">
        <v>260</v>
      </c>
      <c r="D134" s="13">
        <v>5050000</v>
      </c>
      <c r="E134" s="13">
        <v>20614534.34</v>
      </c>
      <c r="F134" s="72">
        <f t="shared" si="6"/>
        <v>-15564534.34</v>
      </c>
      <c r="G134" s="73">
        <f t="shared" si="7"/>
        <v>4.0820860079207923</v>
      </c>
      <c r="H134" s="29"/>
    </row>
    <row r="135" spans="1:8" ht="114.75">
      <c r="A135" s="18" t="s">
        <v>261</v>
      </c>
      <c r="B135" s="19" t="s">
        <v>23</v>
      </c>
      <c r="C135" s="20" t="s">
        <v>262</v>
      </c>
      <c r="D135" s="13">
        <v>200000</v>
      </c>
      <c r="E135" s="13">
        <v>75783.73</v>
      </c>
      <c r="F135" s="72">
        <f t="shared" si="6"/>
        <v>124216.27</v>
      </c>
      <c r="G135" s="73">
        <f t="shared" si="7"/>
        <v>0.37891864999999997</v>
      </c>
      <c r="H135" s="29"/>
    </row>
    <row r="136" spans="1:8" ht="140.25">
      <c r="A136" s="18" t="s">
        <v>263</v>
      </c>
      <c r="B136" s="19" t="s">
        <v>23</v>
      </c>
      <c r="C136" s="20" t="s">
        <v>264</v>
      </c>
      <c r="D136" s="13">
        <v>200000</v>
      </c>
      <c r="E136" s="13">
        <v>75783.73</v>
      </c>
      <c r="F136" s="72">
        <f t="shared" si="6"/>
        <v>124216.27</v>
      </c>
      <c r="G136" s="73">
        <f t="shared" si="7"/>
        <v>0.37891864999999997</v>
      </c>
      <c r="H136" s="29"/>
    </row>
    <row r="137" spans="1:8" ht="102">
      <c r="A137" s="18" t="s">
        <v>265</v>
      </c>
      <c r="B137" s="19" t="s">
        <v>23</v>
      </c>
      <c r="C137" s="20" t="s">
        <v>266</v>
      </c>
      <c r="D137" s="13">
        <v>0</v>
      </c>
      <c r="E137" s="13">
        <v>494263.55</v>
      </c>
      <c r="F137" s="72">
        <f t="shared" si="6"/>
        <v>-494263.55</v>
      </c>
      <c r="G137" s="73">
        <v>0</v>
      </c>
      <c r="H137" s="29"/>
    </row>
    <row r="138" spans="1:8" ht="51">
      <c r="A138" s="18" t="s">
        <v>267</v>
      </c>
      <c r="B138" s="19" t="s">
        <v>23</v>
      </c>
      <c r="C138" s="20" t="s">
        <v>268</v>
      </c>
      <c r="D138" s="13">
        <v>0</v>
      </c>
      <c r="E138" s="13">
        <v>86301.4</v>
      </c>
      <c r="F138" s="72">
        <f t="shared" si="6"/>
        <v>-86301.4</v>
      </c>
      <c r="G138" s="73">
        <v>0</v>
      </c>
      <c r="H138" s="29"/>
    </row>
    <row r="139" spans="1:8" ht="76.5">
      <c r="A139" s="18" t="s">
        <v>269</v>
      </c>
      <c r="B139" s="19" t="s">
        <v>23</v>
      </c>
      <c r="C139" s="20" t="s">
        <v>270</v>
      </c>
      <c r="D139" s="13">
        <v>0</v>
      </c>
      <c r="E139" s="13">
        <v>86301.4</v>
      </c>
      <c r="F139" s="72">
        <f t="shared" si="6"/>
        <v>-86301.4</v>
      </c>
      <c r="G139" s="73">
        <v>0</v>
      </c>
      <c r="H139" s="29"/>
    </row>
    <row r="140" spans="1:8" ht="76.5">
      <c r="A140" s="18" t="s">
        <v>271</v>
      </c>
      <c r="B140" s="19" t="s">
        <v>23</v>
      </c>
      <c r="C140" s="20" t="s">
        <v>272</v>
      </c>
      <c r="D140" s="13">
        <v>0</v>
      </c>
      <c r="E140" s="13">
        <v>407962.15</v>
      </c>
      <c r="F140" s="72">
        <f t="shared" si="6"/>
        <v>-407962.15</v>
      </c>
      <c r="G140" s="73">
        <v>0</v>
      </c>
      <c r="H140" s="29"/>
    </row>
    <row r="141" spans="1:8" ht="76.5">
      <c r="A141" s="18" t="s">
        <v>273</v>
      </c>
      <c r="B141" s="19" t="s">
        <v>23</v>
      </c>
      <c r="C141" s="20" t="s">
        <v>274</v>
      </c>
      <c r="D141" s="13">
        <v>0</v>
      </c>
      <c r="E141" s="13">
        <v>407962.15</v>
      </c>
      <c r="F141" s="72">
        <f t="shared" si="6"/>
        <v>-407962.15</v>
      </c>
      <c r="G141" s="73">
        <v>0</v>
      </c>
      <c r="H141" s="29"/>
    </row>
    <row r="142" spans="1:8" ht="25.5">
      <c r="A142" s="18" t="s">
        <v>275</v>
      </c>
      <c r="B142" s="19" t="s">
        <v>23</v>
      </c>
      <c r="C142" s="20" t="s">
        <v>276</v>
      </c>
      <c r="D142" s="13">
        <v>400000</v>
      </c>
      <c r="E142" s="13">
        <v>448961.45</v>
      </c>
      <c r="F142" s="72">
        <f t="shared" si="6"/>
        <v>-48961.450000000012</v>
      </c>
      <c r="G142" s="73">
        <f t="shared" si="7"/>
        <v>1.122403625</v>
      </c>
      <c r="H142" s="29"/>
    </row>
    <row r="143" spans="1:8" ht="76.5">
      <c r="A143" s="18" t="s">
        <v>277</v>
      </c>
      <c r="B143" s="19" t="s">
        <v>23</v>
      </c>
      <c r="C143" s="20" t="s">
        <v>278</v>
      </c>
      <c r="D143" s="13">
        <v>400000</v>
      </c>
      <c r="E143" s="13">
        <v>448961.45</v>
      </c>
      <c r="F143" s="72">
        <f t="shared" si="6"/>
        <v>-48961.450000000012</v>
      </c>
      <c r="G143" s="73">
        <f t="shared" si="7"/>
        <v>1.122403625</v>
      </c>
      <c r="H143" s="29"/>
    </row>
    <row r="144" spans="1:8" ht="63.75">
      <c r="A144" s="18" t="s">
        <v>279</v>
      </c>
      <c r="B144" s="19" t="s">
        <v>23</v>
      </c>
      <c r="C144" s="20" t="s">
        <v>280</v>
      </c>
      <c r="D144" s="13">
        <v>400000</v>
      </c>
      <c r="E144" s="13">
        <v>448961.45</v>
      </c>
      <c r="F144" s="72">
        <f t="shared" si="6"/>
        <v>-48961.450000000012</v>
      </c>
      <c r="G144" s="73">
        <f t="shared" si="7"/>
        <v>1.122403625</v>
      </c>
      <c r="H144" s="29"/>
    </row>
    <row r="145" spans="1:8">
      <c r="A145" s="18" t="s">
        <v>281</v>
      </c>
      <c r="B145" s="19" t="s">
        <v>23</v>
      </c>
      <c r="C145" s="20" t="s">
        <v>282</v>
      </c>
      <c r="D145" s="13">
        <v>100000</v>
      </c>
      <c r="E145" s="13">
        <v>2693600.13</v>
      </c>
      <c r="F145" s="72">
        <f t="shared" si="6"/>
        <v>-2593600.13</v>
      </c>
      <c r="G145" s="73">
        <f t="shared" si="7"/>
        <v>26.936001299999997</v>
      </c>
      <c r="H145" s="29"/>
    </row>
    <row r="146" spans="1:8" ht="178.5">
      <c r="A146" s="18" t="s">
        <v>283</v>
      </c>
      <c r="B146" s="19" t="s">
        <v>23</v>
      </c>
      <c r="C146" s="20" t="s">
        <v>284</v>
      </c>
      <c r="D146" s="13">
        <v>100000</v>
      </c>
      <c r="E146" s="13">
        <v>2693600.13</v>
      </c>
      <c r="F146" s="72">
        <f t="shared" si="6"/>
        <v>-2593600.13</v>
      </c>
      <c r="G146" s="73">
        <f t="shared" si="7"/>
        <v>26.936001299999997</v>
      </c>
      <c r="H146" s="29"/>
    </row>
    <row r="147" spans="1:8">
      <c r="A147" s="18" t="s">
        <v>285</v>
      </c>
      <c r="B147" s="19" t="s">
        <v>23</v>
      </c>
      <c r="C147" s="20" t="s">
        <v>286</v>
      </c>
      <c r="D147" s="13">
        <v>0</v>
      </c>
      <c r="E147" s="13">
        <v>1</v>
      </c>
      <c r="F147" s="72">
        <f t="shared" si="6"/>
        <v>-1</v>
      </c>
      <c r="G147" s="73">
        <v>0</v>
      </c>
      <c r="H147" s="29"/>
    </row>
    <row r="148" spans="1:8">
      <c r="A148" s="18" t="s">
        <v>287</v>
      </c>
      <c r="B148" s="19" t="s">
        <v>23</v>
      </c>
      <c r="C148" s="20" t="s">
        <v>288</v>
      </c>
      <c r="D148" s="13">
        <v>0</v>
      </c>
      <c r="E148" s="13">
        <v>1</v>
      </c>
      <c r="F148" s="72">
        <f t="shared" si="6"/>
        <v>-1</v>
      </c>
      <c r="G148" s="73">
        <v>0</v>
      </c>
      <c r="H148" s="29"/>
    </row>
    <row r="149" spans="1:8" ht="25.5">
      <c r="A149" s="18" t="s">
        <v>289</v>
      </c>
      <c r="B149" s="19" t="s">
        <v>23</v>
      </c>
      <c r="C149" s="20" t="s">
        <v>290</v>
      </c>
      <c r="D149" s="13">
        <v>0</v>
      </c>
      <c r="E149" s="13">
        <v>1</v>
      </c>
      <c r="F149" s="72">
        <f t="shared" si="6"/>
        <v>-1</v>
      </c>
      <c r="G149" s="73">
        <v>0</v>
      </c>
      <c r="H149" s="29"/>
    </row>
    <row r="150" spans="1:8">
      <c r="A150" s="18" t="s">
        <v>291</v>
      </c>
      <c r="B150" s="19" t="s">
        <v>23</v>
      </c>
      <c r="C150" s="20" t="s">
        <v>292</v>
      </c>
      <c r="D150" s="13">
        <v>1421176031.4000001</v>
      </c>
      <c r="E150" s="13">
        <v>743283847.45000005</v>
      </c>
      <c r="F150" s="72">
        <f t="shared" si="6"/>
        <v>677892183.95000005</v>
      </c>
      <c r="G150" s="73">
        <f t="shared" si="7"/>
        <v>0.52300618011253075</v>
      </c>
      <c r="H150" s="29"/>
    </row>
    <row r="151" spans="1:8" ht="38.25">
      <c r="A151" s="18" t="s">
        <v>293</v>
      </c>
      <c r="B151" s="19" t="s">
        <v>23</v>
      </c>
      <c r="C151" s="20" t="s">
        <v>294</v>
      </c>
      <c r="D151" s="13">
        <v>1422036426.4300001</v>
      </c>
      <c r="E151" s="13">
        <v>744373201.13</v>
      </c>
      <c r="F151" s="72">
        <f t="shared" si="6"/>
        <v>677663225.30000007</v>
      </c>
      <c r="G151" s="73">
        <f t="shared" si="7"/>
        <v>0.52345579008741505</v>
      </c>
      <c r="H151" s="29"/>
    </row>
    <row r="152" spans="1:8" ht="25.5">
      <c r="A152" s="18" t="s">
        <v>295</v>
      </c>
      <c r="B152" s="19" t="s">
        <v>23</v>
      </c>
      <c r="C152" s="20" t="s">
        <v>296</v>
      </c>
      <c r="D152" s="13">
        <v>21422917.16</v>
      </c>
      <c r="E152" s="13">
        <v>11167100.460000001</v>
      </c>
      <c r="F152" s="72">
        <f t="shared" si="6"/>
        <v>10255816.699999999</v>
      </c>
      <c r="G152" s="73">
        <f t="shared" si="7"/>
        <v>0.52126889987003067</v>
      </c>
      <c r="H152" s="29"/>
    </row>
    <row r="153" spans="1:8">
      <c r="A153" s="18" t="s">
        <v>297</v>
      </c>
      <c r="B153" s="19" t="s">
        <v>23</v>
      </c>
      <c r="C153" s="20" t="s">
        <v>298</v>
      </c>
      <c r="D153" s="13">
        <v>14500</v>
      </c>
      <c r="E153" s="13">
        <v>6041.65</v>
      </c>
      <c r="F153" s="72">
        <f t="shared" si="6"/>
        <v>8458.35</v>
      </c>
      <c r="G153" s="73">
        <f t="shared" si="7"/>
        <v>0.41666551724137929</v>
      </c>
      <c r="H153" s="29"/>
    </row>
    <row r="154" spans="1:8" ht="38.25">
      <c r="A154" s="18" t="s">
        <v>300</v>
      </c>
      <c r="B154" s="19" t="s">
        <v>23</v>
      </c>
      <c r="C154" s="20" t="s">
        <v>301</v>
      </c>
      <c r="D154" s="13">
        <v>14500</v>
      </c>
      <c r="E154" s="13">
        <v>6041.65</v>
      </c>
      <c r="F154" s="72">
        <f t="shared" si="6"/>
        <v>8458.35</v>
      </c>
      <c r="G154" s="73">
        <f t="shared" si="7"/>
        <v>0.41666551724137929</v>
      </c>
      <c r="H154" s="29"/>
    </row>
    <row r="155" spans="1:8" ht="25.5">
      <c r="A155" s="18" t="s">
        <v>302</v>
      </c>
      <c r="B155" s="19" t="s">
        <v>23</v>
      </c>
      <c r="C155" s="20" t="s">
        <v>303</v>
      </c>
      <c r="D155" s="13">
        <v>17566900</v>
      </c>
      <c r="E155" s="13">
        <v>7319541.6500000004</v>
      </c>
      <c r="F155" s="72">
        <f t="shared" si="6"/>
        <v>10247358.35</v>
      </c>
      <c r="G155" s="73">
        <f t="shared" si="7"/>
        <v>0.41666666571791267</v>
      </c>
      <c r="H155" s="29"/>
    </row>
    <row r="156" spans="1:8" ht="38.25">
      <c r="A156" s="18" t="s">
        <v>304</v>
      </c>
      <c r="B156" s="19" t="s">
        <v>23</v>
      </c>
      <c r="C156" s="20" t="s">
        <v>305</v>
      </c>
      <c r="D156" s="13">
        <v>17566900</v>
      </c>
      <c r="E156" s="13">
        <v>7319541.6500000004</v>
      </c>
      <c r="F156" s="72">
        <f t="shared" si="6"/>
        <v>10247358.35</v>
      </c>
      <c r="G156" s="73">
        <f t="shared" si="7"/>
        <v>0.41666666571791267</v>
      </c>
      <c r="H156" s="29"/>
    </row>
    <row r="157" spans="1:8">
      <c r="A157" s="18" t="s">
        <v>306</v>
      </c>
      <c r="B157" s="19" t="s">
        <v>23</v>
      </c>
      <c r="C157" s="20" t="s">
        <v>307</v>
      </c>
      <c r="D157" s="13">
        <v>3841517.16</v>
      </c>
      <c r="E157" s="13">
        <v>3841517.16</v>
      </c>
      <c r="F157" s="72">
        <f t="shared" si="6"/>
        <v>0</v>
      </c>
      <c r="G157" s="73">
        <f t="shared" si="7"/>
        <v>1</v>
      </c>
      <c r="H157" s="29"/>
    </row>
    <row r="158" spans="1:8">
      <c r="A158" s="18" t="s">
        <v>308</v>
      </c>
      <c r="B158" s="19" t="s">
        <v>23</v>
      </c>
      <c r="C158" s="20" t="s">
        <v>309</v>
      </c>
      <c r="D158" s="13">
        <v>3841517.16</v>
      </c>
      <c r="E158" s="13">
        <v>3841517.16</v>
      </c>
      <c r="F158" s="72">
        <f t="shared" si="6"/>
        <v>0</v>
      </c>
      <c r="G158" s="73">
        <f t="shared" si="7"/>
        <v>1</v>
      </c>
      <c r="H158" s="29"/>
    </row>
    <row r="159" spans="1:8" ht="25.5">
      <c r="A159" s="18" t="s">
        <v>310</v>
      </c>
      <c r="B159" s="19" t="s">
        <v>23</v>
      </c>
      <c r="C159" s="20" t="s">
        <v>311</v>
      </c>
      <c r="D159" s="13">
        <v>187275593.75</v>
      </c>
      <c r="E159" s="13">
        <v>92313264.530000001</v>
      </c>
      <c r="F159" s="72">
        <f t="shared" si="6"/>
        <v>94962329.219999999</v>
      </c>
      <c r="G159" s="73">
        <f t="shared" si="7"/>
        <v>0.49292736272528836</v>
      </c>
      <c r="H159" s="29"/>
    </row>
    <row r="160" spans="1:8" ht="51">
      <c r="A160" s="18" t="s">
        <v>312</v>
      </c>
      <c r="B160" s="19" t="s">
        <v>23</v>
      </c>
      <c r="C160" s="20" t="s">
        <v>313</v>
      </c>
      <c r="D160" s="13">
        <v>28326900</v>
      </c>
      <c r="E160" s="13">
        <v>14600000</v>
      </c>
      <c r="F160" s="72">
        <f t="shared" si="6"/>
        <v>13726900</v>
      </c>
      <c r="G160" s="73">
        <f t="shared" si="7"/>
        <v>0.51541114629557061</v>
      </c>
      <c r="H160" s="29"/>
    </row>
    <row r="161" spans="1:8" ht="63.75">
      <c r="A161" s="18" t="s">
        <v>314</v>
      </c>
      <c r="B161" s="19" t="s">
        <v>23</v>
      </c>
      <c r="C161" s="20" t="s">
        <v>315</v>
      </c>
      <c r="D161" s="13">
        <v>28326900</v>
      </c>
      <c r="E161" s="13">
        <v>14600000</v>
      </c>
      <c r="F161" s="72">
        <f t="shared" si="6"/>
        <v>13726900</v>
      </c>
      <c r="G161" s="73">
        <f t="shared" si="7"/>
        <v>0.51541114629557061</v>
      </c>
      <c r="H161" s="29"/>
    </row>
    <row r="162" spans="1:8" ht="25.5">
      <c r="A162" s="18" t="s">
        <v>316</v>
      </c>
      <c r="B162" s="19" t="s">
        <v>23</v>
      </c>
      <c r="C162" s="20" t="s">
        <v>317</v>
      </c>
      <c r="D162" s="13">
        <v>324234.37</v>
      </c>
      <c r="E162" s="13">
        <v>324234.37</v>
      </c>
      <c r="F162" s="72">
        <f t="shared" si="6"/>
        <v>0</v>
      </c>
      <c r="G162" s="73">
        <f t="shared" si="7"/>
        <v>1</v>
      </c>
      <c r="H162" s="29"/>
    </row>
    <row r="163" spans="1:8" ht="38.25">
      <c r="A163" s="18" t="s">
        <v>318</v>
      </c>
      <c r="B163" s="19" t="s">
        <v>23</v>
      </c>
      <c r="C163" s="20" t="s">
        <v>319</v>
      </c>
      <c r="D163" s="13">
        <v>324234.37</v>
      </c>
      <c r="E163" s="13">
        <v>324234.37</v>
      </c>
      <c r="F163" s="72">
        <f t="shared" si="6"/>
        <v>0</v>
      </c>
      <c r="G163" s="73">
        <f t="shared" si="7"/>
        <v>1</v>
      </c>
      <c r="H163" s="29"/>
    </row>
    <row r="164" spans="1:8">
      <c r="A164" s="18" t="s">
        <v>320</v>
      </c>
      <c r="B164" s="19" t="s">
        <v>23</v>
      </c>
      <c r="C164" s="20" t="s">
        <v>321</v>
      </c>
      <c r="D164" s="13">
        <v>332047</v>
      </c>
      <c r="E164" s="13">
        <v>332047</v>
      </c>
      <c r="F164" s="72">
        <f t="shared" si="6"/>
        <v>0</v>
      </c>
      <c r="G164" s="73">
        <f t="shared" si="7"/>
        <v>1</v>
      </c>
      <c r="H164" s="29"/>
    </row>
    <row r="165" spans="1:8" ht="25.5">
      <c r="A165" s="18" t="s">
        <v>322</v>
      </c>
      <c r="B165" s="19" t="s">
        <v>23</v>
      </c>
      <c r="C165" s="20" t="s">
        <v>323</v>
      </c>
      <c r="D165" s="13">
        <v>332047</v>
      </c>
      <c r="E165" s="13">
        <v>332047</v>
      </c>
      <c r="F165" s="72">
        <f t="shared" si="6"/>
        <v>0</v>
      </c>
      <c r="G165" s="73">
        <f t="shared" si="7"/>
        <v>1</v>
      </c>
      <c r="H165" s="29"/>
    </row>
    <row r="166" spans="1:8">
      <c r="A166" s="18" t="s">
        <v>324</v>
      </c>
      <c r="B166" s="19" t="s">
        <v>23</v>
      </c>
      <c r="C166" s="20" t="s">
        <v>325</v>
      </c>
      <c r="D166" s="13">
        <v>158292412.38</v>
      </c>
      <c r="E166" s="13">
        <v>77056983.159999996</v>
      </c>
      <c r="F166" s="72">
        <f t="shared" si="6"/>
        <v>81235429.219999999</v>
      </c>
      <c r="G166" s="73">
        <f t="shared" si="7"/>
        <v>0.48680149605033141</v>
      </c>
      <c r="H166" s="29"/>
    </row>
    <row r="167" spans="1:8">
      <c r="A167" s="18" t="s">
        <v>326</v>
      </c>
      <c r="B167" s="19" t="s">
        <v>23</v>
      </c>
      <c r="C167" s="20" t="s">
        <v>327</v>
      </c>
      <c r="D167" s="13">
        <v>158292412.38</v>
      </c>
      <c r="E167" s="13">
        <v>77056983.159999996</v>
      </c>
      <c r="F167" s="72">
        <f t="shared" si="6"/>
        <v>81235429.219999999</v>
      </c>
      <c r="G167" s="73">
        <f t="shared" si="7"/>
        <v>0.48680149605033141</v>
      </c>
      <c r="H167" s="29"/>
    </row>
    <row r="168" spans="1:8" ht="25.5">
      <c r="A168" s="18" t="s">
        <v>328</v>
      </c>
      <c r="B168" s="19" t="s">
        <v>23</v>
      </c>
      <c r="C168" s="20" t="s">
        <v>329</v>
      </c>
      <c r="D168" s="13">
        <v>1063304356.78</v>
      </c>
      <c r="E168" s="13">
        <v>589731092.13999999</v>
      </c>
      <c r="F168" s="72">
        <f t="shared" si="6"/>
        <v>473573264.63999999</v>
      </c>
      <c r="G168" s="73">
        <f t="shared" si="7"/>
        <v>0.55462115656694955</v>
      </c>
      <c r="H168" s="29"/>
    </row>
    <row r="169" spans="1:8" ht="38.25">
      <c r="A169" s="18" t="s">
        <v>330</v>
      </c>
      <c r="B169" s="19" t="s">
        <v>23</v>
      </c>
      <c r="C169" s="20" t="s">
        <v>331</v>
      </c>
      <c r="D169" s="13">
        <v>43306321.780000001</v>
      </c>
      <c r="E169" s="13">
        <v>8923426.1400000006</v>
      </c>
      <c r="F169" s="72">
        <f t="shared" ref="F169:F207" si="8">D169-E169</f>
        <v>34382895.640000001</v>
      </c>
      <c r="G169" s="73">
        <f t="shared" ref="G169:G207" si="9">E169/D169</f>
        <v>0.20605366083344148</v>
      </c>
      <c r="H169" s="29"/>
    </row>
    <row r="170" spans="1:8" ht="38.25">
      <c r="A170" s="18" t="s">
        <v>332</v>
      </c>
      <c r="B170" s="19" t="s">
        <v>23</v>
      </c>
      <c r="C170" s="20" t="s">
        <v>333</v>
      </c>
      <c r="D170" s="13">
        <v>43306321.780000001</v>
      </c>
      <c r="E170" s="13">
        <v>8923426.1400000006</v>
      </c>
      <c r="F170" s="72">
        <f t="shared" si="8"/>
        <v>34382895.640000001</v>
      </c>
      <c r="G170" s="73">
        <f t="shared" si="9"/>
        <v>0.20605366083344148</v>
      </c>
      <c r="H170" s="29"/>
    </row>
    <row r="171" spans="1:8" ht="63.75">
      <c r="A171" s="18" t="s">
        <v>334</v>
      </c>
      <c r="B171" s="19" t="s">
        <v>23</v>
      </c>
      <c r="C171" s="20" t="s">
        <v>335</v>
      </c>
      <c r="D171" s="13">
        <v>12525900</v>
      </c>
      <c r="E171" s="13">
        <v>4400000</v>
      </c>
      <c r="F171" s="72">
        <f t="shared" si="8"/>
        <v>8125900</v>
      </c>
      <c r="G171" s="73">
        <f t="shared" si="9"/>
        <v>0.35127216407603445</v>
      </c>
      <c r="H171" s="29"/>
    </row>
    <row r="172" spans="1:8" ht="76.5">
      <c r="A172" s="18" t="s">
        <v>336</v>
      </c>
      <c r="B172" s="19" t="s">
        <v>23</v>
      </c>
      <c r="C172" s="20" t="s">
        <v>337</v>
      </c>
      <c r="D172" s="13">
        <v>12525900</v>
      </c>
      <c r="E172" s="13">
        <v>4400000</v>
      </c>
      <c r="F172" s="72">
        <f t="shared" si="8"/>
        <v>8125900</v>
      </c>
      <c r="G172" s="73">
        <f t="shared" si="9"/>
        <v>0.35127216407603445</v>
      </c>
      <c r="H172" s="29"/>
    </row>
    <row r="173" spans="1:8" ht="63.75">
      <c r="A173" s="18" t="s">
        <v>338</v>
      </c>
      <c r="B173" s="19" t="s">
        <v>23</v>
      </c>
      <c r="C173" s="20" t="s">
        <v>339</v>
      </c>
      <c r="D173" s="13">
        <v>4784451</v>
      </c>
      <c r="E173" s="13">
        <v>4407666</v>
      </c>
      <c r="F173" s="72">
        <f t="shared" si="8"/>
        <v>376785</v>
      </c>
      <c r="G173" s="73">
        <f t="shared" si="9"/>
        <v>0.92124801779765331</v>
      </c>
      <c r="H173" s="29"/>
    </row>
    <row r="174" spans="1:8" ht="63.75">
      <c r="A174" s="18" t="s">
        <v>340</v>
      </c>
      <c r="B174" s="19" t="s">
        <v>23</v>
      </c>
      <c r="C174" s="20" t="s">
        <v>341</v>
      </c>
      <c r="D174" s="13">
        <v>4784451</v>
      </c>
      <c r="E174" s="13">
        <v>4407666</v>
      </c>
      <c r="F174" s="72">
        <f t="shared" si="8"/>
        <v>376785</v>
      </c>
      <c r="G174" s="73">
        <f t="shared" si="9"/>
        <v>0.92124801779765331</v>
      </c>
      <c r="H174" s="29"/>
    </row>
    <row r="175" spans="1:8" ht="51">
      <c r="A175" s="18" t="s">
        <v>342</v>
      </c>
      <c r="B175" s="19" t="s">
        <v>23</v>
      </c>
      <c r="C175" s="20" t="s">
        <v>343</v>
      </c>
      <c r="D175" s="13">
        <v>47188</v>
      </c>
      <c r="E175" s="13">
        <v>0</v>
      </c>
      <c r="F175" s="72">
        <f t="shared" si="8"/>
        <v>47188</v>
      </c>
      <c r="G175" s="73">
        <f t="shared" si="9"/>
        <v>0</v>
      </c>
      <c r="H175" s="29"/>
    </row>
    <row r="176" spans="1:8" ht="63.75">
      <c r="A176" s="18" t="s">
        <v>344</v>
      </c>
      <c r="B176" s="19" t="s">
        <v>23</v>
      </c>
      <c r="C176" s="20" t="s">
        <v>345</v>
      </c>
      <c r="D176" s="13">
        <v>47188</v>
      </c>
      <c r="E176" s="13">
        <v>0</v>
      </c>
      <c r="F176" s="72">
        <f t="shared" si="8"/>
        <v>47188</v>
      </c>
      <c r="G176" s="73">
        <f t="shared" si="9"/>
        <v>0</v>
      </c>
      <c r="H176" s="29"/>
    </row>
    <row r="177" spans="1:8" ht="63.75">
      <c r="A177" s="18" t="s">
        <v>346</v>
      </c>
      <c r="B177" s="19" t="s">
        <v>23</v>
      </c>
      <c r="C177" s="20" t="s">
        <v>347</v>
      </c>
      <c r="D177" s="13">
        <v>1828296</v>
      </c>
      <c r="E177" s="13">
        <v>0</v>
      </c>
      <c r="F177" s="72">
        <f t="shared" si="8"/>
        <v>1828296</v>
      </c>
      <c r="G177" s="73">
        <f t="shared" si="9"/>
        <v>0</v>
      </c>
      <c r="H177" s="29"/>
    </row>
    <row r="178" spans="1:8" ht="76.5">
      <c r="A178" s="18" t="s">
        <v>348</v>
      </c>
      <c r="B178" s="19" t="s">
        <v>23</v>
      </c>
      <c r="C178" s="20" t="s">
        <v>349</v>
      </c>
      <c r="D178" s="13">
        <v>1828296</v>
      </c>
      <c r="E178" s="13">
        <v>0</v>
      </c>
      <c r="F178" s="72">
        <f t="shared" si="8"/>
        <v>1828296</v>
      </c>
      <c r="G178" s="73">
        <f t="shared" si="9"/>
        <v>0</v>
      </c>
      <c r="H178" s="29"/>
    </row>
    <row r="179" spans="1:8">
      <c r="A179" s="18" t="s">
        <v>350</v>
      </c>
      <c r="B179" s="19" t="s">
        <v>23</v>
      </c>
      <c r="C179" s="20" t="s">
        <v>351</v>
      </c>
      <c r="D179" s="13">
        <v>1000812200</v>
      </c>
      <c r="E179" s="13">
        <v>572000000</v>
      </c>
      <c r="F179" s="72">
        <f t="shared" si="8"/>
        <v>428812200</v>
      </c>
      <c r="G179" s="73">
        <f t="shared" si="9"/>
        <v>0.57153579862435733</v>
      </c>
      <c r="H179" s="29"/>
    </row>
    <row r="180" spans="1:8">
      <c r="A180" s="18" t="s">
        <v>352</v>
      </c>
      <c r="B180" s="19" t="s">
        <v>23</v>
      </c>
      <c r="C180" s="20" t="s">
        <v>353</v>
      </c>
      <c r="D180" s="13">
        <v>1000812200</v>
      </c>
      <c r="E180" s="13">
        <v>572000000</v>
      </c>
      <c r="F180" s="72">
        <f t="shared" si="8"/>
        <v>428812200</v>
      </c>
      <c r="G180" s="73">
        <f t="shared" si="9"/>
        <v>0.57153579862435733</v>
      </c>
      <c r="H180" s="29"/>
    </row>
    <row r="181" spans="1:8">
      <c r="A181" s="18" t="s">
        <v>354</v>
      </c>
      <c r="B181" s="19" t="s">
        <v>23</v>
      </c>
      <c r="C181" s="20" t="s">
        <v>355</v>
      </c>
      <c r="D181" s="13">
        <v>150033558.74000001</v>
      </c>
      <c r="E181" s="13">
        <v>51161744</v>
      </c>
      <c r="F181" s="72">
        <f t="shared" si="8"/>
        <v>98871814.74000001</v>
      </c>
      <c r="G181" s="73">
        <f t="shared" si="9"/>
        <v>0.3410020026830165</v>
      </c>
      <c r="H181" s="29"/>
    </row>
    <row r="182" spans="1:8" ht="63.75">
      <c r="A182" s="18" t="s">
        <v>357</v>
      </c>
      <c r="B182" s="19" t="s">
        <v>23</v>
      </c>
      <c r="C182" s="20" t="s">
        <v>358</v>
      </c>
      <c r="D182" s="13">
        <v>294538</v>
      </c>
      <c r="E182" s="13">
        <v>269138</v>
      </c>
      <c r="F182" s="72">
        <f t="shared" si="8"/>
        <v>25400</v>
      </c>
      <c r="G182" s="73">
        <f t="shared" si="9"/>
        <v>0.91376324956372357</v>
      </c>
      <c r="H182" s="29"/>
    </row>
    <row r="183" spans="1:8" ht="63.75">
      <c r="A183" s="18" t="s">
        <v>359</v>
      </c>
      <c r="B183" s="19" t="s">
        <v>23</v>
      </c>
      <c r="C183" s="20" t="s">
        <v>360</v>
      </c>
      <c r="D183" s="13">
        <v>294538</v>
      </c>
      <c r="E183" s="13">
        <v>269138</v>
      </c>
      <c r="F183" s="72">
        <f t="shared" si="8"/>
        <v>25400</v>
      </c>
      <c r="G183" s="73">
        <f t="shared" si="9"/>
        <v>0.91376324956372357</v>
      </c>
      <c r="H183" s="29"/>
    </row>
    <row r="184" spans="1:8" ht="140.25">
      <c r="A184" s="18" t="s">
        <v>361</v>
      </c>
      <c r="B184" s="19" t="s">
        <v>23</v>
      </c>
      <c r="C184" s="20" t="s">
        <v>362</v>
      </c>
      <c r="D184" s="13">
        <v>2133600</v>
      </c>
      <c r="E184" s="13">
        <v>1140000</v>
      </c>
      <c r="F184" s="72">
        <f t="shared" si="8"/>
        <v>993600</v>
      </c>
      <c r="G184" s="73">
        <f t="shared" si="9"/>
        <v>0.53430821147356578</v>
      </c>
      <c r="H184" s="29"/>
    </row>
    <row r="185" spans="1:8" ht="153">
      <c r="A185" s="18" t="s">
        <v>363</v>
      </c>
      <c r="B185" s="19" t="s">
        <v>23</v>
      </c>
      <c r="C185" s="20" t="s">
        <v>364</v>
      </c>
      <c r="D185" s="13">
        <v>2133600</v>
      </c>
      <c r="E185" s="13">
        <v>1140000</v>
      </c>
      <c r="F185" s="72">
        <f t="shared" si="8"/>
        <v>993600</v>
      </c>
      <c r="G185" s="73">
        <f t="shared" si="9"/>
        <v>0.53430821147356578</v>
      </c>
      <c r="H185" s="29"/>
    </row>
    <row r="186" spans="1:8" ht="63.75">
      <c r="A186" s="18" t="s">
        <v>365</v>
      </c>
      <c r="B186" s="19" t="s">
        <v>23</v>
      </c>
      <c r="C186" s="20" t="s">
        <v>366</v>
      </c>
      <c r="D186" s="13">
        <v>6269519</v>
      </c>
      <c r="E186" s="13">
        <v>3050000</v>
      </c>
      <c r="F186" s="72">
        <f t="shared" si="8"/>
        <v>3219519</v>
      </c>
      <c r="G186" s="73">
        <f t="shared" si="9"/>
        <v>0.48648070131057902</v>
      </c>
      <c r="H186" s="29"/>
    </row>
    <row r="187" spans="1:8" ht="76.5">
      <c r="A187" s="18" t="s">
        <v>367</v>
      </c>
      <c r="B187" s="19" t="s">
        <v>23</v>
      </c>
      <c r="C187" s="20" t="s">
        <v>368</v>
      </c>
      <c r="D187" s="13">
        <v>6269519</v>
      </c>
      <c r="E187" s="13">
        <v>3050000</v>
      </c>
      <c r="F187" s="72">
        <f t="shared" si="8"/>
        <v>3219519</v>
      </c>
      <c r="G187" s="73">
        <f t="shared" si="9"/>
        <v>0.48648070131057902</v>
      </c>
      <c r="H187" s="29"/>
    </row>
    <row r="188" spans="1:8" ht="114.75">
      <c r="A188" s="18" t="s">
        <v>369</v>
      </c>
      <c r="B188" s="19" t="s">
        <v>23</v>
      </c>
      <c r="C188" s="20" t="s">
        <v>370</v>
      </c>
      <c r="D188" s="13">
        <v>82245200</v>
      </c>
      <c r="E188" s="13">
        <v>39245200</v>
      </c>
      <c r="F188" s="72">
        <f t="shared" si="8"/>
        <v>43000000</v>
      </c>
      <c r="G188" s="73">
        <f t="shared" si="9"/>
        <v>0.47717313593984817</v>
      </c>
      <c r="H188" s="29"/>
    </row>
    <row r="189" spans="1:8" ht="114.75">
      <c r="A189" s="18" t="s">
        <v>371</v>
      </c>
      <c r="B189" s="19" t="s">
        <v>23</v>
      </c>
      <c r="C189" s="20" t="s">
        <v>372</v>
      </c>
      <c r="D189" s="13">
        <v>82245200</v>
      </c>
      <c r="E189" s="13">
        <v>39245200</v>
      </c>
      <c r="F189" s="72">
        <f t="shared" si="8"/>
        <v>43000000</v>
      </c>
      <c r="G189" s="73">
        <f t="shared" si="9"/>
        <v>0.47717313593984817</v>
      </c>
      <c r="H189" s="29"/>
    </row>
    <row r="190" spans="1:8" ht="25.5">
      <c r="A190" s="18" t="s">
        <v>373</v>
      </c>
      <c r="B190" s="19" t="s">
        <v>23</v>
      </c>
      <c r="C190" s="20" t="s">
        <v>374</v>
      </c>
      <c r="D190" s="13">
        <v>59090701.740000002</v>
      </c>
      <c r="E190" s="13">
        <v>7457406</v>
      </c>
      <c r="F190" s="72">
        <f t="shared" si="8"/>
        <v>51633295.740000002</v>
      </c>
      <c r="G190" s="73">
        <f t="shared" si="9"/>
        <v>0.12620269823182506</v>
      </c>
      <c r="H190" s="29"/>
    </row>
    <row r="191" spans="1:8" ht="25.5">
      <c r="A191" s="18" t="s">
        <v>375</v>
      </c>
      <c r="B191" s="19" t="s">
        <v>23</v>
      </c>
      <c r="C191" s="20" t="s">
        <v>376</v>
      </c>
      <c r="D191" s="13">
        <v>59090701.740000002</v>
      </c>
      <c r="E191" s="13">
        <v>7457406</v>
      </c>
      <c r="F191" s="72">
        <f t="shared" si="8"/>
        <v>51633295.740000002</v>
      </c>
      <c r="G191" s="73">
        <f t="shared" si="9"/>
        <v>0.12620269823182506</v>
      </c>
      <c r="H191" s="29"/>
    </row>
    <row r="192" spans="1:8" ht="25.5">
      <c r="A192" s="18" t="s">
        <v>377</v>
      </c>
      <c r="B192" s="19" t="s">
        <v>23</v>
      </c>
      <c r="C192" s="20" t="s">
        <v>378</v>
      </c>
      <c r="D192" s="13">
        <v>44000</v>
      </c>
      <c r="E192" s="13">
        <v>44000</v>
      </c>
      <c r="F192" s="72">
        <f t="shared" si="8"/>
        <v>0</v>
      </c>
      <c r="G192" s="73">
        <f t="shared" si="9"/>
        <v>1</v>
      </c>
      <c r="H192" s="29"/>
    </row>
    <row r="193" spans="1:8" ht="25.5">
      <c r="A193" s="18" t="s">
        <v>379</v>
      </c>
      <c r="B193" s="19" t="s">
        <v>23</v>
      </c>
      <c r="C193" s="20" t="s">
        <v>380</v>
      </c>
      <c r="D193" s="13">
        <v>44000</v>
      </c>
      <c r="E193" s="13">
        <v>44000</v>
      </c>
      <c r="F193" s="72">
        <f t="shared" si="8"/>
        <v>0</v>
      </c>
      <c r="G193" s="73">
        <f t="shared" si="9"/>
        <v>1</v>
      </c>
      <c r="H193" s="29"/>
    </row>
    <row r="194" spans="1:8" ht="51">
      <c r="A194" s="18" t="s">
        <v>381</v>
      </c>
      <c r="B194" s="19" t="s">
        <v>23</v>
      </c>
      <c r="C194" s="20" t="s">
        <v>382</v>
      </c>
      <c r="D194" s="13">
        <v>44000</v>
      </c>
      <c r="E194" s="13">
        <v>44000</v>
      </c>
      <c r="F194" s="72">
        <f t="shared" si="8"/>
        <v>0</v>
      </c>
      <c r="G194" s="73">
        <f t="shared" si="9"/>
        <v>1</v>
      </c>
      <c r="H194" s="29"/>
    </row>
    <row r="195" spans="1:8">
      <c r="A195" s="18" t="s">
        <v>383</v>
      </c>
      <c r="B195" s="19" t="s">
        <v>23</v>
      </c>
      <c r="C195" s="20" t="s">
        <v>384</v>
      </c>
      <c r="D195" s="13">
        <v>219300</v>
      </c>
      <c r="E195" s="13">
        <v>219300</v>
      </c>
      <c r="F195" s="72">
        <f t="shared" si="8"/>
        <v>0</v>
      </c>
      <c r="G195" s="73">
        <f t="shared" si="9"/>
        <v>1</v>
      </c>
      <c r="H195" s="29"/>
    </row>
    <row r="196" spans="1:8" ht="25.5">
      <c r="A196" s="18" t="s">
        <v>385</v>
      </c>
      <c r="B196" s="19" t="s">
        <v>23</v>
      </c>
      <c r="C196" s="20" t="s">
        <v>386</v>
      </c>
      <c r="D196" s="13">
        <v>219300</v>
      </c>
      <c r="E196" s="13">
        <v>219300</v>
      </c>
      <c r="F196" s="72">
        <f t="shared" si="8"/>
        <v>0</v>
      </c>
      <c r="G196" s="73">
        <f t="shared" si="9"/>
        <v>1</v>
      </c>
      <c r="H196" s="29"/>
    </row>
    <row r="197" spans="1:8" ht="38.25">
      <c r="A197" s="18" t="s">
        <v>387</v>
      </c>
      <c r="B197" s="19" t="s">
        <v>23</v>
      </c>
      <c r="C197" s="20" t="s">
        <v>388</v>
      </c>
      <c r="D197" s="13">
        <v>219300</v>
      </c>
      <c r="E197" s="13">
        <v>219300</v>
      </c>
      <c r="F197" s="72">
        <f t="shared" si="8"/>
        <v>0</v>
      </c>
      <c r="G197" s="73">
        <f t="shared" si="9"/>
        <v>1</v>
      </c>
      <c r="H197" s="29"/>
    </row>
    <row r="198" spans="1:8" ht="63.75">
      <c r="A198" s="18" t="s">
        <v>389</v>
      </c>
      <c r="B198" s="19" t="s">
        <v>23</v>
      </c>
      <c r="C198" s="20" t="s">
        <v>390</v>
      </c>
      <c r="D198" s="13">
        <v>1092688.8999999999</v>
      </c>
      <c r="E198" s="13">
        <v>1669325.9</v>
      </c>
      <c r="F198" s="72">
        <f t="shared" si="8"/>
        <v>-576637</v>
      </c>
      <c r="G198" s="73">
        <f t="shared" si="9"/>
        <v>1.5277229410859761</v>
      </c>
      <c r="H198" s="29"/>
    </row>
    <row r="199" spans="1:8" ht="89.25">
      <c r="A199" s="18" t="s">
        <v>391</v>
      </c>
      <c r="B199" s="19" t="s">
        <v>23</v>
      </c>
      <c r="C199" s="20" t="s">
        <v>392</v>
      </c>
      <c r="D199" s="13">
        <v>1092688.8999999999</v>
      </c>
      <c r="E199" s="13">
        <v>1669325.9</v>
      </c>
      <c r="F199" s="72">
        <f t="shared" si="8"/>
        <v>-576637</v>
      </c>
      <c r="G199" s="73">
        <f t="shared" si="9"/>
        <v>1.5277229410859761</v>
      </c>
      <c r="H199" s="29"/>
    </row>
    <row r="200" spans="1:8" ht="76.5">
      <c r="A200" s="18" t="s">
        <v>393</v>
      </c>
      <c r="B200" s="19" t="s">
        <v>23</v>
      </c>
      <c r="C200" s="20" t="s">
        <v>394</v>
      </c>
      <c r="D200" s="13">
        <v>1092688.8999999999</v>
      </c>
      <c r="E200" s="13">
        <v>1669325.9</v>
      </c>
      <c r="F200" s="72">
        <f t="shared" si="8"/>
        <v>-576637</v>
      </c>
      <c r="G200" s="73">
        <f t="shared" si="9"/>
        <v>1.5277229410859761</v>
      </c>
      <c r="H200" s="29"/>
    </row>
    <row r="201" spans="1:8" ht="38.25">
      <c r="A201" s="18" t="s">
        <v>395</v>
      </c>
      <c r="B201" s="19" t="s">
        <v>23</v>
      </c>
      <c r="C201" s="20" t="s">
        <v>396</v>
      </c>
      <c r="D201" s="13">
        <v>136979.60999999999</v>
      </c>
      <c r="E201" s="13">
        <v>236979.61</v>
      </c>
      <c r="F201" s="72">
        <f t="shared" si="8"/>
        <v>-100000</v>
      </c>
      <c r="G201" s="73">
        <f t="shared" si="9"/>
        <v>1.7300356600518867</v>
      </c>
      <c r="H201" s="29"/>
    </row>
    <row r="202" spans="1:8" ht="38.25">
      <c r="A202" s="18" t="s">
        <v>397</v>
      </c>
      <c r="B202" s="19" t="s">
        <v>23</v>
      </c>
      <c r="C202" s="20" t="s">
        <v>398</v>
      </c>
      <c r="D202" s="13">
        <v>136979.60999999999</v>
      </c>
      <c r="E202" s="13">
        <v>136979.60999999999</v>
      </c>
      <c r="F202" s="72">
        <f t="shared" si="8"/>
        <v>0</v>
      </c>
      <c r="G202" s="73">
        <f t="shared" si="9"/>
        <v>1</v>
      </c>
      <c r="H202" s="29"/>
    </row>
    <row r="203" spans="1:8" ht="38.25">
      <c r="A203" s="18" t="s">
        <v>399</v>
      </c>
      <c r="B203" s="19" t="s">
        <v>23</v>
      </c>
      <c r="C203" s="20" t="s">
        <v>400</v>
      </c>
      <c r="D203" s="13">
        <v>0</v>
      </c>
      <c r="E203" s="13">
        <v>100000</v>
      </c>
      <c r="F203" s="72">
        <f t="shared" si="8"/>
        <v>-100000</v>
      </c>
      <c r="G203" s="73">
        <v>0</v>
      </c>
      <c r="H203" s="29"/>
    </row>
    <row r="204" spans="1:8" ht="51">
      <c r="A204" s="18" t="s">
        <v>401</v>
      </c>
      <c r="B204" s="19" t="s">
        <v>23</v>
      </c>
      <c r="C204" s="20" t="s">
        <v>402</v>
      </c>
      <c r="D204" s="13">
        <v>955709.29</v>
      </c>
      <c r="E204" s="13">
        <v>1432346.29</v>
      </c>
      <c r="F204" s="72">
        <f t="shared" si="8"/>
        <v>-476637</v>
      </c>
      <c r="G204" s="73">
        <f t="shared" si="9"/>
        <v>1.4987259253281926</v>
      </c>
      <c r="H204" s="29"/>
    </row>
    <row r="205" spans="1:8" ht="38.25">
      <c r="A205" s="18" t="s">
        <v>403</v>
      </c>
      <c r="B205" s="19" t="s">
        <v>23</v>
      </c>
      <c r="C205" s="20" t="s">
        <v>404</v>
      </c>
      <c r="D205" s="13">
        <v>-2216383.9300000002</v>
      </c>
      <c r="E205" s="13">
        <v>-3021979.58</v>
      </c>
      <c r="F205" s="72">
        <f t="shared" si="8"/>
        <v>805595.64999999991</v>
      </c>
      <c r="G205" s="73">
        <f t="shared" si="9"/>
        <v>1.3634729701365411</v>
      </c>
      <c r="H205" s="29"/>
    </row>
    <row r="206" spans="1:8" ht="51">
      <c r="A206" s="18" t="s">
        <v>405</v>
      </c>
      <c r="B206" s="19" t="s">
        <v>23</v>
      </c>
      <c r="C206" s="20" t="s">
        <v>406</v>
      </c>
      <c r="D206" s="13">
        <v>-2216383.9300000002</v>
      </c>
      <c r="E206" s="13">
        <v>-3021979.58</v>
      </c>
      <c r="F206" s="72">
        <f t="shared" si="8"/>
        <v>805595.64999999991</v>
      </c>
      <c r="G206" s="73">
        <f t="shared" si="9"/>
        <v>1.3634729701365411</v>
      </c>
      <c r="H206" s="29"/>
    </row>
    <row r="207" spans="1:8" ht="51.75" thickBot="1">
      <c r="A207" s="18" t="s">
        <v>407</v>
      </c>
      <c r="B207" s="19" t="s">
        <v>23</v>
      </c>
      <c r="C207" s="20" t="s">
        <v>408</v>
      </c>
      <c r="D207" s="13">
        <v>-2216383.9300000002</v>
      </c>
      <c r="E207" s="13">
        <v>-3021979.58</v>
      </c>
      <c r="F207" s="72">
        <f t="shared" si="8"/>
        <v>805595.64999999991</v>
      </c>
      <c r="G207" s="73">
        <f t="shared" si="9"/>
        <v>1.3634729701365411</v>
      </c>
      <c r="H207" s="29"/>
    </row>
    <row r="208" spans="1:8" ht="12.95" customHeight="1">
      <c r="A208" s="31"/>
      <c r="B208" s="32"/>
      <c r="C208" s="32"/>
      <c r="D208" s="27"/>
      <c r="E208" s="27"/>
      <c r="F208" s="27"/>
      <c r="G208" s="27"/>
      <c r="H208" s="29"/>
    </row>
    <row r="209" spans="1:8" ht="12.95" customHeight="1">
      <c r="A209" s="31"/>
      <c r="B209" s="31"/>
      <c r="C209" s="31"/>
      <c r="D209" s="28"/>
      <c r="E209" s="28"/>
      <c r="F209" s="23"/>
      <c r="G209" s="24"/>
      <c r="H209" s="29"/>
    </row>
  </sheetData>
  <mergeCells count="4">
    <mergeCell ref="A2:G3"/>
    <mergeCell ref="C5:D5"/>
    <mergeCell ref="B7:D7"/>
    <mergeCell ref="B8:D8"/>
  </mergeCells>
  <pageMargins left="0.19685039370078741" right="0" top="0" bottom="0" header="0" footer="0"/>
  <pageSetup paperSize="9" scale="66" fitToWidth="2" fitToHeight="0" orientation="portrait"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dimension ref="A1:H354"/>
  <sheetViews>
    <sheetView zoomScaleNormal="100" zoomScaleSheetLayoutView="100" workbookViewId="0">
      <selection activeCell="A326" sqref="A326:XFD326"/>
    </sheetView>
  </sheetViews>
  <sheetFormatPr defaultRowHeight="12.75"/>
  <cols>
    <col min="1" max="1" width="53.85546875" style="4" customWidth="1"/>
    <col min="2" max="2" width="5" style="4" customWidth="1"/>
    <col min="3" max="3" width="23.7109375" style="4" customWidth="1"/>
    <col min="4" max="4" width="17" style="4" customWidth="1"/>
    <col min="5" max="6" width="16.28515625" style="4" customWidth="1"/>
    <col min="7" max="7" width="11.85546875" style="4" customWidth="1"/>
    <col min="8" max="8" width="9.140625" style="4" customWidth="1"/>
    <col min="9" max="16384" width="9.140625" style="4"/>
  </cols>
  <sheetData>
    <row r="1" spans="1:8" ht="7.5" customHeight="1">
      <c r="A1" s="78"/>
      <c r="B1" s="79"/>
      <c r="C1" s="17"/>
      <c r="D1" s="17"/>
      <c r="E1" s="2"/>
      <c r="F1" s="2"/>
      <c r="G1" s="3"/>
      <c r="H1" s="3"/>
    </row>
    <row r="2" spans="1:8" ht="14.1" customHeight="1">
      <c r="A2" s="1" t="s">
        <v>409</v>
      </c>
      <c r="B2" s="1"/>
      <c r="C2" s="1"/>
      <c r="D2" s="5"/>
      <c r="E2" s="2"/>
      <c r="F2" s="8" t="s">
        <v>410</v>
      </c>
      <c r="G2" s="9"/>
      <c r="H2" s="3"/>
    </row>
    <row r="3" spans="1:8" ht="12.95" customHeight="1">
      <c r="A3" s="80"/>
      <c r="B3" s="80"/>
      <c r="C3" s="80"/>
      <c r="D3" s="81"/>
      <c r="E3" s="2"/>
      <c r="F3" s="2"/>
      <c r="G3" s="3"/>
      <c r="H3" s="3"/>
    </row>
    <row r="4" spans="1:8" ht="81" customHeight="1">
      <c r="A4" s="63" t="s">
        <v>11</v>
      </c>
      <c r="B4" s="63" t="s">
        <v>925</v>
      </c>
      <c r="C4" s="64" t="s">
        <v>411</v>
      </c>
      <c r="D4" s="65" t="s">
        <v>13</v>
      </c>
      <c r="E4" s="66" t="s">
        <v>14</v>
      </c>
      <c r="F4" s="65" t="s">
        <v>926</v>
      </c>
      <c r="G4" s="65" t="s">
        <v>927</v>
      </c>
      <c r="H4" s="3"/>
    </row>
    <row r="5" spans="1:8" ht="11.45" customHeight="1" thickBot="1">
      <c r="A5" s="10" t="s">
        <v>15</v>
      </c>
      <c r="B5" s="10" t="s">
        <v>16</v>
      </c>
      <c r="C5" s="10" t="s">
        <v>17</v>
      </c>
      <c r="D5" s="67" t="s">
        <v>18</v>
      </c>
      <c r="E5" s="67" t="s">
        <v>19</v>
      </c>
      <c r="F5" s="67" t="s">
        <v>20</v>
      </c>
      <c r="G5" s="67" t="s">
        <v>21</v>
      </c>
      <c r="H5" s="3"/>
    </row>
    <row r="6" spans="1:8" ht="30" customHeight="1">
      <c r="A6" s="82" t="s">
        <v>412</v>
      </c>
      <c r="B6" s="11" t="s">
        <v>413</v>
      </c>
      <c r="C6" s="83" t="s">
        <v>24</v>
      </c>
      <c r="D6" s="84">
        <v>2641208623.9299998</v>
      </c>
      <c r="E6" s="84">
        <v>1239532377.27</v>
      </c>
      <c r="F6" s="68">
        <f>D6-E6</f>
        <v>1401676246.6599998</v>
      </c>
      <c r="G6" s="69">
        <f>E6/D6</f>
        <v>0.46930498637613544</v>
      </c>
      <c r="H6" s="3"/>
    </row>
    <row r="7" spans="1:8" ht="14.25" customHeight="1">
      <c r="A7" s="14" t="s">
        <v>25</v>
      </c>
      <c r="B7" s="85"/>
      <c r="C7" s="20"/>
      <c r="D7" s="20"/>
      <c r="E7" s="20"/>
      <c r="F7" s="70"/>
      <c r="G7" s="71"/>
      <c r="H7" s="3"/>
    </row>
    <row r="8" spans="1:8" ht="38.25">
      <c r="A8" s="18" t="s">
        <v>414</v>
      </c>
      <c r="B8" s="19" t="s">
        <v>413</v>
      </c>
      <c r="C8" s="20" t="s">
        <v>415</v>
      </c>
      <c r="D8" s="13">
        <v>307808523.00999999</v>
      </c>
      <c r="E8" s="13">
        <v>123153510.3</v>
      </c>
      <c r="F8" s="72">
        <f>D8-E8</f>
        <v>184655012.70999998</v>
      </c>
      <c r="G8" s="73">
        <f>E8/D8</f>
        <v>0.40009779162612408</v>
      </c>
      <c r="H8" s="3"/>
    </row>
    <row r="9" spans="1:8" ht="51">
      <c r="A9" s="18" t="s">
        <v>416</v>
      </c>
      <c r="B9" s="19" t="s">
        <v>413</v>
      </c>
      <c r="C9" s="20" t="s">
        <v>417</v>
      </c>
      <c r="D9" s="13">
        <v>4955214</v>
      </c>
      <c r="E9" s="13">
        <v>1305463.96</v>
      </c>
      <c r="F9" s="72">
        <f t="shared" ref="F9:F11" si="0">D9-E9</f>
        <v>3649750.04</v>
      </c>
      <c r="G9" s="73">
        <f t="shared" ref="G9:G11" si="1">E9/D9</f>
        <v>0.26345258953498274</v>
      </c>
      <c r="H9" s="3"/>
    </row>
    <row r="10" spans="1:8" ht="76.5">
      <c r="A10" s="18" t="s">
        <v>418</v>
      </c>
      <c r="B10" s="19" t="s">
        <v>413</v>
      </c>
      <c r="C10" s="20" t="s">
        <v>419</v>
      </c>
      <c r="D10" s="13">
        <v>4955214</v>
      </c>
      <c r="E10" s="13">
        <v>1305463.96</v>
      </c>
      <c r="F10" s="72">
        <f t="shared" si="0"/>
        <v>3649750.04</v>
      </c>
      <c r="G10" s="73">
        <f t="shared" si="1"/>
        <v>0.26345258953498274</v>
      </c>
      <c r="H10" s="3"/>
    </row>
    <row r="11" spans="1:8" ht="51">
      <c r="A11" s="18" t="s">
        <v>420</v>
      </c>
      <c r="B11" s="19" t="s">
        <v>413</v>
      </c>
      <c r="C11" s="20" t="s">
        <v>421</v>
      </c>
      <c r="D11" s="13">
        <v>4955214</v>
      </c>
      <c r="E11" s="13">
        <v>1305463.96</v>
      </c>
      <c r="F11" s="72">
        <f t="shared" si="0"/>
        <v>3649750.04</v>
      </c>
      <c r="G11" s="73">
        <f t="shared" si="1"/>
        <v>0.26345258953498274</v>
      </c>
      <c r="H11" s="3"/>
    </row>
    <row r="12" spans="1:8" ht="51">
      <c r="A12" s="18" t="s">
        <v>422</v>
      </c>
      <c r="B12" s="19" t="s">
        <v>413</v>
      </c>
      <c r="C12" s="20" t="s">
        <v>423</v>
      </c>
      <c r="D12" s="13">
        <v>3663614</v>
      </c>
      <c r="E12" s="13">
        <v>919695.47</v>
      </c>
      <c r="F12" s="72">
        <f t="shared" ref="F12:F71" si="2">D12-E12</f>
        <v>2743918.5300000003</v>
      </c>
      <c r="G12" s="73">
        <f t="shared" ref="G12:G71" si="3">E12/D12</f>
        <v>0.25103503535033983</v>
      </c>
      <c r="H12" s="3"/>
    </row>
    <row r="13" spans="1:8" ht="63.75">
      <c r="A13" s="18" t="s">
        <v>424</v>
      </c>
      <c r="B13" s="19" t="s">
        <v>413</v>
      </c>
      <c r="C13" s="20" t="s">
        <v>425</v>
      </c>
      <c r="D13" s="13">
        <v>320000</v>
      </c>
      <c r="E13" s="13">
        <v>138283.4</v>
      </c>
      <c r="F13" s="72">
        <f t="shared" si="2"/>
        <v>181716.6</v>
      </c>
      <c r="G13" s="73">
        <f t="shared" si="3"/>
        <v>0.43213562499999997</v>
      </c>
      <c r="H13" s="3"/>
    </row>
    <row r="14" spans="1:8" ht="63.75">
      <c r="A14" s="18" t="s">
        <v>426</v>
      </c>
      <c r="B14" s="19" t="s">
        <v>413</v>
      </c>
      <c r="C14" s="20" t="s">
        <v>427</v>
      </c>
      <c r="D14" s="13">
        <v>971600</v>
      </c>
      <c r="E14" s="13">
        <v>247485.09</v>
      </c>
      <c r="F14" s="72">
        <f t="shared" si="2"/>
        <v>724114.91</v>
      </c>
      <c r="G14" s="73">
        <f t="shared" si="3"/>
        <v>0.25471911280362286</v>
      </c>
      <c r="H14" s="3"/>
    </row>
    <row r="15" spans="1:8" ht="63.75">
      <c r="A15" s="18" t="s">
        <v>428</v>
      </c>
      <c r="B15" s="19" t="s">
        <v>413</v>
      </c>
      <c r="C15" s="20" t="s">
        <v>429</v>
      </c>
      <c r="D15" s="13">
        <v>719000</v>
      </c>
      <c r="E15" s="13">
        <v>62807.78</v>
      </c>
      <c r="F15" s="72">
        <f t="shared" si="2"/>
        <v>656192.22</v>
      </c>
      <c r="G15" s="73">
        <f t="shared" si="3"/>
        <v>8.7354353268428372E-2</v>
      </c>
      <c r="H15" s="3"/>
    </row>
    <row r="16" spans="1:8" ht="76.5">
      <c r="A16" s="18" t="s">
        <v>418</v>
      </c>
      <c r="B16" s="19" t="s">
        <v>413</v>
      </c>
      <c r="C16" s="20" t="s">
        <v>430</v>
      </c>
      <c r="D16" s="13">
        <v>35000</v>
      </c>
      <c r="E16" s="13">
        <v>6646.1</v>
      </c>
      <c r="F16" s="72">
        <f t="shared" si="2"/>
        <v>28353.9</v>
      </c>
      <c r="G16" s="73">
        <f t="shared" si="3"/>
        <v>0.18988857142857143</v>
      </c>
      <c r="H16" s="3"/>
    </row>
    <row r="17" spans="1:8" ht="51">
      <c r="A17" s="18" t="s">
        <v>420</v>
      </c>
      <c r="B17" s="19" t="s">
        <v>413</v>
      </c>
      <c r="C17" s="20" t="s">
        <v>431</v>
      </c>
      <c r="D17" s="13">
        <v>35000</v>
      </c>
      <c r="E17" s="13">
        <v>6646.1</v>
      </c>
      <c r="F17" s="72">
        <f t="shared" si="2"/>
        <v>28353.9</v>
      </c>
      <c r="G17" s="73">
        <f t="shared" si="3"/>
        <v>0.18988857142857143</v>
      </c>
      <c r="H17" s="3"/>
    </row>
    <row r="18" spans="1:8" ht="51">
      <c r="A18" s="18" t="s">
        <v>432</v>
      </c>
      <c r="B18" s="19" t="s">
        <v>413</v>
      </c>
      <c r="C18" s="20" t="s">
        <v>433</v>
      </c>
      <c r="D18" s="13">
        <v>35000</v>
      </c>
      <c r="E18" s="13">
        <v>6646.1</v>
      </c>
      <c r="F18" s="72">
        <f t="shared" si="2"/>
        <v>28353.9</v>
      </c>
      <c r="G18" s="73">
        <f t="shared" si="3"/>
        <v>0.18988857142857143</v>
      </c>
      <c r="H18" s="3"/>
    </row>
    <row r="19" spans="1:8" ht="51">
      <c r="A19" s="18" t="s">
        <v>434</v>
      </c>
      <c r="B19" s="19" t="s">
        <v>413</v>
      </c>
      <c r="C19" s="20" t="s">
        <v>435</v>
      </c>
      <c r="D19" s="13">
        <v>684000</v>
      </c>
      <c r="E19" s="13">
        <v>56161.68</v>
      </c>
      <c r="F19" s="72">
        <f t="shared" si="2"/>
        <v>627838.31999999995</v>
      </c>
      <c r="G19" s="73">
        <f t="shared" si="3"/>
        <v>8.2107719298245618E-2</v>
      </c>
      <c r="H19" s="3"/>
    </row>
    <row r="20" spans="1:8" ht="51">
      <c r="A20" s="18" t="s">
        <v>436</v>
      </c>
      <c r="B20" s="19" t="s">
        <v>413</v>
      </c>
      <c r="C20" s="20" t="s">
        <v>437</v>
      </c>
      <c r="D20" s="13">
        <v>684000</v>
      </c>
      <c r="E20" s="13">
        <v>56161.68</v>
      </c>
      <c r="F20" s="72">
        <f t="shared" si="2"/>
        <v>627838.31999999995</v>
      </c>
      <c r="G20" s="73">
        <f t="shared" si="3"/>
        <v>8.2107719298245618E-2</v>
      </c>
      <c r="H20" s="3"/>
    </row>
    <row r="21" spans="1:8" ht="38.25">
      <c r="A21" s="18" t="s">
        <v>438</v>
      </c>
      <c r="B21" s="19" t="s">
        <v>413</v>
      </c>
      <c r="C21" s="20" t="s">
        <v>439</v>
      </c>
      <c r="D21" s="13">
        <v>684000</v>
      </c>
      <c r="E21" s="13">
        <v>56161.68</v>
      </c>
      <c r="F21" s="72">
        <f t="shared" si="2"/>
        <v>627838.31999999995</v>
      </c>
      <c r="G21" s="73">
        <f t="shared" si="3"/>
        <v>8.2107719298245618E-2</v>
      </c>
      <c r="H21" s="3"/>
    </row>
    <row r="22" spans="1:8" ht="63.75">
      <c r="A22" s="18" t="s">
        <v>440</v>
      </c>
      <c r="B22" s="19" t="s">
        <v>413</v>
      </c>
      <c r="C22" s="20" t="s">
        <v>441</v>
      </c>
      <c r="D22" s="13">
        <v>139535746.99000001</v>
      </c>
      <c r="E22" s="13">
        <v>43708529.829999998</v>
      </c>
      <c r="F22" s="72">
        <f t="shared" si="2"/>
        <v>95827217.160000011</v>
      </c>
      <c r="G22" s="73">
        <f t="shared" si="3"/>
        <v>0.31324252582481549</v>
      </c>
      <c r="H22" s="3"/>
    </row>
    <row r="23" spans="1:8" ht="76.5">
      <c r="A23" s="18" t="s">
        <v>418</v>
      </c>
      <c r="B23" s="19" t="s">
        <v>413</v>
      </c>
      <c r="C23" s="20" t="s">
        <v>442</v>
      </c>
      <c r="D23" s="13">
        <v>119776779.09999999</v>
      </c>
      <c r="E23" s="13">
        <v>37926301.890000001</v>
      </c>
      <c r="F23" s="72">
        <f t="shared" si="2"/>
        <v>81850477.209999993</v>
      </c>
      <c r="G23" s="73">
        <f t="shared" si="3"/>
        <v>0.31664152413328672</v>
      </c>
      <c r="H23" s="3"/>
    </row>
    <row r="24" spans="1:8" ht="51">
      <c r="A24" s="18" t="s">
        <v>420</v>
      </c>
      <c r="B24" s="19" t="s">
        <v>413</v>
      </c>
      <c r="C24" s="20" t="s">
        <v>443</v>
      </c>
      <c r="D24" s="13">
        <v>119776779.09999999</v>
      </c>
      <c r="E24" s="13">
        <v>37926301.890000001</v>
      </c>
      <c r="F24" s="72">
        <f t="shared" si="2"/>
        <v>81850477.209999993</v>
      </c>
      <c r="G24" s="73">
        <f t="shared" si="3"/>
        <v>0.31664152413328672</v>
      </c>
      <c r="H24" s="3"/>
    </row>
    <row r="25" spans="1:8" ht="51">
      <c r="A25" s="18" t="s">
        <v>422</v>
      </c>
      <c r="B25" s="19" t="s">
        <v>413</v>
      </c>
      <c r="C25" s="20" t="s">
        <v>444</v>
      </c>
      <c r="D25" s="13">
        <v>90956437.099999994</v>
      </c>
      <c r="E25" s="13">
        <v>29529334.780000001</v>
      </c>
      <c r="F25" s="72">
        <f t="shared" si="2"/>
        <v>61427102.319999993</v>
      </c>
      <c r="G25" s="73">
        <f t="shared" si="3"/>
        <v>0.32465360035524088</v>
      </c>
      <c r="H25" s="3"/>
    </row>
    <row r="26" spans="1:8" ht="63.75">
      <c r="A26" s="18" t="s">
        <v>424</v>
      </c>
      <c r="B26" s="19" t="s">
        <v>413</v>
      </c>
      <c r="C26" s="20" t="s">
        <v>445</v>
      </c>
      <c r="D26" s="13">
        <v>1915000</v>
      </c>
      <c r="E26" s="13">
        <v>535193.1</v>
      </c>
      <c r="F26" s="72">
        <f t="shared" si="2"/>
        <v>1379806.9</v>
      </c>
      <c r="G26" s="73">
        <f t="shared" si="3"/>
        <v>0.27947420365535247</v>
      </c>
      <c r="H26" s="3"/>
    </row>
    <row r="27" spans="1:8" ht="63.75">
      <c r="A27" s="18" t="s">
        <v>426</v>
      </c>
      <c r="B27" s="19" t="s">
        <v>413</v>
      </c>
      <c r="C27" s="20" t="s">
        <v>446</v>
      </c>
      <c r="D27" s="13">
        <v>26905342</v>
      </c>
      <c r="E27" s="13">
        <v>7861774.0099999998</v>
      </c>
      <c r="F27" s="72">
        <f t="shared" si="2"/>
        <v>19043567.990000002</v>
      </c>
      <c r="G27" s="73">
        <f t="shared" si="3"/>
        <v>0.29220122940641302</v>
      </c>
      <c r="H27" s="3"/>
    </row>
    <row r="28" spans="1:8" ht="51">
      <c r="A28" s="18" t="s">
        <v>434</v>
      </c>
      <c r="B28" s="19" t="s">
        <v>413</v>
      </c>
      <c r="C28" s="20" t="s">
        <v>447</v>
      </c>
      <c r="D28" s="13">
        <v>19388967.890000001</v>
      </c>
      <c r="E28" s="13">
        <v>5674177.9400000004</v>
      </c>
      <c r="F28" s="72">
        <f t="shared" si="2"/>
        <v>13714789.949999999</v>
      </c>
      <c r="G28" s="73">
        <f t="shared" si="3"/>
        <v>0.29264981881405344</v>
      </c>
      <c r="H28" s="3"/>
    </row>
    <row r="29" spans="1:8" ht="51">
      <c r="A29" s="18" t="s">
        <v>436</v>
      </c>
      <c r="B29" s="19" t="s">
        <v>413</v>
      </c>
      <c r="C29" s="20" t="s">
        <v>448</v>
      </c>
      <c r="D29" s="13">
        <v>19388967.890000001</v>
      </c>
      <c r="E29" s="13">
        <v>5674177.9400000004</v>
      </c>
      <c r="F29" s="72">
        <f t="shared" si="2"/>
        <v>13714789.949999999</v>
      </c>
      <c r="G29" s="73">
        <f t="shared" si="3"/>
        <v>0.29264981881405344</v>
      </c>
      <c r="H29" s="3"/>
    </row>
    <row r="30" spans="1:8" ht="38.25">
      <c r="A30" s="18" t="s">
        <v>438</v>
      </c>
      <c r="B30" s="19" t="s">
        <v>413</v>
      </c>
      <c r="C30" s="20" t="s">
        <v>449</v>
      </c>
      <c r="D30" s="13">
        <v>16180454.02</v>
      </c>
      <c r="E30" s="13">
        <v>4008438.87</v>
      </c>
      <c r="F30" s="72">
        <f t="shared" si="2"/>
        <v>12172015.149999999</v>
      </c>
      <c r="G30" s="73">
        <f t="shared" si="3"/>
        <v>0.24773339889259796</v>
      </c>
      <c r="H30" s="3"/>
    </row>
    <row r="31" spans="1:8" ht="38.25">
      <c r="A31" s="18" t="s">
        <v>450</v>
      </c>
      <c r="B31" s="19" t="s">
        <v>413</v>
      </c>
      <c r="C31" s="20" t="s">
        <v>451</v>
      </c>
      <c r="D31" s="13">
        <v>3208513.87</v>
      </c>
      <c r="E31" s="13">
        <v>1665739.07</v>
      </c>
      <c r="F31" s="72">
        <f t="shared" si="2"/>
        <v>1542774.8</v>
      </c>
      <c r="G31" s="73">
        <f t="shared" si="3"/>
        <v>0.51916218457861929</v>
      </c>
      <c r="H31" s="3"/>
    </row>
    <row r="32" spans="1:8" ht="38.25">
      <c r="A32" s="18" t="s">
        <v>453</v>
      </c>
      <c r="B32" s="19" t="s">
        <v>413</v>
      </c>
      <c r="C32" s="20" t="s">
        <v>454</v>
      </c>
      <c r="D32" s="13">
        <v>370000</v>
      </c>
      <c r="E32" s="13">
        <v>108050</v>
      </c>
      <c r="F32" s="72">
        <f t="shared" si="2"/>
        <v>261950</v>
      </c>
      <c r="G32" s="73">
        <f t="shared" si="3"/>
        <v>0.29202702702702704</v>
      </c>
      <c r="H32" s="3"/>
    </row>
    <row r="33" spans="1:8" ht="38.25">
      <c r="A33" s="18" t="s">
        <v>455</v>
      </c>
      <c r="B33" s="19" t="s">
        <v>413</v>
      </c>
      <c r="C33" s="20" t="s">
        <v>456</v>
      </c>
      <c r="D33" s="13">
        <v>370000</v>
      </c>
      <c r="E33" s="13">
        <v>108050</v>
      </c>
      <c r="F33" s="72">
        <f t="shared" si="2"/>
        <v>261950</v>
      </c>
      <c r="G33" s="73">
        <f t="shared" si="3"/>
        <v>0.29202702702702704</v>
      </c>
      <c r="H33" s="3"/>
    </row>
    <row r="34" spans="1:8" ht="51">
      <c r="A34" s="18" t="s">
        <v>457</v>
      </c>
      <c r="B34" s="19" t="s">
        <v>413</v>
      </c>
      <c r="C34" s="20" t="s">
        <v>458</v>
      </c>
      <c r="D34" s="13">
        <v>200000</v>
      </c>
      <c r="E34" s="13">
        <v>79454</v>
      </c>
      <c r="F34" s="72">
        <f t="shared" si="2"/>
        <v>120546</v>
      </c>
      <c r="G34" s="73">
        <f t="shared" si="3"/>
        <v>0.39727000000000001</v>
      </c>
      <c r="H34" s="3"/>
    </row>
    <row r="35" spans="1:8" ht="38.25">
      <c r="A35" s="18" t="s">
        <v>459</v>
      </c>
      <c r="B35" s="19" t="s">
        <v>413</v>
      </c>
      <c r="C35" s="20" t="s">
        <v>460</v>
      </c>
      <c r="D35" s="13">
        <v>170000</v>
      </c>
      <c r="E35" s="13">
        <v>28596</v>
      </c>
      <c r="F35" s="72">
        <f t="shared" si="2"/>
        <v>141404</v>
      </c>
      <c r="G35" s="73">
        <f t="shared" si="3"/>
        <v>0.16821176470588237</v>
      </c>
      <c r="H35" s="3"/>
    </row>
    <row r="36" spans="1:8" ht="63.75">
      <c r="A36" s="18" t="s">
        <v>461</v>
      </c>
      <c r="B36" s="19" t="s">
        <v>413</v>
      </c>
      <c r="C36" s="20" t="s">
        <v>462</v>
      </c>
      <c r="D36" s="13">
        <v>36153919.439999998</v>
      </c>
      <c r="E36" s="13">
        <v>10861884.039999999</v>
      </c>
      <c r="F36" s="72">
        <f t="shared" si="2"/>
        <v>25292035.399999999</v>
      </c>
      <c r="G36" s="73">
        <f t="shared" si="3"/>
        <v>0.3004344814682145</v>
      </c>
      <c r="H36" s="3"/>
    </row>
    <row r="37" spans="1:8" ht="76.5">
      <c r="A37" s="18" t="s">
        <v>418</v>
      </c>
      <c r="B37" s="19" t="s">
        <v>413</v>
      </c>
      <c r="C37" s="20" t="s">
        <v>463</v>
      </c>
      <c r="D37" s="13">
        <v>34425801.640000001</v>
      </c>
      <c r="E37" s="13">
        <v>10337306.17</v>
      </c>
      <c r="F37" s="72">
        <f t="shared" si="2"/>
        <v>24088495.469999999</v>
      </c>
      <c r="G37" s="73">
        <f t="shared" si="3"/>
        <v>0.30027786362391878</v>
      </c>
      <c r="H37" s="3"/>
    </row>
    <row r="38" spans="1:8" ht="51">
      <c r="A38" s="18" t="s">
        <v>420</v>
      </c>
      <c r="B38" s="19" t="s">
        <v>413</v>
      </c>
      <c r="C38" s="20" t="s">
        <v>464</v>
      </c>
      <c r="D38" s="13">
        <v>34425801.640000001</v>
      </c>
      <c r="E38" s="13">
        <v>10337306.17</v>
      </c>
      <c r="F38" s="72">
        <f t="shared" si="2"/>
        <v>24088495.469999999</v>
      </c>
      <c r="G38" s="73">
        <f t="shared" si="3"/>
        <v>0.30027786362391878</v>
      </c>
      <c r="H38" s="3"/>
    </row>
    <row r="39" spans="1:8" ht="51">
      <c r="A39" s="18" t="s">
        <v>422</v>
      </c>
      <c r="B39" s="19" t="s">
        <v>413</v>
      </c>
      <c r="C39" s="20" t="s">
        <v>465</v>
      </c>
      <c r="D39" s="13">
        <v>25780658.16</v>
      </c>
      <c r="E39" s="13">
        <v>8108749.0300000003</v>
      </c>
      <c r="F39" s="72">
        <f t="shared" si="2"/>
        <v>17671909.129999999</v>
      </c>
      <c r="G39" s="73">
        <f t="shared" si="3"/>
        <v>0.31452839487942691</v>
      </c>
      <c r="H39" s="3"/>
    </row>
    <row r="40" spans="1:8" ht="63.75">
      <c r="A40" s="18" t="s">
        <v>424</v>
      </c>
      <c r="B40" s="19" t="s">
        <v>413</v>
      </c>
      <c r="C40" s="20" t="s">
        <v>466</v>
      </c>
      <c r="D40" s="13">
        <v>789020</v>
      </c>
      <c r="E40" s="13">
        <v>100232.4</v>
      </c>
      <c r="F40" s="72">
        <f t="shared" si="2"/>
        <v>688787.6</v>
      </c>
      <c r="G40" s="73">
        <f t="shared" si="3"/>
        <v>0.12703404222960127</v>
      </c>
      <c r="H40" s="3"/>
    </row>
    <row r="41" spans="1:8" ht="63.75">
      <c r="A41" s="18" t="s">
        <v>426</v>
      </c>
      <c r="B41" s="19" t="s">
        <v>413</v>
      </c>
      <c r="C41" s="20" t="s">
        <v>467</v>
      </c>
      <c r="D41" s="13">
        <v>7856123.4800000004</v>
      </c>
      <c r="E41" s="13">
        <v>2128324.7400000002</v>
      </c>
      <c r="F41" s="72">
        <f t="shared" si="2"/>
        <v>5727798.7400000002</v>
      </c>
      <c r="G41" s="73">
        <f t="shared" si="3"/>
        <v>0.27091284211841338</v>
      </c>
      <c r="H41" s="3"/>
    </row>
    <row r="42" spans="1:8" ht="51">
      <c r="A42" s="18" t="s">
        <v>434</v>
      </c>
      <c r="B42" s="19" t="s">
        <v>413</v>
      </c>
      <c r="C42" s="20" t="s">
        <v>468</v>
      </c>
      <c r="D42" s="13">
        <v>1727699.8</v>
      </c>
      <c r="E42" s="13">
        <v>524159.87</v>
      </c>
      <c r="F42" s="72">
        <f t="shared" si="2"/>
        <v>1203539.9300000002</v>
      </c>
      <c r="G42" s="73">
        <f t="shared" si="3"/>
        <v>0.30338596439034143</v>
      </c>
      <c r="H42" s="3"/>
    </row>
    <row r="43" spans="1:8" ht="51">
      <c r="A43" s="18" t="s">
        <v>436</v>
      </c>
      <c r="B43" s="19" t="s">
        <v>413</v>
      </c>
      <c r="C43" s="20" t="s">
        <v>469</v>
      </c>
      <c r="D43" s="13">
        <v>1727699.8</v>
      </c>
      <c r="E43" s="13">
        <v>524159.87</v>
      </c>
      <c r="F43" s="72">
        <f t="shared" si="2"/>
        <v>1203539.9300000002</v>
      </c>
      <c r="G43" s="73">
        <f t="shared" si="3"/>
        <v>0.30338596439034143</v>
      </c>
      <c r="H43" s="3"/>
    </row>
    <row r="44" spans="1:8" ht="38.25">
      <c r="A44" s="18" t="s">
        <v>438</v>
      </c>
      <c r="B44" s="19" t="s">
        <v>413</v>
      </c>
      <c r="C44" s="20" t="s">
        <v>470</v>
      </c>
      <c r="D44" s="13">
        <v>1727699.8</v>
      </c>
      <c r="E44" s="13">
        <v>524159.87</v>
      </c>
      <c r="F44" s="72">
        <f t="shared" si="2"/>
        <v>1203539.9300000002</v>
      </c>
      <c r="G44" s="73">
        <f t="shared" si="3"/>
        <v>0.30338596439034143</v>
      </c>
      <c r="H44" s="3"/>
    </row>
    <row r="45" spans="1:8" ht="38.25">
      <c r="A45" s="18" t="s">
        <v>453</v>
      </c>
      <c r="B45" s="19" t="s">
        <v>413</v>
      </c>
      <c r="C45" s="20" t="s">
        <v>471</v>
      </c>
      <c r="D45" s="13">
        <v>418</v>
      </c>
      <c r="E45" s="13">
        <v>418</v>
      </c>
      <c r="F45" s="72">
        <f t="shared" si="2"/>
        <v>0</v>
      </c>
      <c r="G45" s="73">
        <f t="shared" si="3"/>
        <v>1</v>
      </c>
      <c r="H45" s="3"/>
    </row>
    <row r="46" spans="1:8" ht="38.25">
      <c r="A46" s="18" t="s">
        <v>455</v>
      </c>
      <c r="B46" s="19" t="s">
        <v>413</v>
      </c>
      <c r="C46" s="20" t="s">
        <v>472</v>
      </c>
      <c r="D46" s="13">
        <v>418</v>
      </c>
      <c r="E46" s="13">
        <v>418</v>
      </c>
      <c r="F46" s="72">
        <f t="shared" si="2"/>
        <v>0</v>
      </c>
      <c r="G46" s="73">
        <f t="shared" si="3"/>
        <v>1</v>
      </c>
      <c r="H46" s="3"/>
    </row>
    <row r="47" spans="1:8" ht="51">
      <c r="A47" s="18" t="s">
        <v>457</v>
      </c>
      <c r="B47" s="19" t="s">
        <v>413</v>
      </c>
      <c r="C47" s="20" t="s">
        <v>473</v>
      </c>
      <c r="D47" s="13">
        <v>418</v>
      </c>
      <c r="E47" s="13">
        <v>418</v>
      </c>
      <c r="F47" s="72">
        <f t="shared" si="2"/>
        <v>0</v>
      </c>
      <c r="G47" s="73">
        <f t="shared" si="3"/>
        <v>1</v>
      </c>
      <c r="H47" s="3"/>
    </row>
    <row r="48" spans="1:8" ht="38.25">
      <c r="A48" s="18" t="s">
        <v>474</v>
      </c>
      <c r="B48" s="19" t="s">
        <v>413</v>
      </c>
      <c r="C48" s="20" t="s">
        <v>475</v>
      </c>
      <c r="D48" s="13">
        <v>3715522.95</v>
      </c>
      <c r="E48" s="13">
        <v>0</v>
      </c>
      <c r="F48" s="72">
        <f t="shared" si="2"/>
        <v>3715522.95</v>
      </c>
      <c r="G48" s="73">
        <f t="shared" si="3"/>
        <v>0</v>
      </c>
      <c r="H48" s="3"/>
    </row>
    <row r="49" spans="1:8" ht="38.25">
      <c r="A49" s="18" t="s">
        <v>453</v>
      </c>
      <c r="B49" s="19" t="s">
        <v>413</v>
      </c>
      <c r="C49" s="20" t="s">
        <v>476</v>
      </c>
      <c r="D49" s="13">
        <v>3715522.95</v>
      </c>
      <c r="E49" s="13">
        <v>0</v>
      </c>
      <c r="F49" s="72">
        <f t="shared" si="2"/>
        <v>3715522.95</v>
      </c>
      <c r="G49" s="73">
        <f t="shared" si="3"/>
        <v>0</v>
      </c>
      <c r="H49" s="3"/>
    </row>
    <row r="50" spans="1:8" ht="38.25">
      <c r="A50" s="18" t="s">
        <v>477</v>
      </c>
      <c r="B50" s="19" t="s">
        <v>413</v>
      </c>
      <c r="C50" s="20" t="s">
        <v>478</v>
      </c>
      <c r="D50" s="13">
        <v>3715522.95</v>
      </c>
      <c r="E50" s="13">
        <v>0</v>
      </c>
      <c r="F50" s="72">
        <f t="shared" si="2"/>
        <v>3715522.95</v>
      </c>
      <c r="G50" s="73">
        <f t="shared" si="3"/>
        <v>0</v>
      </c>
      <c r="H50" s="3"/>
    </row>
    <row r="51" spans="1:8" ht="38.25">
      <c r="A51" s="18" t="s">
        <v>479</v>
      </c>
      <c r="B51" s="19" t="s">
        <v>413</v>
      </c>
      <c r="C51" s="20" t="s">
        <v>480</v>
      </c>
      <c r="D51" s="13">
        <v>500000</v>
      </c>
      <c r="E51" s="13">
        <v>0</v>
      </c>
      <c r="F51" s="72">
        <f t="shared" si="2"/>
        <v>500000</v>
      </c>
      <c r="G51" s="73">
        <f t="shared" si="3"/>
        <v>0</v>
      </c>
      <c r="H51" s="3"/>
    </row>
    <row r="52" spans="1:8" ht="38.25">
      <c r="A52" s="18" t="s">
        <v>453</v>
      </c>
      <c r="B52" s="19" t="s">
        <v>413</v>
      </c>
      <c r="C52" s="20" t="s">
        <v>481</v>
      </c>
      <c r="D52" s="13">
        <v>500000</v>
      </c>
      <c r="E52" s="13">
        <v>0</v>
      </c>
      <c r="F52" s="72">
        <f t="shared" si="2"/>
        <v>500000</v>
      </c>
      <c r="G52" s="73">
        <f t="shared" si="3"/>
        <v>0</v>
      </c>
      <c r="H52" s="3"/>
    </row>
    <row r="53" spans="1:8" ht="38.25">
      <c r="A53" s="18" t="s">
        <v>482</v>
      </c>
      <c r="B53" s="19" t="s">
        <v>413</v>
      </c>
      <c r="C53" s="20" t="s">
        <v>483</v>
      </c>
      <c r="D53" s="13">
        <v>500000</v>
      </c>
      <c r="E53" s="13">
        <v>0</v>
      </c>
      <c r="F53" s="72">
        <f t="shared" si="2"/>
        <v>500000</v>
      </c>
      <c r="G53" s="73">
        <f t="shared" si="3"/>
        <v>0</v>
      </c>
      <c r="H53" s="3"/>
    </row>
    <row r="54" spans="1:8" ht="38.25">
      <c r="A54" s="18" t="s">
        <v>484</v>
      </c>
      <c r="B54" s="19" t="s">
        <v>413</v>
      </c>
      <c r="C54" s="20" t="s">
        <v>485</v>
      </c>
      <c r="D54" s="13">
        <v>122229119.63</v>
      </c>
      <c r="E54" s="13">
        <v>67214824.689999998</v>
      </c>
      <c r="F54" s="72">
        <f t="shared" si="2"/>
        <v>55014294.939999998</v>
      </c>
      <c r="G54" s="73">
        <f t="shared" si="3"/>
        <v>0.54990844156831142</v>
      </c>
      <c r="H54" s="3"/>
    </row>
    <row r="55" spans="1:8" ht="76.5">
      <c r="A55" s="18" t="s">
        <v>418</v>
      </c>
      <c r="B55" s="19" t="s">
        <v>413</v>
      </c>
      <c r="C55" s="20" t="s">
        <v>486</v>
      </c>
      <c r="D55" s="13">
        <v>35963361.539999999</v>
      </c>
      <c r="E55" s="13">
        <v>11311062.720000001</v>
      </c>
      <c r="F55" s="72">
        <f t="shared" si="2"/>
        <v>24652298.82</v>
      </c>
      <c r="G55" s="73">
        <f t="shared" si="3"/>
        <v>0.31451628089380212</v>
      </c>
      <c r="H55" s="3"/>
    </row>
    <row r="56" spans="1:8" ht="51">
      <c r="A56" s="18" t="s">
        <v>420</v>
      </c>
      <c r="B56" s="19" t="s">
        <v>413</v>
      </c>
      <c r="C56" s="20" t="s">
        <v>487</v>
      </c>
      <c r="D56" s="13">
        <v>35963361.539999999</v>
      </c>
      <c r="E56" s="13">
        <v>11311062.720000001</v>
      </c>
      <c r="F56" s="72">
        <f t="shared" si="2"/>
        <v>24652298.82</v>
      </c>
      <c r="G56" s="73">
        <f t="shared" si="3"/>
        <v>0.31451628089380212</v>
      </c>
      <c r="H56" s="3"/>
    </row>
    <row r="57" spans="1:8" ht="51">
      <c r="A57" s="18" t="s">
        <v>422</v>
      </c>
      <c r="B57" s="19" t="s">
        <v>413</v>
      </c>
      <c r="C57" s="20" t="s">
        <v>488</v>
      </c>
      <c r="D57" s="13">
        <v>27105499.550000001</v>
      </c>
      <c r="E57" s="13">
        <v>8872411.5099999998</v>
      </c>
      <c r="F57" s="72">
        <f t="shared" si="2"/>
        <v>18233088.039999999</v>
      </c>
      <c r="G57" s="73">
        <f t="shared" si="3"/>
        <v>0.32732883205614999</v>
      </c>
      <c r="H57" s="3"/>
    </row>
    <row r="58" spans="1:8" ht="63.75">
      <c r="A58" s="18" t="s">
        <v>424</v>
      </c>
      <c r="B58" s="19" t="s">
        <v>413</v>
      </c>
      <c r="C58" s="20" t="s">
        <v>489</v>
      </c>
      <c r="D58" s="13">
        <v>672000</v>
      </c>
      <c r="E58" s="13">
        <v>90982.8</v>
      </c>
      <c r="F58" s="72">
        <f t="shared" si="2"/>
        <v>581017.19999999995</v>
      </c>
      <c r="G58" s="73">
        <f t="shared" si="3"/>
        <v>0.13539107142857143</v>
      </c>
      <c r="H58" s="3"/>
    </row>
    <row r="59" spans="1:8" ht="63.75">
      <c r="A59" s="18" t="s">
        <v>426</v>
      </c>
      <c r="B59" s="19" t="s">
        <v>413</v>
      </c>
      <c r="C59" s="20" t="s">
        <v>490</v>
      </c>
      <c r="D59" s="13">
        <v>8185861.9900000002</v>
      </c>
      <c r="E59" s="13">
        <v>2347668.41</v>
      </c>
      <c r="F59" s="72">
        <f t="shared" si="2"/>
        <v>5838193.5800000001</v>
      </c>
      <c r="G59" s="73">
        <f t="shared" si="3"/>
        <v>0.286795503377403</v>
      </c>
      <c r="H59" s="3"/>
    </row>
    <row r="60" spans="1:8" ht="51">
      <c r="A60" s="18" t="s">
        <v>434</v>
      </c>
      <c r="B60" s="19" t="s">
        <v>413</v>
      </c>
      <c r="C60" s="20" t="s">
        <v>491</v>
      </c>
      <c r="D60" s="13">
        <v>24156123.989999998</v>
      </c>
      <c r="E60" s="13">
        <v>9399627.8699999992</v>
      </c>
      <c r="F60" s="72">
        <f t="shared" si="2"/>
        <v>14756496.119999999</v>
      </c>
      <c r="G60" s="73">
        <f t="shared" si="3"/>
        <v>0.3891198717928091</v>
      </c>
      <c r="H60" s="3"/>
    </row>
    <row r="61" spans="1:8" ht="51">
      <c r="A61" s="18" t="s">
        <v>436</v>
      </c>
      <c r="B61" s="19" t="s">
        <v>413</v>
      </c>
      <c r="C61" s="20" t="s">
        <v>492</v>
      </c>
      <c r="D61" s="13">
        <v>24156123.989999998</v>
      </c>
      <c r="E61" s="13">
        <v>9399627.8699999992</v>
      </c>
      <c r="F61" s="72">
        <f t="shared" si="2"/>
        <v>14756496.119999999</v>
      </c>
      <c r="G61" s="73">
        <f t="shared" si="3"/>
        <v>0.3891198717928091</v>
      </c>
      <c r="H61" s="3"/>
    </row>
    <row r="62" spans="1:8" ht="38.25">
      <c r="A62" s="18" t="s">
        <v>438</v>
      </c>
      <c r="B62" s="19" t="s">
        <v>413</v>
      </c>
      <c r="C62" s="20" t="s">
        <v>493</v>
      </c>
      <c r="D62" s="13">
        <v>14206643.73</v>
      </c>
      <c r="E62" s="13">
        <v>3398937.77</v>
      </c>
      <c r="F62" s="72">
        <f t="shared" si="2"/>
        <v>10807705.960000001</v>
      </c>
      <c r="G62" s="73">
        <f t="shared" si="3"/>
        <v>0.23924987735298123</v>
      </c>
      <c r="H62" s="3"/>
    </row>
    <row r="63" spans="1:8" ht="38.25">
      <c r="A63" s="18" t="s">
        <v>450</v>
      </c>
      <c r="B63" s="19" t="s">
        <v>413</v>
      </c>
      <c r="C63" s="20" t="s">
        <v>494</v>
      </c>
      <c r="D63" s="13">
        <v>9949480.2599999998</v>
      </c>
      <c r="E63" s="13">
        <v>6000690.0999999996</v>
      </c>
      <c r="F63" s="72">
        <f t="shared" si="2"/>
        <v>3948790.16</v>
      </c>
      <c r="G63" s="73">
        <f t="shared" si="3"/>
        <v>0.60311593602779812</v>
      </c>
      <c r="H63" s="3"/>
    </row>
    <row r="64" spans="1:8" ht="38.25">
      <c r="A64" s="18" t="s">
        <v>495</v>
      </c>
      <c r="B64" s="19" t="s">
        <v>413</v>
      </c>
      <c r="C64" s="20" t="s">
        <v>496</v>
      </c>
      <c r="D64" s="13">
        <v>130000</v>
      </c>
      <c r="E64" s="13">
        <v>78509.600000000006</v>
      </c>
      <c r="F64" s="72">
        <f t="shared" si="2"/>
        <v>51490.399999999994</v>
      </c>
      <c r="G64" s="73">
        <f t="shared" si="3"/>
        <v>0.60392000000000001</v>
      </c>
      <c r="H64" s="3"/>
    </row>
    <row r="65" spans="1:8" ht="51">
      <c r="A65" s="18" t="s">
        <v>497</v>
      </c>
      <c r="B65" s="19" t="s">
        <v>413</v>
      </c>
      <c r="C65" s="20" t="s">
        <v>498</v>
      </c>
      <c r="D65" s="13">
        <v>80000</v>
      </c>
      <c r="E65" s="13">
        <v>78509.600000000006</v>
      </c>
      <c r="F65" s="72">
        <f t="shared" si="2"/>
        <v>1490.3999999999942</v>
      </c>
      <c r="G65" s="73">
        <f t="shared" si="3"/>
        <v>0.98137000000000008</v>
      </c>
      <c r="H65" s="3"/>
    </row>
    <row r="66" spans="1:8" ht="51">
      <c r="A66" s="18" t="s">
        <v>499</v>
      </c>
      <c r="B66" s="19" t="s">
        <v>413</v>
      </c>
      <c r="C66" s="20" t="s">
        <v>500</v>
      </c>
      <c r="D66" s="13">
        <v>80000</v>
      </c>
      <c r="E66" s="13">
        <v>78509.600000000006</v>
      </c>
      <c r="F66" s="72">
        <f t="shared" si="2"/>
        <v>1490.3999999999942</v>
      </c>
      <c r="G66" s="73">
        <f t="shared" si="3"/>
        <v>0.98137000000000008</v>
      </c>
      <c r="H66" s="3"/>
    </row>
    <row r="67" spans="1:8" ht="38.25">
      <c r="A67" s="18" t="s">
        <v>501</v>
      </c>
      <c r="B67" s="19" t="s">
        <v>413</v>
      </c>
      <c r="C67" s="20" t="s">
        <v>502</v>
      </c>
      <c r="D67" s="13">
        <v>50000</v>
      </c>
      <c r="E67" s="13">
        <v>0</v>
      </c>
      <c r="F67" s="72">
        <f t="shared" si="2"/>
        <v>50000</v>
      </c>
      <c r="G67" s="73">
        <f t="shared" si="3"/>
        <v>0</v>
      </c>
      <c r="H67" s="3"/>
    </row>
    <row r="68" spans="1:8" ht="38.25">
      <c r="A68" s="18" t="s">
        <v>452</v>
      </c>
      <c r="B68" s="19" t="s">
        <v>413</v>
      </c>
      <c r="C68" s="20" t="s">
        <v>503</v>
      </c>
      <c r="D68" s="13">
        <v>27274100</v>
      </c>
      <c r="E68" s="13">
        <v>13291900</v>
      </c>
      <c r="F68" s="72">
        <f t="shared" si="2"/>
        <v>13982200</v>
      </c>
      <c r="G68" s="73">
        <f t="shared" si="3"/>
        <v>0.48734513696143961</v>
      </c>
      <c r="H68" s="3"/>
    </row>
    <row r="69" spans="1:8" ht="38.25">
      <c r="A69" s="18" t="s">
        <v>504</v>
      </c>
      <c r="B69" s="19" t="s">
        <v>413</v>
      </c>
      <c r="C69" s="20" t="s">
        <v>505</v>
      </c>
      <c r="D69" s="13">
        <v>217600</v>
      </c>
      <c r="E69" s="13">
        <v>195400</v>
      </c>
      <c r="F69" s="72">
        <f t="shared" si="2"/>
        <v>22200</v>
      </c>
      <c r="G69" s="73">
        <f t="shared" si="3"/>
        <v>0.89797794117647056</v>
      </c>
      <c r="H69" s="3"/>
    </row>
    <row r="70" spans="1:8" ht="38.25">
      <c r="A70" s="18" t="s">
        <v>356</v>
      </c>
      <c r="B70" s="19" t="s">
        <v>413</v>
      </c>
      <c r="C70" s="20" t="s">
        <v>506</v>
      </c>
      <c r="D70" s="13">
        <v>27056500</v>
      </c>
      <c r="E70" s="13">
        <v>13096500</v>
      </c>
      <c r="F70" s="72">
        <f t="shared" si="2"/>
        <v>13960000</v>
      </c>
      <c r="G70" s="73">
        <f t="shared" si="3"/>
        <v>0.48404265148855175</v>
      </c>
      <c r="H70" s="3"/>
    </row>
    <row r="71" spans="1:8" ht="51">
      <c r="A71" s="18" t="s">
        <v>507</v>
      </c>
      <c r="B71" s="19" t="s">
        <v>413</v>
      </c>
      <c r="C71" s="20" t="s">
        <v>508</v>
      </c>
      <c r="D71" s="13">
        <v>300000</v>
      </c>
      <c r="E71" s="13">
        <v>0</v>
      </c>
      <c r="F71" s="72">
        <f t="shared" si="2"/>
        <v>300000</v>
      </c>
      <c r="G71" s="73">
        <f t="shared" si="3"/>
        <v>0</v>
      </c>
      <c r="H71" s="3"/>
    </row>
    <row r="72" spans="1:8" ht="76.5">
      <c r="A72" s="18" t="s">
        <v>509</v>
      </c>
      <c r="B72" s="19" t="s">
        <v>413</v>
      </c>
      <c r="C72" s="20" t="s">
        <v>510</v>
      </c>
      <c r="D72" s="13">
        <v>300000</v>
      </c>
      <c r="E72" s="13">
        <v>0</v>
      </c>
      <c r="F72" s="72">
        <f t="shared" ref="F72:F134" si="4">D72-E72</f>
        <v>300000</v>
      </c>
      <c r="G72" s="73">
        <f t="shared" ref="G72:G134" si="5">E72/D72</f>
        <v>0</v>
      </c>
      <c r="H72" s="3"/>
    </row>
    <row r="73" spans="1:8" ht="51">
      <c r="A73" s="18" t="s">
        <v>511</v>
      </c>
      <c r="B73" s="19" t="s">
        <v>413</v>
      </c>
      <c r="C73" s="20" t="s">
        <v>512</v>
      </c>
      <c r="D73" s="13">
        <v>300000</v>
      </c>
      <c r="E73" s="13">
        <v>0</v>
      </c>
      <c r="F73" s="72">
        <f t="shared" si="4"/>
        <v>300000</v>
      </c>
      <c r="G73" s="73">
        <f t="shared" si="5"/>
        <v>0</v>
      </c>
      <c r="H73" s="3"/>
    </row>
    <row r="74" spans="1:8" ht="38.25">
      <c r="A74" s="18" t="s">
        <v>453</v>
      </c>
      <c r="B74" s="19" t="s">
        <v>413</v>
      </c>
      <c r="C74" s="20" t="s">
        <v>513</v>
      </c>
      <c r="D74" s="13">
        <v>34405534.100000001</v>
      </c>
      <c r="E74" s="13">
        <v>33133724.5</v>
      </c>
      <c r="F74" s="72">
        <f t="shared" si="4"/>
        <v>1271809.6000000015</v>
      </c>
      <c r="G74" s="73">
        <f t="shared" si="5"/>
        <v>0.96303473748428159</v>
      </c>
      <c r="H74" s="3"/>
    </row>
    <row r="75" spans="1:8" ht="38.25">
      <c r="A75" s="18" t="s">
        <v>514</v>
      </c>
      <c r="B75" s="19" t="s">
        <v>413</v>
      </c>
      <c r="C75" s="20" t="s">
        <v>515</v>
      </c>
      <c r="D75" s="13">
        <v>6559293.2199999997</v>
      </c>
      <c r="E75" s="13">
        <v>6018081.2999999998</v>
      </c>
      <c r="F75" s="72">
        <f t="shared" si="4"/>
        <v>541211.91999999993</v>
      </c>
      <c r="G75" s="73">
        <f t="shared" si="5"/>
        <v>0.91748929315283756</v>
      </c>
      <c r="H75" s="3"/>
    </row>
    <row r="76" spans="1:8" ht="51">
      <c r="A76" s="18" t="s">
        <v>516</v>
      </c>
      <c r="B76" s="19" t="s">
        <v>413</v>
      </c>
      <c r="C76" s="20" t="s">
        <v>517</v>
      </c>
      <c r="D76" s="13">
        <v>6559293.2199999997</v>
      </c>
      <c r="E76" s="13">
        <v>6018081.2999999998</v>
      </c>
      <c r="F76" s="72">
        <f t="shared" si="4"/>
        <v>541211.91999999993</v>
      </c>
      <c r="G76" s="73">
        <f t="shared" si="5"/>
        <v>0.91748929315283756</v>
      </c>
      <c r="H76" s="3"/>
    </row>
    <row r="77" spans="1:8" ht="38.25">
      <c r="A77" s="18" t="s">
        <v>455</v>
      </c>
      <c r="B77" s="19" t="s">
        <v>413</v>
      </c>
      <c r="C77" s="20" t="s">
        <v>518</v>
      </c>
      <c r="D77" s="13">
        <v>27846240.879999999</v>
      </c>
      <c r="E77" s="13">
        <v>27115643.199999999</v>
      </c>
      <c r="F77" s="72">
        <f t="shared" si="4"/>
        <v>730597.6799999997</v>
      </c>
      <c r="G77" s="73">
        <f t="shared" si="5"/>
        <v>0.9737631487442624</v>
      </c>
      <c r="H77" s="3"/>
    </row>
    <row r="78" spans="1:8" ht="51">
      <c r="A78" s="18" t="s">
        <v>457</v>
      </c>
      <c r="B78" s="19" t="s">
        <v>413</v>
      </c>
      <c r="C78" s="20" t="s">
        <v>519</v>
      </c>
      <c r="D78" s="13">
        <v>15000</v>
      </c>
      <c r="E78" s="13">
        <v>3477</v>
      </c>
      <c r="F78" s="72">
        <f t="shared" si="4"/>
        <v>11523</v>
      </c>
      <c r="G78" s="73">
        <f t="shared" si="5"/>
        <v>0.23180000000000001</v>
      </c>
      <c r="H78" s="3"/>
    </row>
    <row r="79" spans="1:8" ht="38.25">
      <c r="A79" s="18" t="s">
        <v>459</v>
      </c>
      <c r="B79" s="19" t="s">
        <v>413</v>
      </c>
      <c r="C79" s="20" t="s">
        <v>520</v>
      </c>
      <c r="D79" s="13">
        <v>880000</v>
      </c>
      <c r="E79" s="13">
        <v>270509</v>
      </c>
      <c r="F79" s="72">
        <f t="shared" si="4"/>
        <v>609491</v>
      </c>
      <c r="G79" s="73">
        <f t="shared" si="5"/>
        <v>0.30739659090909088</v>
      </c>
      <c r="H79" s="3"/>
    </row>
    <row r="80" spans="1:8" ht="38.25">
      <c r="A80" s="18" t="s">
        <v>521</v>
      </c>
      <c r="B80" s="19" t="s">
        <v>413</v>
      </c>
      <c r="C80" s="20" t="s">
        <v>522</v>
      </c>
      <c r="D80" s="13">
        <v>26951240.879999999</v>
      </c>
      <c r="E80" s="13">
        <v>26841657.199999999</v>
      </c>
      <c r="F80" s="72">
        <f t="shared" si="4"/>
        <v>109583.6799999997</v>
      </c>
      <c r="G80" s="73">
        <f t="shared" si="5"/>
        <v>0.99593400242727526</v>
      </c>
      <c r="H80" s="3"/>
    </row>
    <row r="81" spans="1:8" ht="51">
      <c r="A81" s="18" t="s">
        <v>523</v>
      </c>
      <c r="B81" s="19" t="s">
        <v>413</v>
      </c>
      <c r="C81" s="20" t="s">
        <v>524</v>
      </c>
      <c r="D81" s="13">
        <v>28259996</v>
      </c>
      <c r="E81" s="13">
        <v>11225694.810000001</v>
      </c>
      <c r="F81" s="72">
        <f t="shared" si="4"/>
        <v>17034301.189999998</v>
      </c>
      <c r="G81" s="73">
        <f t="shared" si="5"/>
        <v>0.39722917193618856</v>
      </c>
      <c r="H81" s="3"/>
    </row>
    <row r="82" spans="1:8" ht="63.75">
      <c r="A82" s="18" t="s">
        <v>525</v>
      </c>
      <c r="B82" s="19" t="s">
        <v>413</v>
      </c>
      <c r="C82" s="20" t="s">
        <v>526</v>
      </c>
      <c r="D82" s="13">
        <v>27180196</v>
      </c>
      <c r="E82" s="13">
        <v>11005970.449999999</v>
      </c>
      <c r="F82" s="72">
        <f t="shared" si="4"/>
        <v>16174225.550000001</v>
      </c>
      <c r="G82" s="73">
        <f t="shared" si="5"/>
        <v>0.40492608846529288</v>
      </c>
      <c r="H82" s="3"/>
    </row>
    <row r="83" spans="1:8" ht="76.5">
      <c r="A83" s="18" t="s">
        <v>418</v>
      </c>
      <c r="B83" s="19" t="s">
        <v>413</v>
      </c>
      <c r="C83" s="20" t="s">
        <v>527</v>
      </c>
      <c r="D83" s="13">
        <v>23203850</v>
      </c>
      <c r="E83" s="13">
        <v>9552393.7100000009</v>
      </c>
      <c r="F83" s="72">
        <f t="shared" si="4"/>
        <v>13651456.289999999</v>
      </c>
      <c r="G83" s="73">
        <f t="shared" si="5"/>
        <v>0.41167279179963673</v>
      </c>
      <c r="H83" s="3"/>
    </row>
    <row r="84" spans="1:8" ht="38.25">
      <c r="A84" s="18" t="s">
        <v>528</v>
      </c>
      <c r="B84" s="19" t="s">
        <v>413</v>
      </c>
      <c r="C84" s="20" t="s">
        <v>529</v>
      </c>
      <c r="D84" s="13">
        <v>23203850</v>
      </c>
      <c r="E84" s="13">
        <v>9552393.7100000009</v>
      </c>
      <c r="F84" s="72">
        <f t="shared" si="4"/>
        <v>13651456.289999999</v>
      </c>
      <c r="G84" s="73">
        <f t="shared" si="5"/>
        <v>0.41167279179963673</v>
      </c>
      <c r="H84" s="3"/>
    </row>
    <row r="85" spans="1:8" ht="38.25">
      <c r="A85" s="18" t="s">
        <v>530</v>
      </c>
      <c r="B85" s="19" t="s">
        <v>413</v>
      </c>
      <c r="C85" s="20" t="s">
        <v>531</v>
      </c>
      <c r="D85" s="13">
        <v>17355500</v>
      </c>
      <c r="E85" s="13">
        <v>7733966.4400000004</v>
      </c>
      <c r="F85" s="72">
        <f t="shared" si="4"/>
        <v>9621533.5599999987</v>
      </c>
      <c r="G85" s="73">
        <f t="shared" si="5"/>
        <v>0.44562049148684857</v>
      </c>
      <c r="H85" s="3"/>
    </row>
    <row r="86" spans="1:8" ht="51">
      <c r="A86" s="18" t="s">
        <v>532</v>
      </c>
      <c r="B86" s="19" t="s">
        <v>413</v>
      </c>
      <c r="C86" s="20" t="s">
        <v>533</v>
      </c>
      <c r="D86" s="13">
        <v>606950</v>
      </c>
      <c r="E86" s="13">
        <v>71373.2</v>
      </c>
      <c r="F86" s="72">
        <f t="shared" si="4"/>
        <v>535576.80000000005</v>
      </c>
      <c r="G86" s="73">
        <f t="shared" si="5"/>
        <v>0.11759321196144658</v>
      </c>
      <c r="H86" s="3"/>
    </row>
    <row r="87" spans="1:8" ht="63.75">
      <c r="A87" s="18" t="s">
        <v>534</v>
      </c>
      <c r="B87" s="19" t="s">
        <v>413</v>
      </c>
      <c r="C87" s="20" t="s">
        <v>535</v>
      </c>
      <c r="D87" s="13">
        <v>5241400</v>
      </c>
      <c r="E87" s="13">
        <v>1747054.07</v>
      </c>
      <c r="F87" s="72">
        <f t="shared" si="4"/>
        <v>3494345.9299999997</v>
      </c>
      <c r="G87" s="73">
        <f t="shared" si="5"/>
        <v>0.33331821078337848</v>
      </c>
      <c r="H87" s="3"/>
    </row>
    <row r="88" spans="1:8" ht="51">
      <c r="A88" s="18" t="s">
        <v>434</v>
      </c>
      <c r="B88" s="19" t="s">
        <v>413</v>
      </c>
      <c r="C88" s="20" t="s">
        <v>536</v>
      </c>
      <c r="D88" s="13">
        <v>2230675</v>
      </c>
      <c r="E88" s="13">
        <v>689982.74</v>
      </c>
      <c r="F88" s="72">
        <f t="shared" si="4"/>
        <v>1540692.26</v>
      </c>
      <c r="G88" s="73">
        <f t="shared" si="5"/>
        <v>0.30931567350689815</v>
      </c>
      <c r="H88" s="3"/>
    </row>
    <row r="89" spans="1:8" ht="51">
      <c r="A89" s="18" t="s">
        <v>436</v>
      </c>
      <c r="B89" s="19" t="s">
        <v>413</v>
      </c>
      <c r="C89" s="20" t="s">
        <v>537</v>
      </c>
      <c r="D89" s="13">
        <v>2230675</v>
      </c>
      <c r="E89" s="13">
        <v>689982.74</v>
      </c>
      <c r="F89" s="72">
        <f t="shared" si="4"/>
        <v>1540692.26</v>
      </c>
      <c r="G89" s="73">
        <f t="shared" si="5"/>
        <v>0.30931567350689815</v>
      </c>
      <c r="H89" s="3"/>
    </row>
    <row r="90" spans="1:8" ht="38.25">
      <c r="A90" s="18" t="s">
        <v>438</v>
      </c>
      <c r="B90" s="19" t="s">
        <v>413</v>
      </c>
      <c r="C90" s="20" t="s">
        <v>538</v>
      </c>
      <c r="D90" s="13">
        <v>1798628</v>
      </c>
      <c r="E90" s="13">
        <v>539490.94999999995</v>
      </c>
      <c r="F90" s="72">
        <f t="shared" si="4"/>
        <v>1259137.05</v>
      </c>
      <c r="G90" s="73">
        <f t="shared" si="5"/>
        <v>0.29994581981376911</v>
      </c>
      <c r="H90" s="3"/>
    </row>
    <row r="91" spans="1:8" ht="38.25">
      <c r="A91" s="18" t="s">
        <v>450</v>
      </c>
      <c r="B91" s="19" t="s">
        <v>413</v>
      </c>
      <c r="C91" s="20" t="s">
        <v>539</v>
      </c>
      <c r="D91" s="13">
        <v>432047</v>
      </c>
      <c r="E91" s="13">
        <v>150491.79</v>
      </c>
      <c r="F91" s="72">
        <f t="shared" si="4"/>
        <v>281555.20999999996</v>
      </c>
      <c r="G91" s="73">
        <f t="shared" si="5"/>
        <v>0.34832272877719322</v>
      </c>
      <c r="H91" s="3"/>
    </row>
    <row r="92" spans="1:8" ht="38.25">
      <c r="A92" s="18" t="s">
        <v>452</v>
      </c>
      <c r="B92" s="19" t="s">
        <v>413</v>
      </c>
      <c r="C92" s="20" t="s">
        <v>540</v>
      </c>
      <c r="D92" s="13">
        <v>1702500</v>
      </c>
      <c r="E92" s="13">
        <v>762500</v>
      </c>
      <c r="F92" s="72">
        <f t="shared" si="4"/>
        <v>940000</v>
      </c>
      <c r="G92" s="73">
        <f t="shared" si="5"/>
        <v>0.44787077826725402</v>
      </c>
      <c r="H92" s="3"/>
    </row>
    <row r="93" spans="1:8" ht="38.25">
      <c r="A93" s="18" t="s">
        <v>356</v>
      </c>
      <c r="B93" s="19" t="s">
        <v>413</v>
      </c>
      <c r="C93" s="20" t="s">
        <v>541</v>
      </c>
      <c r="D93" s="13">
        <v>1702500</v>
      </c>
      <c r="E93" s="13">
        <v>762500</v>
      </c>
      <c r="F93" s="72">
        <f t="shared" si="4"/>
        <v>940000</v>
      </c>
      <c r="G93" s="73">
        <f t="shared" si="5"/>
        <v>0.44787077826725402</v>
      </c>
      <c r="H93" s="3"/>
    </row>
    <row r="94" spans="1:8" ht="38.25">
      <c r="A94" s="18" t="s">
        <v>453</v>
      </c>
      <c r="B94" s="19" t="s">
        <v>413</v>
      </c>
      <c r="C94" s="20" t="s">
        <v>542</v>
      </c>
      <c r="D94" s="13">
        <v>43171</v>
      </c>
      <c r="E94" s="13">
        <v>1094</v>
      </c>
      <c r="F94" s="72">
        <f t="shared" si="4"/>
        <v>42077</v>
      </c>
      <c r="G94" s="73">
        <f t="shared" si="5"/>
        <v>2.534108545088138E-2</v>
      </c>
      <c r="H94" s="3"/>
    </row>
    <row r="95" spans="1:8" ht="38.25">
      <c r="A95" s="18" t="s">
        <v>455</v>
      </c>
      <c r="B95" s="19" t="s">
        <v>413</v>
      </c>
      <c r="C95" s="20" t="s">
        <v>543</v>
      </c>
      <c r="D95" s="13">
        <v>43171</v>
      </c>
      <c r="E95" s="13">
        <v>1094</v>
      </c>
      <c r="F95" s="72">
        <f t="shared" si="4"/>
        <v>42077</v>
      </c>
      <c r="G95" s="73">
        <f t="shared" si="5"/>
        <v>2.534108545088138E-2</v>
      </c>
      <c r="H95" s="3"/>
    </row>
    <row r="96" spans="1:8" ht="51">
      <c r="A96" s="18" t="s">
        <v>457</v>
      </c>
      <c r="B96" s="19" t="s">
        <v>413</v>
      </c>
      <c r="C96" s="20" t="s">
        <v>544</v>
      </c>
      <c r="D96" s="13">
        <v>2233</v>
      </c>
      <c r="E96" s="13">
        <v>1094</v>
      </c>
      <c r="F96" s="72">
        <f t="shared" si="4"/>
        <v>1139</v>
      </c>
      <c r="G96" s="73">
        <f t="shared" si="5"/>
        <v>0.48992386923421405</v>
      </c>
      <c r="H96" s="3"/>
    </row>
    <row r="97" spans="1:8" ht="38.25">
      <c r="A97" s="18" t="s">
        <v>459</v>
      </c>
      <c r="B97" s="19" t="s">
        <v>413</v>
      </c>
      <c r="C97" s="20" t="s">
        <v>545</v>
      </c>
      <c r="D97" s="13">
        <v>40938</v>
      </c>
      <c r="E97" s="13">
        <v>0</v>
      </c>
      <c r="F97" s="72">
        <f t="shared" si="4"/>
        <v>40938</v>
      </c>
      <c r="G97" s="73">
        <f t="shared" si="5"/>
        <v>0</v>
      </c>
      <c r="H97" s="3"/>
    </row>
    <row r="98" spans="1:8" ht="51">
      <c r="A98" s="18" t="s">
        <v>546</v>
      </c>
      <c r="B98" s="19" t="s">
        <v>413</v>
      </c>
      <c r="C98" s="20" t="s">
        <v>547</v>
      </c>
      <c r="D98" s="13">
        <v>1079800</v>
      </c>
      <c r="E98" s="13">
        <v>219724.36</v>
      </c>
      <c r="F98" s="72">
        <f t="shared" si="4"/>
        <v>860075.64</v>
      </c>
      <c r="G98" s="73">
        <f t="shared" si="5"/>
        <v>0.20348616410446377</v>
      </c>
      <c r="H98" s="3"/>
    </row>
    <row r="99" spans="1:8" ht="51">
      <c r="A99" s="18" t="s">
        <v>434</v>
      </c>
      <c r="B99" s="19" t="s">
        <v>413</v>
      </c>
      <c r="C99" s="20" t="s">
        <v>548</v>
      </c>
      <c r="D99" s="13">
        <v>1079800</v>
      </c>
      <c r="E99" s="13">
        <v>219724.36</v>
      </c>
      <c r="F99" s="72">
        <f t="shared" si="4"/>
        <v>860075.64</v>
      </c>
      <c r="G99" s="73">
        <f t="shared" si="5"/>
        <v>0.20348616410446377</v>
      </c>
      <c r="H99" s="3"/>
    </row>
    <row r="100" spans="1:8" ht="51">
      <c r="A100" s="18" t="s">
        <v>436</v>
      </c>
      <c r="B100" s="19" t="s">
        <v>413</v>
      </c>
      <c r="C100" s="20" t="s">
        <v>549</v>
      </c>
      <c r="D100" s="13">
        <v>1079800</v>
      </c>
      <c r="E100" s="13">
        <v>219724.36</v>
      </c>
      <c r="F100" s="72">
        <f t="shared" si="4"/>
        <v>860075.64</v>
      </c>
      <c r="G100" s="73">
        <f t="shared" si="5"/>
        <v>0.20348616410446377</v>
      </c>
      <c r="H100" s="3"/>
    </row>
    <row r="101" spans="1:8" ht="38.25">
      <c r="A101" s="18" t="s">
        <v>438</v>
      </c>
      <c r="B101" s="19" t="s">
        <v>413</v>
      </c>
      <c r="C101" s="20" t="s">
        <v>550</v>
      </c>
      <c r="D101" s="13">
        <v>1079800</v>
      </c>
      <c r="E101" s="13">
        <v>219724.36</v>
      </c>
      <c r="F101" s="72">
        <f t="shared" si="4"/>
        <v>860075.64</v>
      </c>
      <c r="G101" s="73">
        <f t="shared" si="5"/>
        <v>0.20348616410446377</v>
      </c>
      <c r="H101" s="3"/>
    </row>
    <row r="102" spans="1:8" ht="38.25">
      <c r="A102" s="18" t="s">
        <v>551</v>
      </c>
      <c r="B102" s="19" t="s">
        <v>413</v>
      </c>
      <c r="C102" s="20" t="s">
        <v>552</v>
      </c>
      <c r="D102" s="13">
        <v>92656364.540000007</v>
      </c>
      <c r="E102" s="13">
        <v>24163479.719999999</v>
      </c>
      <c r="F102" s="72">
        <f t="shared" si="4"/>
        <v>68492884.820000008</v>
      </c>
      <c r="G102" s="73">
        <f t="shared" si="5"/>
        <v>0.26078596802239695</v>
      </c>
      <c r="H102" s="3"/>
    </row>
    <row r="103" spans="1:8" ht="38.25">
      <c r="A103" s="18" t="s">
        <v>553</v>
      </c>
      <c r="B103" s="19" t="s">
        <v>413</v>
      </c>
      <c r="C103" s="20" t="s">
        <v>554</v>
      </c>
      <c r="D103" s="13">
        <v>120000</v>
      </c>
      <c r="E103" s="13">
        <v>0</v>
      </c>
      <c r="F103" s="72">
        <f t="shared" si="4"/>
        <v>120000</v>
      </c>
      <c r="G103" s="73">
        <f t="shared" si="5"/>
        <v>0</v>
      </c>
      <c r="H103" s="3"/>
    </row>
    <row r="104" spans="1:8" ht="51">
      <c r="A104" s="18" t="s">
        <v>434</v>
      </c>
      <c r="B104" s="19" t="s">
        <v>413</v>
      </c>
      <c r="C104" s="20" t="s">
        <v>555</v>
      </c>
      <c r="D104" s="13">
        <v>120000</v>
      </c>
      <c r="E104" s="13">
        <v>0</v>
      </c>
      <c r="F104" s="72">
        <f t="shared" si="4"/>
        <v>120000</v>
      </c>
      <c r="G104" s="73">
        <f t="shared" si="5"/>
        <v>0</v>
      </c>
      <c r="H104" s="3"/>
    </row>
    <row r="105" spans="1:8" ht="51">
      <c r="A105" s="18" t="s">
        <v>436</v>
      </c>
      <c r="B105" s="19" t="s">
        <v>413</v>
      </c>
      <c r="C105" s="20" t="s">
        <v>556</v>
      </c>
      <c r="D105" s="13">
        <v>120000</v>
      </c>
      <c r="E105" s="13">
        <v>0</v>
      </c>
      <c r="F105" s="72">
        <f t="shared" si="4"/>
        <v>120000</v>
      </c>
      <c r="G105" s="73">
        <f t="shared" si="5"/>
        <v>0</v>
      </c>
      <c r="H105" s="3"/>
    </row>
    <row r="106" spans="1:8" ht="38.25">
      <c r="A106" s="18" t="s">
        <v>438</v>
      </c>
      <c r="B106" s="19" t="s">
        <v>413</v>
      </c>
      <c r="C106" s="20" t="s">
        <v>557</v>
      </c>
      <c r="D106" s="13">
        <v>120000</v>
      </c>
      <c r="E106" s="13">
        <v>0</v>
      </c>
      <c r="F106" s="72">
        <f t="shared" si="4"/>
        <v>120000</v>
      </c>
      <c r="G106" s="73">
        <f t="shared" si="5"/>
        <v>0</v>
      </c>
      <c r="H106" s="3"/>
    </row>
    <row r="107" spans="1:8" ht="38.25">
      <c r="A107" s="18" t="s">
        <v>558</v>
      </c>
      <c r="B107" s="19" t="s">
        <v>413</v>
      </c>
      <c r="C107" s="20" t="s">
        <v>559</v>
      </c>
      <c r="D107" s="13">
        <v>1877426</v>
      </c>
      <c r="E107" s="13">
        <v>0</v>
      </c>
      <c r="F107" s="72">
        <f t="shared" si="4"/>
        <v>1877426</v>
      </c>
      <c r="G107" s="73">
        <f t="shared" si="5"/>
        <v>0</v>
      </c>
      <c r="H107" s="3"/>
    </row>
    <row r="108" spans="1:8" ht="51">
      <c r="A108" s="18" t="s">
        <v>434</v>
      </c>
      <c r="B108" s="19" t="s">
        <v>413</v>
      </c>
      <c r="C108" s="20" t="s">
        <v>560</v>
      </c>
      <c r="D108" s="13">
        <v>1877426</v>
      </c>
      <c r="E108" s="13">
        <v>0</v>
      </c>
      <c r="F108" s="72">
        <f t="shared" si="4"/>
        <v>1877426</v>
      </c>
      <c r="G108" s="73">
        <f t="shared" si="5"/>
        <v>0</v>
      </c>
      <c r="H108" s="3"/>
    </row>
    <row r="109" spans="1:8" ht="51">
      <c r="A109" s="18" t="s">
        <v>436</v>
      </c>
      <c r="B109" s="19" t="s">
        <v>413</v>
      </c>
      <c r="C109" s="20" t="s">
        <v>561</v>
      </c>
      <c r="D109" s="13">
        <v>1877426</v>
      </c>
      <c r="E109" s="13">
        <v>0</v>
      </c>
      <c r="F109" s="72">
        <f t="shared" si="4"/>
        <v>1877426</v>
      </c>
      <c r="G109" s="73">
        <f t="shared" si="5"/>
        <v>0</v>
      </c>
      <c r="H109" s="3"/>
    </row>
    <row r="110" spans="1:8" ht="38.25">
      <c r="A110" s="18" t="s">
        <v>438</v>
      </c>
      <c r="B110" s="19" t="s">
        <v>413</v>
      </c>
      <c r="C110" s="20" t="s">
        <v>562</v>
      </c>
      <c r="D110" s="13">
        <v>1877426</v>
      </c>
      <c r="E110" s="13">
        <v>0</v>
      </c>
      <c r="F110" s="72">
        <f t="shared" si="4"/>
        <v>1877426</v>
      </c>
      <c r="G110" s="73">
        <f t="shared" si="5"/>
        <v>0</v>
      </c>
      <c r="H110" s="3"/>
    </row>
    <row r="111" spans="1:8" ht="38.25">
      <c r="A111" s="18" t="s">
        <v>563</v>
      </c>
      <c r="B111" s="19" t="s">
        <v>413</v>
      </c>
      <c r="C111" s="20" t="s">
        <v>564</v>
      </c>
      <c r="D111" s="13">
        <v>8011523.8899999997</v>
      </c>
      <c r="E111" s="13">
        <v>1050556.73</v>
      </c>
      <c r="F111" s="72">
        <f t="shared" si="4"/>
        <v>6960967.1600000001</v>
      </c>
      <c r="G111" s="73">
        <f t="shared" si="5"/>
        <v>0.13113069928073323</v>
      </c>
      <c r="H111" s="3"/>
    </row>
    <row r="112" spans="1:8" ht="51">
      <c r="A112" s="18" t="s">
        <v>434</v>
      </c>
      <c r="B112" s="19" t="s">
        <v>413</v>
      </c>
      <c r="C112" s="20" t="s">
        <v>565</v>
      </c>
      <c r="D112" s="13">
        <v>4637137.07</v>
      </c>
      <c r="E112" s="13">
        <v>1050556.73</v>
      </c>
      <c r="F112" s="72">
        <f t="shared" si="4"/>
        <v>3586580.3400000003</v>
      </c>
      <c r="G112" s="73">
        <f t="shared" si="5"/>
        <v>0.22655287392658416</v>
      </c>
      <c r="H112" s="3"/>
    </row>
    <row r="113" spans="1:8" ht="51">
      <c r="A113" s="18" t="s">
        <v>436</v>
      </c>
      <c r="B113" s="19" t="s">
        <v>413</v>
      </c>
      <c r="C113" s="20" t="s">
        <v>566</v>
      </c>
      <c r="D113" s="13">
        <v>4637137.07</v>
      </c>
      <c r="E113" s="13">
        <v>1050556.73</v>
      </c>
      <c r="F113" s="72">
        <f t="shared" si="4"/>
        <v>3586580.3400000003</v>
      </c>
      <c r="G113" s="73">
        <f t="shared" si="5"/>
        <v>0.22655287392658416</v>
      </c>
      <c r="H113" s="3"/>
    </row>
    <row r="114" spans="1:8" ht="38.25">
      <c r="A114" s="18" t="s">
        <v>438</v>
      </c>
      <c r="B114" s="19" t="s">
        <v>413</v>
      </c>
      <c r="C114" s="20" t="s">
        <v>567</v>
      </c>
      <c r="D114" s="13">
        <v>4637137.07</v>
      </c>
      <c r="E114" s="13">
        <v>1050556.73</v>
      </c>
      <c r="F114" s="72">
        <f t="shared" si="4"/>
        <v>3586580.3400000003</v>
      </c>
      <c r="G114" s="73">
        <f t="shared" si="5"/>
        <v>0.22655287392658416</v>
      </c>
      <c r="H114" s="3"/>
    </row>
    <row r="115" spans="1:8" ht="38.25">
      <c r="A115" s="18" t="s">
        <v>452</v>
      </c>
      <c r="B115" s="19" t="s">
        <v>413</v>
      </c>
      <c r="C115" s="20" t="s">
        <v>568</v>
      </c>
      <c r="D115" s="13">
        <v>66717</v>
      </c>
      <c r="E115" s="13">
        <v>0</v>
      </c>
      <c r="F115" s="72">
        <f t="shared" si="4"/>
        <v>66717</v>
      </c>
      <c r="G115" s="73">
        <f t="shared" si="5"/>
        <v>0</v>
      </c>
      <c r="H115" s="3"/>
    </row>
    <row r="116" spans="1:8" ht="38.25">
      <c r="A116" s="18" t="s">
        <v>356</v>
      </c>
      <c r="B116" s="19" t="s">
        <v>413</v>
      </c>
      <c r="C116" s="20" t="s">
        <v>569</v>
      </c>
      <c r="D116" s="13">
        <v>66717</v>
      </c>
      <c r="E116" s="13">
        <v>0</v>
      </c>
      <c r="F116" s="72">
        <f t="shared" si="4"/>
        <v>66717</v>
      </c>
      <c r="G116" s="73">
        <f t="shared" si="5"/>
        <v>0</v>
      </c>
      <c r="H116" s="3"/>
    </row>
    <row r="117" spans="1:8" ht="38.25">
      <c r="A117" s="18" t="s">
        <v>453</v>
      </c>
      <c r="B117" s="19" t="s">
        <v>413</v>
      </c>
      <c r="C117" s="20" t="s">
        <v>570</v>
      </c>
      <c r="D117" s="13">
        <v>3307669.82</v>
      </c>
      <c r="E117" s="13">
        <v>0</v>
      </c>
      <c r="F117" s="72">
        <f t="shared" si="4"/>
        <v>3307669.82</v>
      </c>
      <c r="G117" s="73">
        <f t="shared" si="5"/>
        <v>0</v>
      </c>
      <c r="H117" s="3"/>
    </row>
    <row r="118" spans="1:8" ht="63.75">
      <c r="A118" s="18" t="s">
        <v>571</v>
      </c>
      <c r="B118" s="19" t="s">
        <v>413</v>
      </c>
      <c r="C118" s="20" t="s">
        <v>572</v>
      </c>
      <c r="D118" s="13">
        <v>3307669.82</v>
      </c>
      <c r="E118" s="13">
        <v>0</v>
      </c>
      <c r="F118" s="72">
        <f t="shared" si="4"/>
        <v>3307669.82</v>
      </c>
      <c r="G118" s="73">
        <f t="shared" si="5"/>
        <v>0</v>
      </c>
      <c r="H118" s="3"/>
    </row>
    <row r="119" spans="1:8" ht="76.5">
      <c r="A119" s="18" t="s">
        <v>573</v>
      </c>
      <c r="B119" s="19" t="s">
        <v>413</v>
      </c>
      <c r="C119" s="20" t="s">
        <v>574</v>
      </c>
      <c r="D119" s="13">
        <v>3307669.82</v>
      </c>
      <c r="E119" s="13">
        <v>0</v>
      </c>
      <c r="F119" s="72">
        <f t="shared" si="4"/>
        <v>3307669.82</v>
      </c>
      <c r="G119" s="73">
        <f t="shared" si="5"/>
        <v>0</v>
      </c>
      <c r="H119" s="3"/>
    </row>
    <row r="120" spans="1:8" ht="38.25">
      <c r="A120" s="18" t="s">
        <v>575</v>
      </c>
      <c r="B120" s="19" t="s">
        <v>413</v>
      </c>
      <c r="C120" s="20" t="s">
        <v>576</v>
      </c>
      <c r="D120" s="13">
        <v>43198844.439999998</v>
      </c>
      <c r="E120" s="13">
        <v>14762190.300000001</v>
      </c>
      <c r="F120" s="72">
        <f t="shared" si="4"/>
        <v>28436654.139999997</v>
      </c>
      <c r="G120" s="73">
        <f t="shared" si="5"/>
        <v>0.34172650892325585</v>
      </c>
      <c r="H120" s="3"/>
    </row>
    <row r="121" spans="1:8" ht="51">
      <c r="A121" s="18" t="s">
        <v>434</v>
      </c>
      <c r="B121" s="19" t="s">
        <v>413</v>
      </c>
      <c r="C121" s="20" t="s">
        <v>577</v>
      </c>
      <c r="D121" s="13">
        <v>43198844.439999998</v>
      </c>
      <c r="E121" s="13">
        <v>14762190.300000001</v>
      </c>
      <c r="F121" s="72">
        <f t="shared" si="4"/>
        <v>28436654.139999997</v>
      </c>
      <c r="G121" s="73">
        <f t="shared" si="5"/>
        <v>0.34172650892325585</v>
      </c>
      <c r="H121" s="3"/>
    </row>
    <row r="122" spans="1:8" ht="51">
      <c r="A122" s="18" t="s">
        <v>436</v>
      </c>
      <c r="B122" s="19" t="s">
        <v>413</v>
      </c>
      <c r="C122" s="20" t="s">
        <v>578</v>
      </c>
      <c r="D122" s="13">
        <v>43198844.439999998</v>
      </c>
      <c r="E122" s="13">
        <v>14762190.300000001</v>
      </c>
      <c r="F122" s="72">
        <f t="shared" si="4"/>
        <v>28436654.139999997</v>
      </c>
      <c r="G122" s="73">
        <f t="shared" si="5"/>
        <v>0.34172650892325585</v>
      </c>
      <c r="H122" s="3"/>
    </row>
    <row r="123" spans="1:8" ht="38.25">
      <c r="A123" s="18" t="s">
        <v>438</v>
      </c>
      <c r="B123" s="19" t="s">
        <v>413</v>
      </c>
      <c r="C123" s="20" t="s">
        <v>579</v>
      </c>
      <c r="D123" s="13">
        <v>43198844.439999998</v>
      </c>
      <c r="E123" s="13">
        <v>14762190.300000001</v>
      </c>
      <c r="F123" s="72">
        <f t="shared" si="4"/>
        <v>28436654.139999997</v>
      </c>
      <c r="G123" s="73">
        <f t="shared" si="5"/>
        <v>0.34172650892325585</v>
      </c>
      <c r="H123" s="3"/>
    </row>
    <row r="124" spans="1:8" ht="38.25">
      <c r="A124" s="18" t="s">
        <v>580</v>
      </c>
      <c r="B124" s="19" t="s">
        <v>413</v>
      </c>
      <c r="C124" s="20" t="s">
        <v>581</v>
      </c>
      <c r="D124" s="13">
        <v>203371.43</v>
      </c>
      <c r="E124" s="13">
        <v>0</v>
      </c>
      <c r="F124" s="72">
        <f t="shared" si="4"/>
        <v>203371.43</v>
      </c>
      <c r="G124" s="73">
        <f t="shared" si="5"/>
        <v>0</v>
      </c>
      <c r="H124" s="3"/>
    </row>
    <row r="125" spans="1:8" ht="51">
      <c r="A125" s="18" t="s">
        <v>434</v>
      </c>
      <c r="B125" s="19" t="s">
        <v>413</v>
      </c>
      <c r="C125" s="20" t="s">
        <v>582</v>
      </c>
      <c r="D125" s="13">
        <v>203371.43</v>
      </c>
      <c r="E125" s="13">
        <v>0</v>
      </c>
      <c r="F125" s="72">
        <f t="shared" si="4"/>
        <v>203371.43</v>
      </c>
      <c r="G125" s="73">
        <f t="shared" si="5"/>
        <v>0</v>
      </c>
      <c r="H125" s="3"/>
    </row>
    <row r="126" spans="1:8" ht="51">
      <c r="A126" s="18" t="s">
        <v>436</v>
      </c>
      <c r="B126" s="19" t="s">
        <v>413</v>
      </c>
      <c r="C126" s="20" t="s">
        <v>583</v>
      </c>
      <c r="D126" s="13">
        <v>203371.43</v>
      </c>
      <c r="E126" s="13">
        <v>0</v>
      </c>
      <c r="F126" s="72">
        <f t="shared" si="4"/>
        <v>203371.43</v>
      </c>
      <c r="G126" s="73">
        <f t="shared" si="5"/>
        <v>0</v>
      </c>
      <c r="H126" s="3"/>
    </row>
    <row r="127" spans="1:8" ht="38.25">
      <c r="A127" s="18" t="s">
        <v>438</v>
      </c>
      <c r="B127" s="19" t="s">
        <v>413</v>
      </c>
      <c r="C127" s="20" t="s">
        <v>584</v>
      </c>
      <c r="D127" s="13">
        <v>203371.43</v>
      </c>
      <c r="E127" s="13">
        <v>0</v>
      </c>
      <c r="F127" s="72">
        <f t="shared" si="4"/>
        <v>203371.43</v>
      </c>
      <c r="G127" s="73">
        <f t="shared" si="5"/>
        <v>0</v>
      </c>
      <c r="H127" s="3"/>
    </row>
    <row r="128" spans="1:8" ht="38.25">
      <c r="A128" s="18" t="s">
        <v>585</v>
      </c>
      <c r="B128" s="19" t="s">
        <v>413</v>
      </c>
      <c r="C128" s="20" t="s">
        <v>586</v>
      </c>
      <c r="D128" s="13">
        <v>39245198.780000001</v>
      </c>
      <c r="E128" s="13">
        <v>8350732.6900000004</v>
      </c>
      <c r="F128" s="72">
        <f t="shared" si="4"/>
        <v>30894466.09</v>
      </c>
      <c r="G128" s="73">
        <f t="shared" si="5"/>
        <v>0.21278354931548138</v>
      </c>
      <c r="H128" s="3"/>
    </row>
    <row r="129" spans="1:8" ht="51">
      <c r="A129" s="18" t="s">
        <v>434</v>
      </c>
      <c r="B129" s="19" t="s">
        <v>413</v>
      </c>
      <c r="C129" s="20" t="s">
        <v>587</v>
      </c>
      <c r="D129" s="13">
        <v>1303096</v>
      </c>
      <c r="E129" s="13">
        <v>0</v>
      </c>
      <c r="F129" s="72">
        <f t="shared" si="4"/>
        <v>1303096</v>
      </c>
      <c r="G129" s="73">
        <f t="shared" si="5"/>
        <v>0</v>
      </c>
      <c r="H129" s="3"/>
    </row>
    <row r="130" spans="1:8" ht="51">
      <c r="A130" s="18" t="s">
        <v>436</v>
      </c>
      <c r="B130" s="19" t="s">
        <v>413</v>
      </c>
      <c r="C130" s="20" t="s">
        <v>588</v>
      </c>
      <c r="D130" s="13">
        <v>1303096</v>
      </c>
      <c r="E130" s="13">
        <v>0</v>
      </c>
      <c r="F130" s="72">
        <f t="shared" si="4"/>
        <v>1303096</v>
      </c>
      <c r="G130" s="73">
        <f t="shared" si="5"/>
        <v>0</v>
      </c>
      <c r="H130" s="3"/>
    </row>
    <row r="131" spans="1:8" ht="38.25">
      <c r="A131" s="18" t="s">
        <v>438</v>
      </c>
      <c r="B131" s="19" t="s">
        <v>413</v>
      </c>
      <c r="C131" s="20" t="s">
        <v>589</v>
      </c>
      <c r="D131" s="13">
        <v>1303096</v>
      </c>
      <c r="E131" s="13">
        <v>0</v>
      </c>
      <c r="F131" s="72">
        <f t="shared" si="4"/>
        <v>1303096</v>
      </c>
      <c r="G131" s="73">
        <f t="shared" si="5"/>
        <v>0</v>
      </c>
      <c r="H131" s="3"/>
    </row>
    <row r="132" spans="1:8" ht="51">
      <c r="A132" s="18" t="s">
        <v>507</v>
      </c>
      <c r="B132" s="19" t="s">
        <v>413</v>
      </c>
      <c r="C132" s="20" t="s">
        <v>590</v>
      </c>
      <c r="D132" s="13">
        <v>13966866</v>
      </c>
      <c r="E132" s="13">
        <v>5414787.79</v>
      </c>
      <c r="F132" s="72">
        <f t="shared" si="4"/>
        <v>8552078.2100000009</v>
      </c>
      <c r="G132" s="73">
        <f t="shared" si="5"/>
        <v>0.38768810340129273</v>
      </c>
      <c r="H132" s="3"/>
    </row>
    <row r="133" spans="1:8" ht="38.25">
      <c r="A133" s="18" t="s">
        <v>591</v>
      </c>
      <c r="B133" s="19" t="s">
        <v>413</v>
      </c>
      <c r="C133" s="20" t="s">
        <v>592</v>
      </c>
      <c r="D133" s="13">
        <v>13966866</v>
      </c>
      <c r="E133" s="13">
        <v>5414787.79</v>
      </c>
      <c r="F133" s="72">
        <f t="shared" si="4"/>
        <v>8552078.2100000009</v>
      </c>
      <c r="G133" s="73">
        <f t="shared" si="5"/>
        <v>0.38768810340129273</v>
      </c>
      <c r="H133" s="3"/>
    </row>
    <row r="134" spans="1:8" ht="76.5">
      <c r="A134" s="18" t="s">
        <v>593</v>
      </c>
      <c r="B134" s="19" t="s">
        <v>413</v>
      </c>
      <c r="C134" s="20" t="s">
        <v>594</v>
      </c>
      <c r="D134" s="13">
        <v>13721866</v>
      </c>
      <c r="E134" s="13">
        <v>5169787.79</v>
      </c>
      <c r="F134" s="72">
        <f t="shared" si="4"/>
        <v>8552078.2100000009</v>
      </c>
      <c r="G134" s="73">
        <f t="shared" si="5"/>
        <v>0.37675544929530719</v>
      </c>
      <c r="H134" s="3"/>
    </row>
    <row r="135" spans="1:8" ht="38.25">
      <c r="A135" s="18" t="s">
        <v>595</v>
      </c>
      <c r="B135" s="19" t="s">
        <v>413</v>
      </c>
      <c r="C135" s="20" t="s">
        <v>596</v>
      </c>
      <c r="D135" s="13">
        <v>245000</v>
      </c>
      <c r="E135" s="13">
        <v>245000</v>
      </c>
      <c r="F135" s="72">
        <f t="shared" ref="F135:F179" si="6">D135-E135</f>
        <v>0</v>
      </c>
      <c r="G135" s="73">
        <f t="shared" ref="G135:G179" si="7">E135/D135</f>
        <v>1</v>
      </c>
      <c r="H135" s="3"/>
    </row>
    <row r="136" spans="1:8" ht="38.25">
      <c r="A136" s="18" t="s">
        <v>453</v>
      </c>
      <c r="B136" s="19" t="s">
        <v>413</v>
      </c>
      <c r="C136" s="20" t="s">
        <v>597</v>
      </c>
      <c r="D136" s="13">
        <v>23975236.780000001</v>
      </c>
      <c r="E136" s="13">
        <v>2935944.9</v>
      </c>
      <c r="F136" s="72">
        <f t="shared" si="6"/>
        <v>21039291.880000003</v>
      </c>
      <c r="G136" s="73">
        <f t="shared" si="7"/>
        <v>0.1224573891361585</v>
      </c>
      <c r="H136" s="3"/>
    </row>
    <row r="137" spans="1:8" ht="63.75">
      <c r="A137" s="18" t="s">
        <v>571</v>
      </c>
      <c r="B137" s="19" t="s">
        <v>413</v>
      </c>
      <c r="C137" s="20" t="s">
        <v>598</v>
      </c>
      <c r="D137" s="13">
        <v>23975236.780000001</v>
      </c>
      <c r="E137" s="13">
        <v>2935944.9</v>
      </c>
      <c r="F137" s="72">
        <f t="shared" si="6"/>
        <v>21039291.880000003</v>
      </c>
      <c r="G137" s="73">
        <f t="shared" si="7"/>
        <v>0.1224573891361585</v>
      </c>
      <c r="H137" s="3"/>
    </row>
    <row r="138" spans="1:8" ht="76.5">
      <c r="A138" s="18" t="s">
        <v>573</v>
      </c>
      <c r="B138" s="19" t="s">
        <v>413</v>
      </c>
      <c r="C138" s="20" t="s">
        <v>599</v>
      </c>
      <c r="D138" s="13">
        <v>22775236.780000001</v>
      </c>
      <c r="E138" s="13">
        <v>2935944.9</v>
      </c>
      <c r="F138" s="72">
        <f t="shared" si="6"/>
        <v>19839291.880000003</v>
      </c>
      <c r="G138" s="73">
        <f t="shared" si="7"/>
        <v>0.12890952258192065</v>
      </c>
      <c r="H138" s="3"/>
    </row>
    <row r="139" spans="1:8" ht="76.5">
      <c r="A139" s="18" t="s">
        <v>600</v>
      </c>
      <c r="B139" s="19" t="s">
        <v>413</v>
      </c>
      <c r="C139" s="20" t="s">
        <v>601</v>
      </c>
      <c r="D139" s="13">
        <v>1200000</v>
      </c>
      <c r="E139" s="13">
        <v>0</v>
      </c>
      <c r="F139" s="72">
        <f t="shared" si="6"/>
        <v>1200000</v>
      </c>
      <c r="G139" s="73">
        <f t="shared" si="7"/>
        <v>0</v>
      </c>
      <c r="H139" s="3"/>
    </row>
    <row r="140" spans="1:8" ht="38.25">
      <c r="A140" s="18" t="s">
        <v>602</v>
      </c>
      <c r="B140" s="19" t="s">
        <v>413</v>
      </c>
      <c r="C140" s="20" t="s">
        <v>603</v>
      </c>
      <c r="D140" s="13">
        <v>200052226.44999999</v>
      </c>
      <c r="E140" s="13">
        <v>35757550.579999998</v>
      </c>
      <c r="F140" s="72">
        <f t="shared" si="6"/>
        <v>164294675.87</v>
      </c>
      <c r="G140" s="73">
        <f t="shared" si="7"/>
        <v>0.17874107784017618</v>
      </c>
      <c r="H140" s="3"/>
    </row>
    <row r="141" spans="1:8" ht="38.25">
      <c r="A141" s="18" t="s">
        <v>604</v>
      </c>
      <c r="B141" s="19" t="s">
        <v>413</v>
      </c>
      <c r="C141" s="20" t="s">
        <v>605</v>
      </c>
      <c r="D141" s="13">
        <v>111658891.95</v>
      </c>
      <c r="E141" s="13">
        <v>22703280.440000001</v>
      </c>
      <c r="F141" s="72">
        <f t="shared" si="6"/>
        <v>88955611.510000005</v>
      </c>
      <c r="G141" s="73">
        <f t="shared" si="7"/>
        <v>0.20332711567804521</v>
      </c>
      <c r="H141" s="3"/>
    </row>
    <row r="142" spans="1:8" ht="51">
      <c r="A142" s="18" t="s">
        <v>434</v>
      </c>
      <c r="B142" s="19" t="s">
        <v>413</v>
      </c>
      <c r="C142" s="20" t="s">
        <v>606</v>
      </c>
      <c r="D142" s="13">
        <v>20543108.899999999</v>
      </c>
      <c r="E142" s="13">
        <v>5247672.4400000004</v>
      </c>
      <c r="F142" s="72">
        <f t="shared" si="6"/>
        <v>15295436.459999997</v>
      </c>
      <c r="G142" s="73">
        <f t="shared" si="7"/>
        <v>0.25544684913781479</v>
      </c>
      <c r="H142" s="3"/>
    </row>
    <row r="143" spans="1:8" ht="51">
      <c r="A143" s="18" t="s">
        <v>436</v>
      </c>
      <c r="B143" s="19" t="s">
        <v>413</v>
      </c>
      <c r="C143" s="20" t="s">
        <v>607</v>
      </c>
      <c r="D143" s="13">
        <v>20543108.899999999</v>
      </c>
      <c r="E143" s="13">
        <v>5247672.4400000004</v>
      </c>
      <c r="F143" s="72">
        <f t="shared" si="6"/>
        <v>15295436.459999997</v>
      </c>
      <c r="G143" s="73">
        <f t="shared" si="7"/>
        <v>0.25544684913781479</v>
      </c>
      <c r="H143" s="3"/>
    </row>
    <row r="144" spans="1:8" ht="38.25">
      <c r="A144" s="18" t="s">
        <v>438</v>
      </c>
      <c r="B144" s="19" t="s">
        <v>413</v>
      </c>
      <c r="C144" s="20" t="s">
        <v>608</v>
      </c>
      <c r="D144" s="13">
        <v>20543108.899999999</v>
      </c>
      <c r="E144" s="13">
        <v>5247672.4400000004</v>
      </c>
      <c r="F144" s="72">
        <f t="shared" si="6"/>
        <v>15295436.459999997</v>
      </c>
      <c r="G144" s="73">
        <f t="shared" si="7"/>
        <v>0.25544684913781479</v>
      </c>
      <c r="H144" s="3"/>
    </row>
    <row r="145" spans="1:8" ht="51">
      <c r="A145" s="18" t="s">
        <v>609</v>
      </c>
      <c r="B145" s="19" t="s">
        <v>413</v>
      </c>
      <c r="C145" s="20" t="s">
        <v>610</v>
      </c>
      <c r="D145" s="13">
        <v>60872162.539999999</v>
      </c>
      <c r="E145" s="13">
        <v>0</v>
      </c>
      <c r="F145" s="72">
        <f t="shared" si="6"/>
        <v>60872162.539999999</v>
      </c>
      <c r="G145" s="73">
        <f t="shared" si="7"/>
        <v>0</v>
      </c>
      <c r="H145" s="3"/>
    </row>
    <row r="146" spans="1:8" ht="38.25">
      <c r="A146" s="18" t="s">
        <v>611</v>
      </c>
      <c r="B146" s="19" t="s">
        <v>413</v>
      </c>
      <c r="C146" s="20" t="s">
        <v>612</v>
      </c>
      <c r="D146" s="13">
        <v>60872162.539999999</v>
      </c>
      <c r="E146" s="13">
        <v>0</v>
      </c>
      <c r="F146" s="72">
        <f t="shared" si="6"/>
        <v>60872162.539999999</v>
      </c>
      <c r="G146" s="73">
        <f t="shared" si="7"/>
        <v>0</v>
      </c>
      <c r="H146" s="3"/>
    </row>
    <row r="147" spans="1:8" ht="63.75">
      <c r="A147" s="18" t="s">
        <v>613</v>
      </c>
      <c r="B147" s="19" t="s">
        <v>413</v>
      </c>
      <c r="C147" s="20" t="s">
        <v>614</v>
      </c>
      <c r="D147" s="13">
        <v>58372162.539999999</v>
      </c>
      <c r="E147" s="13">
        <v>0</v>
      </c>
      <c r="F147" s="72">
        <f t="shared" si="6"/>
        <v>58372162.539999999</v>
      </c>
      <c r="G147" s="73">
        <f t="shared" si="7"/>
        <v>0</v>
      </c>
      <c r="H147" s="3"/>
    </row>
    <row r="148" spans="1:8" ht="63.75">
      <c r="A148" s="18" t="s">
        <v>615</v>
      </c>
      <c r="B148" s="19" t="s">
        <v>413</v>
      </c>
      <c r="C148" s="20" t="s">
        <v>616</v>
      </c>
      <c r="D148" s="13">
        <v>2500000</v>
      </c>
      <c r="E148" s="13">
        <v>0</v>
      </c>
      <c r="F148" s="72">
        <f t="shared" si="6"/>
        <v>2500000</v>
      </c>
      <c r="G148" s="73">
        <f t="shared" si="7"/>
        <v>0</v>
      </c>
      <c r="H148" s="3"/>
    </row>
    <row r="149" spans="1:8" ht="38.25">
      <c r="A149" s="18" t="s">
        <v>453</v>
      </c>
      <c r="B149" s="19" t="s">
        <v>413</v>
      </c>
      <c r="C149" s="20" t="s">
        <v>617</v>
      </c>
      <c r="D149" s="13">
        <v>30243620.510000002</v>
      </c>
      <c r="E149" s="13">
        <v>17455608</v>
      </c>
      <c r="F149" s="72">
        <f t="shared" si="6"/>
        <v>12788012.510000002</v>
      </c>
      <c r="G149" s="73">
        <f t="shared" si="7"/>
        <v>0.57716661251678958</v>
      </c>
      <c r="H149" s="3"/>
    </row>
    <row r="150" spans="1:8" ht="38.25">
      <c r="A150" s="18" t="s">
        <v>455</v>
      </c>
      <c r="B150" s="19" t="s">
        <v>413</v>
      </c>
      <c r="C150" s="20" t="s">
        <v>618</v>
      </c>
      <c r="D150" s="13">
        <v>30243620.510000002</v>
      </c>
      <c r="E150" s="13">
        <v>17455608</v>
      </c>
      <c r="F150" s="72">
        <f t="shared" si="6"/>
        <v>12788012.510000002</v>
      </c>
      <c r="G150" s="73">
        <f t="shared" si="7"/>
        <v>0.57716661251678958</v>
      </c>
      <c r="H150" s="3"/>
    </row>
    <row r="151" spans="1:8" ht="38.25">
      <c r="A151" s="18" t="s">
        <v>521</v>
      </c>
      <c r="B151" s="19" t="s">
        <v>413</v>
      </c>
      <c r="C151" s="20" t="s">
        <v>619</v>
      </c>
      <c r="D151" s="13">
        <v>30243620.510000002</v>
      </c>
      <c r="E151" s="13">
        <v>17455608</v>
      </c>
      <c r="F151" s="72">
        <f t="shared" si="6"/>
        <v>12788012.510000002</v>
      </c>
      <c r="G151" s="73">
        <f t="shared" si="7"/>
        <v>0.57716661251678958</v>
      </c>
      <c r="H151" s="3"/>
    </row>
    <row r="152" spans="1:8" ht="38.25">
      <c r="A152" s="18" t="s">
        <v>620</v>
      </c>
      <c r="B152" s="19" t="s">
        <v>413</v>
      </c>
      <c r="C152" s="20" t="s">
        <v>621</v>
      </c>
      <c r="D152" s="13">
        <v>38696400.07</v>
      </c>
      <c r="E152" s="13">
        <v>637800</v>
      </c>
      <c r="F152" s="72">
        <f t="shared" si="6"/>
        <v>38058600.07</v>
      </c>
      <c r="G152" s="73">
        <f t="shared" si="7"/>
        <v>1.648215334879341E-2</v>
      </c>
      <c r="H152" s="3"/>
    </row>
    <row r="153" spans="1:8" ht="51">
      <c r="A153" s="18" t="s">
        <v>434</v>
      </c>
      <c r="B153" s="19" t="s">
        <v>413</v>
      </c>
      <c r="C153" s="20" t="s">
        <v>622</v>
      </c>
      <c r="D153" s="13">
        <v>34744545.799999997</v>
      </c>
      <c r="E153" s="13">
        <v>0</v>
      </c>
      <c r="F153" s="72">
        <f t="shared" si="6"/>
        <v>34744545.799999997</v>
      </c>
      <c r="G153" s="73">
        <f t="shared" si="7"/>
        <v>0</v>
      </c>
      <c r="H153" s="3"/>
    </row>
    <row r="154" spans="1:8" ht="51">
      <c r="A154" s="18" t="s">
        <v>436</v>
      </c>
      <c r="B154" s="19" t="s">
        <v>413</v>
      </c>
      <c r="C154" s="20" t="s">
        <v>623</v>
      </c>
      <c r="D154" s="13">
        <v>34744545.799999997</v>
      </c>
      <c r="E154" s="13">
        <v>0</v>
      </c>
      <c r="F154" s="72">
        <f t="shared" si="6"/>
        <v>34744545.799999997</v>
      </c>
      <c r="G154" s="73">
        <f t="shared" si="7"/>
        <v>0</v>
      </c>
      <c r="H154" s="3"/>
    </row>
    <row r="155" spans="1:8" ht="51">
      <c r="A155" s="18" t="s">
        <v>624</v>
      </c>
      <c r="B155" s="19" t="s">
        <v>413</v>
      </c>
      <c r="C155" s="20" t="s">
        <v>625</v>
      </c>
      <c r="D155" s="13">
        <v>28893038.800000001</v>
      </c>
      <c r="E155" s="13">
        <v>0</v>
      </c>
      <c r="F155" s="72">
        <f t="shared" si="6"/>
        <v>28893038.800000001</v>
      </c>
      <c r="G155" s="73">
        <f t="shared" si="7"/>
        <v>0</v>
      </c>
      <c r="H155" s="3"/>
    </row>
    <row r="156" spans="1:8" ht="38.25">
      <c r="A156" s="18" t="s">
        <v>438</v>
      </c>
      <c r="B156" s="19" t="s">
        <v>413</v>
      </c>
      <c r="C156" s="20" t="s">
        <v>626</v>
      </c>
      <c r="D156" s="13">
        <v>5851507</v>
      </c>
      <c r="E156" s="13">
        <v>0</v>
      </c>
      <c r="F156" s="72">
        <f t="shared" si="6"/>
        <v>5851507</v>
      </c>
      <c r="G156" s="73">
        <f t="shared" si="7"/>
        <v>0</v>
      </c>
      <c r="H156" s="3"/>
    </row>
    <row r="157" spans="1:8" ht="51">
      <c r="A157" s="18" t="s">
        <v>609</v>
      </c>
      <c r="B157" s="19" t="s">
        <v>413</v>
      </c>
      <c r="C157" s="20" t="s">
        <v>627</v>
      </c>
      <c r="D157" s="13">
        <v>2514054.27</v>
      </c>
      <c r="E157" s="13">
        <v>0</v>
      </c>
      <c r="F157" s="72">
        <f t="shared" si="6"/>
        <v>2514054.27</v>
      </c>
      <c r="G157" s="73">
        <f t="shared" si="7"/>
        <v>0</v>
      </c>
      <c r="H157" s="3"/>
    </row>
    <row r="158" spans="1:8" ht="38.25">
      <c r="A158" s="18" t="s">
        <v>611</v>
      </c>
      <c r="B158" s="19" t="s">
        <v>413</v>
      </c>
      <c r="C158" s="20" t="s">
        <v>628</v>
      </c>
      <c r="D158" s="13">
        <v>2514054.27</v>
      </c>
      <c r="E158" s="13">
        <v>0</v>
      </c>
      <c r="F158" s="72">
        <f t="shared" si="6"/>
        <v>2514054.27</v>
      </c>
      <c r="G158" s="73">
        <f t="shared" si="7"/>
        <v>0</v>
      </c>
      <c r="H158" s="3"/>
    </row>
    <row r="159" spans="1:8" ht="63.75">
      <c r="A159" s="18" t="s">
        <v>615</v>
      </c>
      <c r="B159" s="19" t="s">
        <v>413</v>
      </c>
      <c r="C159" s="20" t="s">
        <v>629</v>
      </c>
      <c r="D159" s="13">
        <v>2514054.27</v>
      </c>
      <c r="E159" s="13">
        <v>0</v>
      </c>
      <c r="F159" s="72">
        <f t="shared" si="6"/>
        <v>2514054.27</v>
      </c>
      <c r="G159" s="73">
        <f t="shared" si="7"/>
        <v>0</v>
      </c>
      <c r="H159" s="3"/>
    </row>
    <row r="160" spans="1:8" ht="38.25">
      <c r="A160" s="18" t="s">
        <v>452</v>
      </c>
      <c r="B160" s="19" t="s">
        <v>413</v>
      </c>
      <c r="C160" s="20" t="s">
        <v>630</v>
      </c>
      <c r="D160" s="13">
        <v>1437800</v>
      </c>
      <c r="E160" s="13">
        <v>637800</v>
      </c>
      <c r="F160" s="72">
        <f t="shared" si="6"/>
        <v>800000</v>
      </c>
      <c r="G160" s="73">
        <f t="shared" si="7"/>
        <v>0.44359438030324105</v>
      </c>
      <c r="H160" s="3"/>
    </row>
    <row r="161" spans="1:8" ht="38.25">
      <c r="A161" s="18" t="s">
        <v>356</v>
      </c>
      <c r="B161" s="19" t="s">
        <v>413</v>
      </c>
      <c r="C161" s="20" t="s">
        <v>631</v>
      </c>
      <c r="D161" s="13">
        <v>1437800</v>
      </c>
      <c r="E161" s="13">
        <v>637800</v>
      </c>
      <c r="F161" s="72">
        <f t="shared" si="6"/>
        <v>800000</v>
      </c>
      <c r="G161" s="73">
        <f t="shared" si="7"/>
        <v>0.44359438030324105</v>
      </c>
      <c r="H161" s="3"/>
    </row>
    <row r="162" spans="1:8" ht="38.25">
      <c r="A162" s="18" t="s">
        <v>632</v>
      </c>
      <c r="B162" s="19" t="s">
        <v>413</v>
      </c>
      <c r="C162" s="20" t="s">
        <v>633</v>
      </c>
      <c r="D162" s="13">
        <v>33614605.380000003</v>
      </c>
      <c r="E162" s="13">
        <v>8367417.1600000001</v>
      </c>
      <c r="F162" s="72">
        <f t="shared" si="6"/>
        <v>25247188.220000003</v>
      </c>
      <c r="G162" s="73">
        <f t="shared" si="7"/>
        <v>0.24892207019566681</v>
      </c>
      <c r="H162" s="3"/>
    </row>
    <row r="163" spans="1:8" ht="51">
      <c r="A163" s="18" t="s">
        <v>434</v>
      </c>
      <c r="B163" s="19" t="s">
        <v>413</v>
      </c>
      <c r="C163" s="20" t="s">
        <v>634</v>
      </c>
      <c r="D163" s="13">
        <v>19287227.460000001</v>
      </c>
      <c r="E163" s="13">
        <v>120000</v>
      </c>
      <c r="F163" s="72">
        <f t="shared" si="6"/>
        <v>19167227.460000001</v>
      </c>
      <c r="G163" s="73">
        <f t="shared" si="7"/>
        <v>6.2217340594374884E-3</v>
      </c>
      <c r="H163" s="3"/>
    </row>
    <row r="164" spans="1:8" ht="51">
      <c r="A164" s="18" t="s">
        <v>436</v>
      </c>
      <c r="B164" s="19" t="s">
        <v>413</v>
      </c>
      <c r="C164" s="20" t="s">
        <v>635</v>
      </c>
      <c r="D164" s="13">
        <v>19287227.460000001</v>
      </c>
      <c r="E164" s="13">
        <v>120000</v>
      </c>
      <c r="F164" s="72">
        <f t="shared" si="6"/>
        <v>19167227.460000001</v>
      </c>
      <c r="G164" s="73">
        <f t="shared" si="7"/>
        <v>6.2217340594374884E-3</v>
      </c>
      <c r="H164" s="3"/>
    </row>
    <row r="165" spans="1:8" ht="38.25">
      <c r="A165" s="18" t="s">
        <v>438</v>
      </c>
      <c r="B165" s="19" t="s">
        <v>413</v>
      </c>
      <c r="C165" s="20" t="s">
        <v>636</v>
      </c>
      <c r="D165" s="13">
        <v>19287227.460000001</v>
      </c>
      <c r="E165" s="13">
        <v>120000</v>
      </c>
      <c r="F165" s="72">
        <f t="shared" si="6"/>
        <v>19167227.460000001</v>
      </c>
      <c r="G165" s="73">
        <f t="shared" si="7"/>
        <v>6.2217340594374884E-3</v>
      </c>
      <c r="H165" s="3"/>
    </row>
    <row r="166" spans="1:8" ht="51">
      <c r="A166" s="18" t="s">
        <v>609</v>
      </c>
      <c r="B166" s="19" t="s">
        <v>413</v>
      </c>
      <c r="C166" s="20" t="s">
        <v>637</v>
      </c>
      <c r="D166" s="13">
        <v>549960.76</v>
      </c>
      <c r="E166" s="13">
        <v>0</v>
      </c>
      <c r="F166" s="72">
        <f t="shared" si="6"/>
        <v>549960.76</v>
      </c>
      <c r="G166" s="73">
        <f t="shared" si="7"/>
        <v>0</v>
      </c>
      <c r="H166" s="3"/>
    </row>
    <row r="167" spans="1:8" ht="38.25">
      <c r="A167" s="18" t="s">
        <v>611</v>
      </c>
      <c r="B167" s="19" t="s">
        <v>413</v>
      </c>
      <c r="C167" s="20" t="s">
        <v>638</v>
      </c>
      <c r="D167" s="13">
        <v>549960.76</v>
      </c>
      <c r="E167" s="13">
        <v>0</v>
      </c>
      <c r="F167" s="72">
        <f t="shared" si="6"/>
        <v>549960.76</v>
      </c>
      <c r="G167" s="73">
        <f t="shared" si="7"/>
        <v>0</v>
      </c>
      <c r="H167" s="3"/>
    </row>
    <row r="168" spans="1:8" ht="63.75">
      <c r="A168" s="18" t="s">
        <v>615</v>
      </c>
      <c r="B168" s="19" t="s">
        <v>413</v>
      </c>
      <c r="C168" s="20" t="s">
        <v>639</v>
      </c>
      <c r="D168" s="13">
        <v>549960.76</v>
      </c>
      <c r="E168" s="13">
        <v>0</v>
      </c>
      <c r="F168" s="72">
        <f t="shared" si="6"/>
        <v>549960.76</v>
      </c>
      <c r="G168" s="73">
        <f t="shared" si="7"/>
        <v>0</v>
      </c>
      <c r="H168" s="3"/>
    </row>
    <row r="169" spans="1:8" ht="38.25">
      <c r="A169" s="18" t="s">
        <v>452</v>
      </c>
      <c r="B169" s="19" t="s">
        <v>413</v>
      </c>
      <c r="C169" s="20" t="s">
        <v>640</v>
      </c>
      <c r="D169" s="13">
        <v>13777417.16</v>
      </c>
      <c r="E169" s="13">
        <v>8247417.1600000001</v>
      </c>
      <c r="F169" s="72">
        <f t="shared" si="6"/>
        <v>5530000</v>
      </c>
      <c r="G169" s="73">
        <f t="shared" si="7"/>
        <v>0.59861852655116965</v>
      </c>
      <c r="H169" s="3"/>
    </row>
    <row r="170" spans="1:8" ht="38.25">
      <c r="A170" s="18" t="s">
        <v>641</v>
      </c>
      <c r="B170" s="19" t="s">
        <v>413</v>
      </c>
      <c r="C170" s="20" t="s">
        <v>642</v>
      </c>
      <c r="D170" s="13">
        <v>5220800</v>
      </c>
      <c r="E170" s="13">
        <v>3690800</v>
      </c>
      <c r="F170" s="72">
        <f t="shared" si="6"/>
        <v>1530000</v>
      </c>
      <c r="G170" s="73">
        <f t="shared" si="7"/>
        <v>0.70694146490959242</v>
      </c>
      <c r="H170" s="3"/>
    </row>
    <row r="171" spans="1:8" ht="63.75">
      <c r="A171" s="18" t="s">
        <v>643</v>
      </c>
      <c r="B171" s="19" t="s">
        <v>413</v>
      </c>
      <c r="C171" s="20" t="s">
        <v>644</v>
      </c>
      <c r="D171" s="13">
        <v>5220800</v>
      </c>
      <c r="E171" s="13">
        <v>3690800</v>
      </c>
      <c r="F171" s="72">
        <f t="shared" si="6"/>
        <v>1530000</v>
      </c>
      <c r="G171" s="73">
        <f t="shared" si="7"/>
        <v>0.70694146490959242</v>
      </c>
      <c r="H171" s="3"/>
    </row>
    <row r="172" spans="1:8" ht="38.25">
      <c r="A172" s="18" t="s">
        <v>356</v>
      </c>
      <c r="B172" s="19" t="s">
        <v>413</v>
      </c>
      <c r="C172" s="20" t="s">
        <v>645</v>
      </c>
      <c r="D172" s="13">
        <v>8556617.1600000001</v>
      </c>
      <c r="E172" s="13">
        <v>4556617.16</v>
      </c>
      <c r="F172" s="72">
        <f t="shared" si="6"/>
        <v>4000000</v>
      </c>
      <c r="G172" s="73">
        <f t="shared" si="7"/>
        <v>0.53252553839863515</v>
      </c>
      <c r="H172" s="3"/>
    </row>
    <row r="173" spans="1:8" ht="51">
      <c r="A173" s="18" t="s">
        <v>646</v>
      </c>
      <c r="B173" s="19" t="s">
        <v>413</v>
      </c>
      <c r="C173" s="20" t="s">
        <v>647</v>
      </c>
      <c r="D173" s="13">
        <v>16082329.050000001</v>
      </c>
      <c r="E173" s="13">
        <v>4049052.98</v>
      </c>
      <c r="F173" s="72">
        <f t="shared" si="6"/>
        <v>12033276.07</v>
      </c>
      <c r="G173" s="73">
        <f t="shared" si="7"/>
        <v>0.2517703105944098</v>
      </c>
      <c r="H173" s="3"/>
    </row>
    <row r="174" spans="1:8" ht="76.5">
      <c r="A174" s="18" t="s">
        <v>418</v>
      </c>
      <c r="B174" s="19" t="s">
        <v>413</v>
      </c>
      <c r="C174" s="20" t="s">
        <v>648</v>
      </c>
      <c r="D174" s="13">
        <v>14599176</v>
      </c>
      <c r="E174" s="13">
        <v>3450054.27</v>
      </c>
      <c r="F174" s="72">
        <f t="shared" si="6"/>
        <v>11149121.73</v>
      </c>
      <c r="G174" s="73">
        <f t="shared" si="7"/>
        <v>0.23631842440970641</v>
      </c>
      <c r="H174" s="3"/>
    </row>
    <row r="175" spans="1:8" ht="38.25">
      <c r="A175" s="18" t="s">
        <v>528</v>
      </c>
      <c r="B175" s="19" t="s">
        <v>413</v>
      </c>
      <c r="C175" s="20" t="s">
        <v>649</v>
      </c>
      <c r="D175" s="13">
        <v>14599176</v>
      </c>
      <c r="E175" s="13">
        <v>3450054.27</v>
      </c>
      <c r="F175" s="72">
        <f t="shared" si="6"/>
        <v>11149121.73</v>
      </c>
      <c r="G175" s="73">
        <f t="shared" si="7"/>
        <v>0.23631842440970641</v>
      </c>
      <c r="H175" s="3"/>
    </row>
    <row r="176" spans="1:8" ht="38.25">
      <c r="A176" s="18" t="s">
        <v>530</v>
      </c>
      <c r="B176" s="19" t="s">
        <v>413</v>
      </c>
      <c r="C176" s="20" t="s">
        <v>650</v>
      </c>
      <c r="D176" s="13">
        <v>10835158</v>
      </c>
      <c r="E176" s="13">
        <v>2741788.39</v>
      </c>
      <c r="F176" s="72">
        <f t="shared" si="6"/>
        <v>8093369.6099999994</v>
      </c>
      <c r="G176" s="73">
        <f t="shared" si="7"/>
        <v>0.2530455384222362</v>
      </c>
      <c r="H176" s="3"/>
    </row>
    <row r="177" spans="1:8" ht="51">
      <c r="A177" s="18" t="s">
        <v>532</v>
      </c>
      <c r="B177" s="19" t="s">
        <v>413</v>
      </c>
      <c r="C177" s="20" t="s">
        <v>651</v>
      </c>
      <c r="D177" s="13">
        <v>491800</v>
      </c>
      <c r="E177" s="13">
        <v>6056.9</v>
      </c>
      <c r="F177" s="72">
        <f t="shared" si="6"/>
        <v>485743.1</v>
      </c>
      <c r="G177" s="73">
        <f t="shared" si="7"/>
        <v>1.2315778771858478E-2</v>
      </c>
      <c r="H177" s="3"/>
    </row>
    <row r="178" spans="1:8" ht="63.75">
      <c r="A178" s="18" t="s">
        <v>534</v>
      </c>
      <c r="B178" s="19" t="s">
        <v>413</v>
      </c>
      <c r="C178" s="20" t="s">
        <v>652</v>
      </c>
      <c r="D178" s="13">
        <v>3272218</v>
      </c>
      <c r="E178" s="13">
        <v>702208.98</v>
      </c>
      <c r="F178" s="72">
        <f t="shared" si="6"/>
        <v>2570009.02</v>
      </c>
      <c r="G178" s="73">
        <f t="shared" si="7"/>
        <v>0.21459724871631414</v>
      </c>
      <c r="H178" s="3"/>
    </row>
    <row r="179" spans="1:8" ht="51">
      <c r="A179" s="18" t="s">
        <v>434</v>
      </c>
      <c r="B179" s="19" t="s">
        <v>413</v>
      </c>
      <c r="C179" s="20" t="s">
        <v>653</v>
      </c>
      <c r="D179" s="13">
        <v>1241153.05</v>
      </c>
      <c r="E179" s="13">
        <v>496905.71</v>
      </c>
      <c r="F179" s="72">
        <f t="shared" si="6"/>
        <v>744247.34000000008</v>
      </c>
      <c r="G179" s="73">
        <f t="shared" si="7"/>
        <v>0.40035812666294457</v>
      </c>
      <c r="H179" s="3"/>
    </row>
    <row r="180" spans="1:8" ht="51">
      <c r="A180" s="18" t="s">
        <v>436</v>
      </c>
      <c r="B180" s="19" t="s">
        <v>413</v>
      </c>
      <c r="C180" s="20" t="s">
        <v>654</v>
      </c>
      <c r="D180" s="13">
        <v>1241153.05</v>
      </c>
      <c r="E180" s="13">
        <v>496905.71</v>
      </c>
      <c r="F180" s="72">
        <f t="shared" ref="F180:F243" si="8">D180-E180</f>
        <v>744247.34000000008</v>
      </c>
      <c r="G180" s="73">
        <f t="shared" ref="G180:G243" si="9">E180/D180</f>
        <v>0.40035812666294457</v>
      </c>
      <c r="H180" s="3"/>
    </row>
    <row r="181" spans="1:8" ht="38.25">
      <c r="A181" s="18" t="s">
        <v>438</v>
      </c>
      <c r="B181" s="19" t="s">
        <v>413</v>
      </c>
      <c r="C181" s="20" t="s">
        <v>655</v>
      </c>
      <c r="D181" s="13">
        <v>874544</v>
      </c>
      <c r="E181" s="13">
        <v>370222.94</v>
      </c>
      <c r="F181" s="72">
        <f t="shared" si="8"/>
        <v>504321.06</v>
      </c>
      <c r="G181" s="73">
        <f t="shared" si="9"/>
        <v>0.42333254816224225</v>
      </c>
      <c r="H181" s="3"/>
    </row>
    <row r="182" spans="1:8" ht="38.25">
      <c r="A182" s="18" t="s">
        <v>450</v>
      </c>
      <c r="B182" s="19" t="s">
        <v>413</v>
      </c>
      <c r="C182" s="20" t="s">
        <v>656</v>
      </c>
      <c r="D182" s="13">
        <v>366609.05</v>
      </c>
      <c r="E182" s="13">
        <v>126682.77</v>
      </c>
      <c r="F182" s="72">
        <f t="shared" si="8"/>
        <v>239926.27999999997</v>
      </c>
      <c r="G182" s="73">
        <f t="shared" si="9"/>
        <v>0.34555276254091383</v>
      </c>
      <c r="H182" s="3"/>
    </row>
    <row r="183" spans="1:8" ht="38.25">
      <c r="A183" s="18" t="s">
        <v>453</v>
      </c>
      <c r="B183" s="19" t="s">
        <v>413</v>
      </c>
      <c r="C183" s="20" t="s">
        <v>657</v>
      </c>
      <c r="D183" s="13">
        <v>242000</v>
      </c>
      <c r="E183" s="13">
        <v>102093</v>
      </c>
      <c r="F183" s="72">
        <f t="shared" si="8"/>
        <v>139907</v>
      </c>
      <c r="G183" s="73">
        <f t="shared" si="9"/>
        <v>0.42187190082644627</v>
      </c>
      <c r="H183" s="3"/>
    </row>
    <row r="184" spans="1:8" ht="38.25">
      <c r="A184" s="18" t="s">
        <v>455</v>
      </c>
      <c r="B184" s="19" t="s">
        <v>413</v>
      </c>
      <c r="C184" s="20" t="s">
        <v>658</v>
      </c>
      <c r="D184" s="13">
        <v>242000</v>
      </c>
      <c r="E184" s="13">
        <v>102093</v>
      </c>
      <c r="F184" s="72">
        <f t="shared" si="8"/>
        <v>139907</v>
      </c>
      <c r="G184" s="73">
        <f t="shared" si="9"/>
        <v>0.42187190082644627</v>
      </c>
      <c r="H184" s="3"/>
    </row>
    <row r="185" spans="1:8" ht="51">
      <c r="A185" s="18" t="s">
        <v>457</v>
      </c>
      <c r="B185" s="19" t="s">
        <v>413</v>
      </c>
      <c r="C185" s="20" t="s">
        <v>659</v>
      </c>
      <c r="D185" s="13">
        <v>75000</v>
      </c>
      <c r="E185" s="13">
        <v>11093</v>
      </c>
      <c r="F185" s="72">
        <f t="shared" si="8"/>
        <v>63907</v>
      </c>
      <c r="G185" s="73">
        <f t="shared" si="9"/>
        <v>0.14790666666666666</v>
      </c>
      <c r="H185" s="3"/>
    </row>
    <row r="186" spans="1:8" ht="38.25">
      <c r="A186" s="18" t="s">
        <v>459</v>
      </c>
      <c r="B186" s="19" t="s">
        <v>413</v>
      </c>
      <c r="C186" s="20" t="s">
        <v>660</v>
      </c>
      <c r="D186" s="13">
        <v>2000</v>
      </c>
      <c r="E186" s="13">
        <v>0</v>
      </c>
      <c r="F186" s="72">
        <f t="shared" si="8"/>
        <v>2000</v>
      </c>
      <c r="G186" s="73">
        <f t="shared" si="9"/>
        <v>0</v>
      </c>
      <c r="H186" s="3"/>
    </row>
    <row r="187" spans="1:8" ht="38.25">
      <c r="A187" s="18" t="s">
        <v>521</v>
      </c>
      <c r="B187" s="19" t="s">
        <v>413</v>
      </c>
      <c r="C187" s="20" t="s">
        <v>661</v>
      </c>
      <c r="D187" s="13">
        <v>165000</v>
      </c>
      <c r="E187" s="13">
        <v>91000</v>
      </c>
      <c r="F187" s="72">
        <f t="shared" si="8"/>
        <v>74000</v>
      </c>
      <c r="G187" s="73">
        <f t="shared" si="9"/>
        <v>0.55151515151515151</v>
      </c>
      <c r="H187" s="3"/>
    </row>
    <row r="188" spans="1:8" ht="38.25">
      <c r="A188" s="18" t="s">
        <v>662</v>
      </c>
      <c r="B188" s="19" t="s">
        <v>413</v>
      </c>
      <c r="C188" s="20" t="s">
        <v>663</v>
      </c>
      <c r="D188" s="13">
        <v>1660463197.5899999</v>
      </c>
      <c r="E188" s="13">
        <v>897452770.60000002</v>
      </c>
      <c r="F188" s="72">
        <f t="shared" si="8"/>
        <v>763010426.98999989</v>
      </c>
      <c r="G188" s="73">
        <f t="shared" si="9"/>
        <v>0.54048338554119424</v>
      </c>
      <c r="H188" s="3"/>
    </row>
    <row r="189" spans="1:8" ht="38.25">
      <c r="A189" s="18" t="s">
        <v>664</v>
      </c>
      <c r="B189" s="19" t="s">
        <v>413</v>
      </c>
      <c r="C189" s="20" t="s">
        <v>665</v>
      </c>
      <c r="D189" s="13">
        <v>530649793.48000002</v>
      </c>
      <c r="E189" s="13">
        <v>291446952.07999998</v>
      </c>
      <c r="F189" s="72">
        <f t="shared" si="8"/>
        <v>239202841.40000004</v>
      </c>
      <c r="G189" s="73">
        <f t="shared" si="9"/>
        <v>0.54922654387310998</v>
      </c>
      <c r="H189" s="3"/>
    </row>
    <row r="190" spans="1:8" ht="51">
      <c r="A190" s="18" t="s">
        <v>507</v>
      </c>
      <c r="B190" s="19" t="s">
        <v>413</v>
      </c>
      <c r="C190" s="20" t="s">
        <v>666</v>
      </c>
      <c r="D190" s="13">
        <v>530649793.48000002</v>
      </c>
      <c r="E190" s="13">
        <v>291446952.07999998</v>
      </c>
      <c r="F190" s="72">
        <f t="shared" si="8"/>
        <v>239202841.40000004</v>
      </c>
      <c r="G190" s="73">
        <f t="shared" si="9"/>
        <v>0.54922654387310998</v>
      </c>
      <c r="H190" s="3"/>
    </row>
    <row r="191" spans="1:8" ht="38.25">
      <c r="A191" s="18" t="s">
        <v>667</v>
      </c>
      <c r="B191" s="19" t="s">
        <v>413</v>
      </c>
      <c r="C191" s="20" t="s">
        <v>668</v>
      </c>
      <c r="D191" s="13">
        <v>127051134.48</v>
      </c>
      <c r="E191" s="13">
        <v>69555990.180000007</v>
      </c>
      <c r="F191" s="72">
        <f t="shared" si="8"/>
        <v>57495144.299999997</v>
      </c>
      <c r="G191" s="73">
        <f t="shared" si="9"/>
        <v>0.54746453437571863</v>
      </c>
      <c r="H191" s="3"/>
    </row>
    <row r="192" spans="1:8" ht="76.5">
      <c r="A192" s="18" t="s">
        <v>669</v>
      </c>
      <c r="B192" s="19" t="s">
        <v>413</v>
      </c>
      <c r="C192" s="20" t="s">
        <v>670</v>
      </c>
      <c r="D192" s="13">
        <v>121359761.18000001</v>
      </c>
      <c r="E192" s="13">
        <v>65026840.229999997</v>
      </c>
      <c r="F192" s="72">
        <f t="shared" si="8"/>
        <v>56332920.95000001</v>
      </c>
      <c r="G192" s="73">
        <f t="shared" si="9"/>
        <v>0.53581878868031563</v>
      </c>
      <c r="H192" s="3"/>
    </row>
    <row r="193" spans="1:8" ht="38.25">
      <c r="A193" s="18" t="s">
        <v>671</v>
      </c>
      <c r="B193" s="19" t="s">
        <v>413</v>
      </c>
      <c r="C193" s="20" t="s">
        <v>672</v>
      </c>
      <c r="D193" s="13">
        <v>5691373.2999999998</v>
      </c>
      <c r="E193" s="13">
        <v>4529149.95</v>
      </c>
      <c r="F193" s="72">
        <f t="shared" si="8"/>
        <v>1162223.3499999996</v>
      </c>
      <c r="G193" s="73">
        <f t="shared" si="9"/>
        <v>0.79579210697706304</v>
      </c>
      <c r="H193" s="3"/>
    </row>
    <row r="194" spans="1:8" ht="38.25">
      <c r="A194" s="18" t="s">
        <v>591</v>
      </c>
      <c r="B194" s="19" t="s">
        <v>413</v>
      </c>
      <c r="C194" s="20" t="s">
        <v>673</v>
      </c>
      <c r="D194" s="13">
        <v>403598659</v>
      </c>
      <c r="E194" s="13">
        <v>221890961.90000001</v>
      </c>
      <c r="F194" s="72">
        <f t="shared" si="8"/>
        <v>181707697.09999999</v>
      </c>
      <c r="G194" s="73">
        <f t="shared" si="9"/>
        <v>0.54978121693907811</v>
      </c>
      <c r="H194" s="3"/>
    </row>
    <row r="195" spans="1:8" ht="76.5">
      <c r="A195" s="18" t="s">
        <v>593</v>
      </c>
      <c r="B195" s="19" t="s">
        <v>413</v>
      </c>
      <c r="C195" s="20" t="s">
        <v>674</v>
      </c>
      <c r="D195" s="13">
        <v>389077715.5</v>
      </c>
      <c r="E195" s="13">
        <v>211331456.25999999</v>
      </c>
      <c r="F195" s="72">
        <f t="shared" si="8"/>
        <v>177746259.24000001</v>
      </c>
      <c r="G195" s="73">
        <f t="shared" si="9"/>
        <v>0.54316001107495959</v>
      </c>
      <c r="H195" s="3"/>
    </row>
    <row r="196" spans="1:8" ht="38.25">
      <c r="A196" s="18" t="s">
        <v>595</v>
      </c>
      <c r="B196" s="19" t="s">
        <v>413</v>
      </c>
      <c r="C196" s="20" t="s">
        <v>675</v>
      </c>
      <c r="D196" s="13">
        <v>14520943.5</v>
      </c>
      <c r="E196" s="13">
        <v>10559505.640000001</v>
      </c>
      <c r="F196" s="72">
        <f t="shared" si="8"/>
        <v>3961437.8599999994</v>
      </c>
      <c r="G196" s="73">
        <f t="shared" si="9"/>
        <v>0.7271914280225662</v>
      </c>
      <c r="H196" s="3"/>
    </row>
    <row r="197" spans="1:8" ht="38.25">
      <c r="A197" s="18" t="s">
        <v>676</v>
      </c>
      <c r="B197" s="19" t="s">
        <v>413</v>
      </c>
      <c r="C197" s="20" t="s">
        <v>677</v>
      </c>
      <c r="D197" s="13">
        <v>880068501.87</v>
      </c>
      <c r="E197" s="13">
        <v>501665536.57999998</v>
      </c>
      <c r="F197" s="72">
        <f t="shared" si="8"/>
        <v>378402965.29000002</v>
      </c>
      <c r="G197" s="73">
        <f t="shared" si="9"/>
        <v>0.57003010051381642</v>
      </c>
      <c r="H197" s="3"/>
    </row>
    <row r="198" spans="1:8" ht="51">
      <c r="A198" s="18" t="s">
        <v>434</v>
      </c>
      <c r="B198" s="19" t="s">
        <v>413</v>
      </c>
      <c r="C198" s="20" t="s">
        <v>678</v>
      </c>
      <c r="D198" s="13">
        <v>2990061.2</v>
      </c>
      <c r="E198" s="13">
        <v>0</v>
      </c>
      <c r="F198" s="72">
        <f t="shared" si="8"/>
        <v>2990061.2</v>
      </c>
      <c r="G198" s="73">
        <f t="shared" si="9"/>
        <v>0</v>
      </c>
      <c r="H198" s="3"/>
    </row>
    <row r="199" spans="1:8" ht="51">
      <c r="A199" s="18" t="s">
        <v>436</v>
      </c>
      <c r="B199" s="19" t="s">
        <v>413</v>
      </c>
      <c r="C199" s="20" t="s">
        <v>679</v>
      </c>
      <c r="D199" s="13">
        <v>2990061.2</v>
      </c>
      <c r="E199" s="13">
        <v>0</v>
      </c>
      <c r="F199" s="72">
        <f t="shared" si="8"/>
        <v>2990061.2</v>
      </c>
      <c r="G199" s="73">
        <f t="shared" si="9"/>
        <v>0</v>
      </c>
      <c r="H199" s="3"/>
    </row>
    <row r="200" spans="1:8" ht="51">
      <c r="A200" s="18" t="s">
        <v>624</v>
      </c>
      <c r="B200" s="19" t="s">
        <v>413</v>
      </c>
      <c r="C200" s="20" t="s">
        <v>680</v>
      </c>
      <c r="D200" s="13">
        <v>2950061.2</v>
      </c>
      <c r="E200" s="13">
        <v>0</v>
      </c>
      <c r="F200" s="72">
        <f t="shared" si="8"/>
        <v>2950061.2</v>
      </c>
      <c r="G200" s="73">
        <f t="shared" si="9"/>
        <v>0</v>
      </c>
      <c r="H200" s="3"/>
    </row>
    <row r="201" spans="1:8" ht="38.25">
      <c r="A201" s="18" t="s">
        <v>438</v>
      </c>
      <c r="B201" s="19" t="s">
        <v>413</v>
      </c>
      <c r="C201" s="20" t="s">
        <v>681</v>
      </c>
      <c r="D201" s="13">
        <v>40000</v>
      </c>
      <c r="E201" s="13">
        <v>0</v>
      </c>
      <c r="F201" s="72">
        <f t="shared" si="8"/>
        <v>40000</v>
      </c>
      <c r="G201" s="73">
        <f t="shared" si="9"/>
        <v>0</v>
      </c>
      <c r="H201" s="3"/>
    </row>
    <row r="202" spans="1:8" ht="38.25">
      <c r="A202" s="18" t="s">
        <v>495</v>
      </c>
      <c r="B202" s="19" t="s">
        <v>413</v>
      </c>
      <c r="C202" s="20" t="s">
        <v>682</v>
      </c>
      <c r="D202" s="13">
        <v>40000</v>
      </c>
      <c r="E202" s="13">
        <v>0</v>
      </c>
      <c r="F202" s="72">
        <f t="shared" si="8"/>
        <v>40000</v>
      </c>
      <c r="G202" s="73">
        <f t="shared" si="9"/>
        <v>0</v>
      </c>
      <c r="H202" s="3"/>
    </row>
    <row r="203" spans="1:8" ht="38.25">
      <c r="A203" s="18" t="s">
        <v>683</v>
      </c>
      <c r="B203" s="19" t="s">
        <v>413</v>
      </c>
      <c r="C203" s="20" t="s">
        <v>684</v>
      </c>
      <c r="D203" s="13">
        <v>40000</v>
      </c>
      <c r="E203" s="13">
        <v>0</v>
      </c>
      <c r="F203" s="72">
        <f t="shared" si="8"/>
        <v>40000</v>
      </c>
      <c r="G203" s="73">
        <f t="shared" si="9"/>
        <v>0</v>
      </c>
      <c r="H203" s="3"/>
    </row>
    <row r="204" spans="1:8" ht="51">
      <c r="A204" s="18" t="s">
        <v>507</v>
      </c>
      <c r="B204" s="19" t="s">
        <v>413</v>
      </c>
      <c r="C204" s="20" t="s">
        <v>685</v>
      </c>
      <c r="D204" s="13">
        <v>877038440.66999996</v>
      </c>
      <c r="E204" s="13">
        <v>501665536.57999998</v>
      </c>
      <c r="F204" s="72">
        <f t="shared" si="8"/>
        <v>375372904.08999997</v>
      </c>
      <c r="G204" s="73">
        <f t="shared" si="9"/>
        <v>0.57199948521841337</v>
      </c>
      <c r="H204" s="3"/>
    </row>
    <row r="205" spans="1:8" ht="38.25">
      <c r="A205" s="18" t="s">
        <v>667</v>
      </c>
      <c r="B205" s="19" t="s">
        <v>413</v>
      </c>
      <c r="C205" s="20" t="s">
        <v>686</v>
      </c>
      <c r="D205" s="13">
        <v>877038440.66999996</v>
      </c>
      <c r="E205" s="13">
        <v>501665536.57999998</v>
      </c>
      <c r="F205" s="72">
        <f t="shared" si="8"/>
        <v>375372904.08999997</v>
      </c>
      <c r="G205" s="73">
        <f t="shared" si="9"/>
        <v>0.57199948521841337</v>
      </c>
      <c r="H205" s="3"/>
    </row>
    <row r="206" spans="1:8" ht="76.5">
      <c r="A206" s="18" t="s">
        <v>669</v>
      </c>
      <c r="B206" s="19" t="s">
        <v>413</v>
      </c>
      <c r="C206" s="20" t="s">
        <v>687</v>
      </c>
      <c r="D206" s="13">
        <v>746604672.32000005</v>
      </c>
      <c r="E206" s="13">
        <v>434058821.64999998</v>
      </c>
      <c r="F206" s="72">
        <f t="shared" si="8"/>
        <v>312545850.67000008</v>
      </c>
      <c r="G206" s="73">
        <f t="shared" si="9"/>
        <v>0.581377049652268</v>
      </c>
      <c r="H206" s="3"/>
    </row>
    <row r="207" spans="1:8" ht="38.25">
      <c r="A207" s="18" t="s">
        <v>671</v>
      </c>
      <c r="B207" s="19" t="s">
        <v>413</v>
      </c>
      <c r="C207" s="20" t="s">
        <v>688</v>
      </c>
      <c r="D207" s="13">
        <v>130433768.34999999</v>
      </c>
      <c r="E207" s="13">
        <v>67606714.930000007</v>
      </c>
      <c r="F207" s="72">
        <f t="shared" si="8"/>
        <v>62827053.419999987</v>
      </c>
      <c r="G207" s="73">
        <f t="shared" si="9"/>
        <v>0.51832217826128624</v>
      </c>
      <c r="H207" s="3"/>
    </row>
    <row r="208" spans="1:8" ht="38.25">
      <c r="A208" s="18" t="s">
        <v>689</v>
      </c>
      <c r="B208" s="19" t="s">
        <v>413</v>
      </c>
      <c r="C208" s="20" t="s">
        <v>690</v>
      </c>
      <c r="D208" s="13">
        <v>106913283.23999999</v>
      </c>
      <c r="E208" s="13">
        <v>53049791.890000001</v>
      </c>
      <c r="F208" s="72">
        <f t="shared" si="8"/>
        <v>53863491.349999994</v>
      </c>
      <c r="G208" s="73">
        <f t="shared" si="9"/>
        <v>0.49619458202320194</v>
      </c>
      <c r="H208" s="3"/>
    </row>
    <row r="209" spans="1:8" ht="51">
      <c r="A209" s="18" t="s">
        <v>507</v>
      </c>
      <c r="B209" s="19" t="s">
        <v>413</v>
      </c>
      <c r="C209" s="20" t="s">
        <v>691</v>
      </c>
      <c r="D209" s="13">
        <v>105884483.23999999</v>
      </c>
      <c r="E209" s="13">
        <v>52897865.899999999</v>
      </c>
      <c r="F209" s="72">
        <f t="shared" si="8"/>
        <v>52986617.339999996</v>
      </c>
      <c r="G209" s="73">
        <f t="shared" si="9"/>
        <v>0.49958090440976688</v>
      </c>
      <c r="H209" s="3"/>
    </row>
    <row r="210" spans="1:8" ht="38.25">
      <c r="A210" s="18" t="s">
        <v>591</v>
      </c>
      <c r="B210" s="19" t="s">
        <v>413</v>
      </c>
      <c r="C210" s="20" t="s">
        <v>692</v>
      </c>
      <c r="D210" s="13">
        <v>105884483.23999999</v>
      </c>
      <c r="E210" s="13">
        <v>52897865.899999999</v>
      </c>
      <c r="F210" s="72">
        <f t="shared" si="8"/>
        <v>52986617.339999996</v>
      </c>
      <c r="G210" s="73">
        <f t="shared" si="9"/>
        <v>0.49958090440976688</v>
      </c>
      <c r="H210" s="3"/>
    </row>
    <row r="211" spans="1:8" ht="76.5">
      <c r="A211" s="18" t="s">
        <v>593</v>
      </c>
      <c r="B211" s="19" t="s">
        <v>413</v>
      </c>
      <c r="C211" s="20" t="s">
        <v>693</v>
      </c>
      <c r="D211" s="13">
        <v>91628685.459999993</v>
      </c>
      <c r="E211" s="13">
        <v>45915718.670000002</v>
      </c>
      <c r="F211" s="72">
        <f t="shared" si="8"/>
        <v>45712966.789999992</v>
      </c>
      <c r="G211" s="73">
        <f t="shared" si="9"/>
        <v>0.50110637776249944</v>
      </c>
      <c r="H211" s="3"/>
    </row>
    <row r="212" spans="1:8" ht="38.25">
      <c r="A212" s="18" t="s">
        <v>595</v>
      </c>
      <c r="B212" s="19" t="s">
        <v>413</v>
      </c>
      <c r="C212" s="20" t="s">
        <v>694</v>
      </c>
      <c r="D212" s="13">
        <v>3211797.78</v>
      </c>
      <c r="E212" s="13">
        <v>2971439.14</v>
      </c>
      <c r="F212" s="72">
        <f t="shared" si="8"/>
        <v>240358.63999999966</v>
      </c>
      <c r="G212" s="73">
        <f t="shared" si="9"/>
        <v>0.92516383145392178</v>
      </c>
      <c r="H212" s="3"/>
    </row>
    <row r="213" spans="1:8" ht="89.25">
      <c r="A213" s="18" t="s">
        <v>695</v>
      </c>
      <c r="B213" s="19" t="s">
        <v>413</v>
      </c>
      <c r="C213" s="20" t="s">
        <v>696</v>
      </c>
      <c r="D213" s="13">
        <v>11044000</v>
      </c>
      <c r="E213" s="13">
        <v>4010708.09</v>
      </c>
      <c r="F213" s="72">
        <f t="shared" si="8"/>
        <v>7033291.9100000001</v>
      </c>
      <c r="G213" s="73">
        <f t="shared" si="9"/>
        <v>0.36315719757334297</v>
      </c>
      <c r="H213" s="3"/>
    </row>
    <row r="214" spans="1:8" ht="38.25">
      <c r="A214" s="18" t="s">
        <v>453</v>
      </c>
      <c r="B214" s="19" t="s">
        <v>413</v>
      </c>
      <c r="C214" s="20" t="s">
        <v>697</v>
      </c>
      <c r="D214" s="13">
        <v>1028800</v>
      </c>
      <c r="E214" s="13">
        <v>151925.99</v>
      </c>
      <c r="F214" s="72">
        <f t="shared" si="8"/>
        <v>876874.01</v>
      </c>
      <c r="G214" s="73">
        <f t="shared" si="9"/>
        <v>0.14767300738724726</v>
      </c>
      <c r="H214" s="3"/>
    </row>
    <row r="215" spans="1:8" ht="63.75">
      <c r="A215" s="18" t="s">
        <v>571</v>
      </c>
      <c r="B215" s="19" t="s">
        <v>413</v>
      </c>
      <c r="C215" s="20" t="s">
        <v>698</v>
      </c>
      <c r="D215" s="13">
        <v>1028800</v>
      </c>
      <c r="E215" s="13">
        <v>151925.99</v>
      </c>
      <c r="F215" s="72">
        <f t="shared" si="8"/>
        <v>876874.01</v>
      </c>
      <c r="G215" s="73">
        <f t="shared" si="9"/>
        <v>0.14767300738724726</v>
      </c>
      <c r="H215" s="3"/>
    </row>
    <row r="216" spans="1:8" ht="76.5">
      <c r="A216" s="18" t="s">
        <v>699</v>
      </c>
      <c r="B216" s="19" t="s">
        <v>413</v>
      </c>
      <c r="C216" s="20" t="s">
        <v>700</v>
      </c>
      <c r="D216" s="13">
        <v>1028800</v>
      </c>
      <c r="E216" s="13">
        <v>151925.99</v>
      </c>
      <c r="F216" s="72">
        <f t="shared" si="8"/>
        <v>876874.01</v>
      </c>
      <c r="G216" s="73">
        <f t="shared" si="9"/>
        <v>0.14767300738724726</v>
      </c>
      <c r="H216" s="3"/>
    </row>
    <row r="217" spans="1:8" ht="51">
      <c r="A217" s="18" t="s">
        <v>701</v>
      </c>
      <c r="B217" s="19" t="s">
        <v>413</v>
      </c>
      <c r="C217" s="20" t="s">
        <v>702</v>
      </c>
      <c r="D217" s="13">
        <v>540000</v>
      </c>
      <c r="E217" s="13">
        <v>58700</v>
      </c>
      <c r="F217" s="72">
        <f t="shared" si="8"/>
        <v>481300</v>
      </c>
      <c r="G217" s="73">
        <f t="shared" si="9"/>
        <v>0.10870370370370371</v>
      </c>
      <c r="H217" s="3"/>
    </row>
    <row r="218" spans="1:8" ht="51">
      <c r="A218" s="18" t="s">
        <v>434</v>
      </c>
      <c r="B218" s="19" t="s">
        <v>413</v>
      </c>
      <c r="C218" s="20" t="s">
        <v>703</v>
      </c>
      <c r="D218" s="13">
        <v>540000</v>
      </c>
      <c r="E218" s="13">
        <v>58700</v>
      </c>
      <c r="F218" s="72">
        <f t="shared" si="8"/>
        <v>481300</v>
      </c>
      <c r="G218" s="73">
        <f t="shared" si="9"/>
        <v>0.10870370370370371</v>
      </c>
      <c r="H218" s="3"/>
    </row>
    <row r="219" spans="1:8" ht="51">
      <c r="A219" s="18" t="s">
        <v>436</v>
      </c>
      <c r="B219" s="19" t="s">
        <v>413</v>
      </c>
      <c r="C219" s="20" t="s">
        <v>704</v>
      </c>
      <c r="D219" s="13">
        <v>540000</v>
      </c>
      <c r="E219" s="13">
        <v>58700</v>
      </c>
      <c r="F219" s="72">
        <f t="shared" si="8"/>
        <v>481300</v>
      </c>
      <c r="G219" s="73">
        <f t="shared" si="9"/>
        <v>0.10870370370370371</v>
      </c>
      <c r="H219" s="3"/>
    </row>
    <row r="220" spans="1:8" ht="38.25">
      <c r="A220" s="18" t="s">
        <v>438</v>
      </c>
      <c r="B220" s="19" t="s">
        <v>413</v>
      </c>
      <c r="C220" s="20" t="s">
        <v>705</v>
      </c>
      <c r="D220" s="13">
        <v>540000</v>
      </c>
      <c r="E220" s="13">
        <v>58700</v>
      </c>
      <c r="F220" s="72">
        <f t="shared" si="8"/>
        <v>481300</v>
      </c>
      <c r="G220" s="73">
        <f t="shared" si="9"/>
        <v>0.10870370370370371</v>
      </c>
      <c r="H220" s="3"/>
    </row>
    <row r="221" spans="1:8" ht="38.25">
      <c r="A221" s="18" t="s">
        <v>706</v>
      </c>
      <c r="B221" s="19" t="s">
        <v>413</v>
      </c>
      <c r="C221" s="20" t="s">
        <v>707</v>
      </c>
      <c r="D221" s="13">
        <v>1845000</v>
      </c>
      <c r="E221" s="13">
        <v>207100</v>
      </c>
      <c r="F221" s="72">
        <f t="shared" si="8"/>
        <v>1637900</v>
      </c>
      <c r="G221" s="73">
        <f t="shared" si="9"/>
        <v>0.11224932249322493</v>
      </c>
      <c r="H221" s="3"/>
    </row>
    <row r="222" spans="1:8" ht="76.5">
      <c r="A222" s="18" t="s">
        <v>418</v>
      </c>
      <c r="B222" s="19" t="s">
        <v>413</v>
      </c>
      <c r="C222" s="20" t="s">
        <v>708</v>
      </c>
      <c r="D222" s="13">
        <v>190000</v>
      </c>
      <c r="E222" s="13">
        <v>190000</v>
      </c>
      <c r="F222" s="72">
        <f t="shared" si="8"/>
        <v>0</v>
      </c>
      <c r="G222" s="73">
        <f t="shared" si="9"/>
        <v>1</v>
      </c>
      <c r="H222" s="3"/>
    </row>
    <row r="223" spans="1:8" ht="38.25">
      <c r="A223" s="18" t="s">
        <v>528</v>
      </c>
      <c r="B223" s="19" t="s">
        <v>413</v>
      </c>
      <c r="C223" s="20" t="s">
        <v>709</v>
      </c>
      <c r="D223" s="13">
        <v>190000</v>
      </c>
      <c r="E223" s="13">
        <v>190000</v>
      </c>
      <c r="F223" s="72">
        <f t="shared" si="8"/>
        <v>0</v>
      </c>
      <c r="G223" s="73">
        <f t="shared" si="9"/>
        <v>1</v>
      </c>
      <c r="H223" s="3"/>
    </row>
    <row r="224" spans="1:8" ht="38.25">
      <c r="A224" s="18" t="s">
        <v>710</v>
      </c>
      <c r="B224" s="19" t="s">
        <v>413</v>
      </c>
      <c r="C224" s="20" t="s">
        <v>711</v>
      </c>
      <c r="D224" s="13">
        <v>190000</v>
      </c>
      <c r="E224" s="13">
        <v>190000</v>
      </c>
      <c r="F224" s="72">
        <f t="shared" si="8"/>
        <v>0</v>
      </c>
      <c r="G224" s="73">
        <f t="shared" si="9"/>
        <v>1</v>
      </c>
      <c r="H224" s="3"/>
    </row>
    <row r="225" spans="1:8" ht="51">
      <c r="A225" s="18" t="s">
        <v>434</v>
      </c>
      <c r="B225" s="19" t="s">
        <v>413</v>
      </c>
      <c r="C225" s="20" t="s">
        <v>712</v>
      </c>
      <c r="D225" s="13">
        <v>610000</v>
      </c>
      <c r="E225" s="13">
        <v>17100</v>
      </c>
      <c r="F225" s="72">
        <f t="shared" si="8"/>
        <v>592900</v>
      </c>
      <c r="G225" s="73">
        <f t="shared" si="9"/>
        <v>2.8032786885245901E-2</v>
      </c>
      <c r="H225" s="3"/>
    </row>
    <row r="226" spans="1:8" ht="51">
      <c r="A226" s="18" t="s">
        <v>436</v>
      </c>
      <c r="B226" s="19" t="s">
        <v>413</v>
      </c>
      <c r="C226" s="20" t="s">
        <v>713</v>
      </c>
      <c r="D226" s="13">
        <v>610000</v>
      </c>
      <c r="E226" s="13">
        <v>17100</v>
      </c>
      <c r="F226" s="72">
        <f t="shared" si="8"/>
        <v>592900</v>
      </c>
      <c r="G226" s="73">
        <f t="shared" si="9"/>
        <v>2.8032786885245901E-2</v>
      </c>
      <c r="H226" s="3"/>
    </row>
    <row r="227" spans="1:8" ht="38.25">
      <c r="A227" s="18" t="s">
        <v>438</v>
      </c>
      <c r="B227" s="19" t="s">
        <v>413</v>
      </c>
      <c r="C227" s="20" t="s">
        <v>714</v>
      </c>
      <c r="D227" s="13">
        <v>610000</v>
      </c>
      <c r="E227" s="13">
        <v>17100</v>
      </c>
      <c r="F227" s="72">
        <f t="shared" si="8"/>
        <v>592900</v>
      </c>
      <c r="G227" s="73">
        <f t="shared" si="9"/>
        <v>2.8032786885245901E-2</v>
      </c>
      <c r="H227" s="3"/>
    </row>
    <row r="228" spans="1:8" ht="38.25">
      <c r="A228" s="18" t="s">
        <v>495</v>
      </c>
      <c r="B228" s="19" t="s">
        <v>413</v>
      </c>
      <c r="C228" s="20" t="s">
        <v>715</v>
      </c>
      <c r="D228" s="13">
        <v>1045000</v>
      </c>
      <c r="E228" s="13">
        <v>0</v>
      </c>
      <c r="F228" s="72">
        <f t="shared" si="8"/>
        <v>1045000</v>
      </c>
      <c r="G228" s="73">
        <f t="shared" si="9"/>
        <v>0</v>
      </c>
      <c r="H228" s="3"/>
    </row>
    <row r="229" spans="1:8" ht="38.25">
      <c r="A229" s="18" t="s">
        <v>683</v>
      </c>
      <c r="B229" s="19" t="s">
        <v>413</v>
      </c>
      <c r="C229" s="20" t="s">
        <v>716</v>
      </c>
      <c r="D229" s="13">
        <v>1045000</v>
      </c>
      <c r="E229" s="13">
        <v>0</v>
      </c>
      <c r="F229" s="72">
        <f t="shared" si="8"/>
        <v>1045000</v>
      </c>
      <c r="G229" s="73">
        <f t="shared" si="9"/>
        <v>0</v>
      </c>
      <c r="H229" s="3"/>
    </row>
    <row r="230" spans="1:8" ht="38.25">
      <c r="A230" s="18" t="s">
        <v>717</v>
      </c>
      <c r="B230" s="19" t="s">
        <v>413</v>
      </c>
      <c r="C230" s="20" t="s">
        <v>718</v>
      </c>
      <c r="D230" s="13">
        <v>140446619</v>
      </c>
      <c r="E230" s="13">
        <v>51024690.049999997</v>
      </c>
      <c r="F230" s="72">
        <f t="shared" si="8"/>
        <v>89421928.950000003</v>
      </c>
      <c r="G230" s="73">
        <f t="shared" si="9"/>
        <v>0.36330308563711311</v>
      </c>
      <c r="H230" s="3"/>
    </row>
    <row r="231" spans="1:8" ht="76.5">
      <c r="A231" s="18" t="s">
        <v>418</v>
      </c>
      <c r="B231" s="19" t="s">
        <v>413</v>
      </c>
      <c r="C231" s="20" t="s">
        <v>719</v>
      </c>
      <c r="D231" s="13">
        <v>94534700</v>
      </c>
      <c r="E231" s="13">
        <v>31249455.420000002</v>
      </c>
      <c r="F231" s="72">
        <f t="shared" si="8"/>
        <v>63285244.579999998</v>
      </c>
      <c r="G231" s="73">
        <f t="shared" si="9"/>
        <v>0.33056068745127454</v>
      </c>
      <c r="H231" s="3"/>
    </row>
    <row r="232" spans="1:8" ht="38.25">
      <c r="A232" s="18" t="s">
        <v>528</v>
      </c>
      <c r="B232" s="19" t="s">
        <v>413</v>
      </c>
      <c r="C232" s="20" t="s">
        <v>720</v>
      </c>
      <c r="D232" s="13">
        <v>39862900</v>
      </c>
      <c r="E232" s="13">
        <v>14723118.33</v>
      </c>
      <c r="F232" s="72">
        <f t="shared" si="8"/>
        <v>25139781.670000002</v>
      </c>
      <c r="G232" s="73">
        <f t="shared" si="9"/>
        <v>0.36934388441382837</v>
      </c>
      <c r="H232" s="3"/>
    </row>
    <row r="233" spans="1:8" ht="38.25">
      <c r="A233" s="18" t="s">
        <v>530</v>
      </c>
      <c r="B233" s="19" t="s">
        <v>413</v>
      </c>
      <c r="C233" s="20" t="s">
        <v>721</v>
      </c>
      <c r="D233" s="13">
        <v>30366800</v>
      </c>
      <c r="E233" s="13">
        <v>11533763.43</v>
      </c>
      <c r="F233" s="72">
        <f t="shared" si="8"/>
        <v>18833036.57</v>
      </c>
      <c r="G233" s="73">
        <f t="shared" si="9"/>
        <v>0.37981491069193984</v>
      </c>
      <c r="H233" s="3"/>
    </row>
    <row r="234" spans="1:8" ht="51">
      <c r="A234" s="18" t="s">
        <v>532</v>
      </c>
      <c r="B234" s="19" t="s">
        <v>413</v>
      </c>
      <c r="C234" s="20" t="s">
        <v>722</v>
      </c>
      <c r="D234" s="13">
        <v>325300</v>
      </c>
      <c r="E234" s="13">
        <v>43662.7</v>
      </c>
      <c r="F234" s="72">
        <f t="shared" si="8"/>
        <v>281637.3</v>
      </c>
      <c r="G234" s="73">
        <f t="shared" si="9"/>
        <v>0.13422287119581924</v>
      </c>
      <c r="H234" s="3"/>
    </row>
    <row r="235" spans="1:8" ht="63.75">
      <c r="A235" s="18" t="s">
        <v>534</v>
      </c>
      <c r="B235" s="19" t="s">
        <v>413</v>
      </c>
      <c r="C235" s="20" t="s">
        <v>723</v>
      </c>
      <c r="D235" s="13">
        <v>9170800</v>
      </c>
      <c r="E235" s="13">
        <v>3145692.2</v>
      </c>
      <c r="F235" s="72">
        <f t="shared" si="8"/>
        <v>6025107.7999999998</v>
      </c>
      <c r="G235" s="73">
        <f t="shared" si="9"/>
        <v>0.34301175469969908</v>
      </c>
      <c r="H235" s="3"/>
    </row>
    <row r="236" spans="1:8" ht="51">
      <c r="A236" s="18" t="s">
        <v>420</v>
      </c>
      <c r="B236" s="19" t="s">
        <v>413</v>
      </c>
      <c r="C236" s="20" t="s">
        <v>724</v>
      </c>
      <c r="D236" s="13">
        <v>54671800</v>
      </c>
      <c r="E236" s="13">
        <v>16526337.09</v>
      </c>
      <c r="F236" s="72">
        <f t="shared" si="8"/>
        <v>38145462.909999996</v>
      </c>
      <c r="G236" s="73">
        <f t="shared" si="9"/>
        <v>0.30228265925028991</v>
      </c>
      <c r="H236" s="3"/>
    </row>
    <row r="237" spans="1:8" ht="51">
      <c r="A237" s="18" t="s">
        <v>422</v>
      </c>
      <c r="B237" s="19" t="s">
        <v>413</v>
      </c>
      <c r="C237" s="20" t="s">
        <v>725</v>
      </c>
      <c r="D237" s="13">
        <v>41282030</v>
      </c>
      <c r="E237" s="13">
        <v>12819162.76</v>
      </c>
      <c r="F237" s="72">
        <f t="shared" si="8"/>
        <v>28462867.240000002</v>
      </c>
      <c r="G237" s="73">
        <f t="shared" si="9"/>
        <v>0.31052646296705855</v>
      </c>
      <c r="H237" s="3"/>
    </row>
    <row r="238" spans="1:8" ht="63.75">
      <c r="A238" s="18" t="s">
        <v>424</v>
      </c>
      <c r="B238" s="19" t="s">
        <v>413</v>
      </c>
      <c r="C238" s="20" t="s">
        <v>726</v>
      </c>
      <c r="D238" s="13">
        <v>922600</v>
      </c>
      <c r="E238" s="13">
        <v>319831.64</v>
      </c>
      <c r="F238" s="72">
        <f t="shared" si="8"/>
        <v>602768.36</v>
      </c>
      <c r="G238" s="73">
        <f t="shared" si="9"/>
        <v>0.34666338608280944</v>
      </c>
      <c r="H238" s="3"/>
    </row>
    <row r="239" spans="1:8" ht="63.75">
      <c r="A239" s="18" t="s">
        <v>426</v>
      </c>
      <c r="B239" s="19" t="s">
        <v>413</v>
      </c>
      <c r="C239" s="20" t="s">
        <v>727</v>
      </c>
      <c r="D239" s="13">
        <v>12467170</v>
      </c>
      <c r="E239" s="13">
        <v>3387342.69</v>
      </c>
      <c r="F239" s="72">
        <f t="shared" si="8"/>
        <v>9079827.3100000005</v>
      </c>
      <c r="G239" s="73">
        <f t="shared" si="9"/>
        <v>0.27170101073459335</v>
      </c>
      <c r="H239" s="3"/>
    </row>
    <row r="240" spans="1:8" ht="51">
      <c r="A240" s="18" t="s">
        <v>434</v>
      </c>
      <c r="B240" s="19" t="s">
        <v>413</v>
      </c>
      <c r="C240" s="20" t="s">
        <v>728</v>
      </c>
      <c r="D240" s="13">
        <v>29339329.059999999</v>
      </c>
      <c r="E240" s="13">
        <v>8750864.8599999994</v>
      </c>
      <c r="F240" s="72">
        <f t="shared" si="8"/>
        <v>20588464.199999999</v>
      </c>
      <c r="G240" s="73">
        <f t="shared" si="9"/>
        <v>0.2982639733207314</v>
      </c>
      <c r="H240" s="3"/>
    </row>
    <row r="241" spans="1:8" ht="51">
      <c r="A241" s="18" t="s">
        <v>436</v>
      </c>
      <c r="B241" s="19" t="s">
        <v>413</v>
      </c>
      <c r="C241" s="20" t="s">
        <v>729</v>
      </c>
      <c r="D241" s="13">
        <v>29339329.059999999</v>
      </c>
      <c r="E241" s="13">
        <v>8750864.8599999994</v>
      </c>
      <c r="F241" s="72">
        <f t="shared" si="8"/>
        <v>20588464.199999999</v>
      </c>
      <c r="G241" s="73">
        <f t="shared" si="9"/>
        <v>0.2982639733207314</v>
      </c>
      <c r="H241" s="3"/>
    </row>
    <row r="242" spans="1:8" ht="38.25">
      <c r="A242" s="18" t="s">
        <v>438</v>
      </c>
      <c r="B242" s="19" t="s">
        <v>413</v>
      </c>
      <c r="C242" s="20" t="s">
        <v>730</v>
      </c>
      <c r="D242" s="13">
        <v>23409729.059999999</v>
      </c>
      <c r="E242" s="13">
        <v>5734983.71</v>
      </c>
      <c r="F242" s="72">
        <f t="shared" si="8"/>
        <v>17674745.349999998</v>
      </c>
      <c r="G242" s="73">
        <f t="shared" si="9"/>
        <v>0.24498291694453297</v>
      </c>
      <c r="H242" s="3"/>
    </row>
    <row r="243" spans="1:8" ht="38.25">
      <c r="A243" s="18" t="s">
        <v>450</v>
      </c>
      <c r="B243" s="19" t="s">
        <v>413</v>
      </c>
      <c r="C243" s="20" t="s">
        <v>731</v>
      </c>
      <c r="D243" s="13">
        <v>5929600</v>
      </c>
      <c r="E243" s="13">
        <v>3015881.15</v>
      </c>
      <c r="F243" s="72">
        <f t="shared" si="8"/>
        <v>2913718.85</v>
      </c>
      <c r="G243" s="73">
        <f t="shared" si="9"/>
        <v>0.50861460300863459</v>
      </c>
      <c r="H243" s="3"/>
    </row>
    <row r="244" spans="1:8" ht="38.25">
      <c r="A244" s="18" t="s">
        <v>495</v>
      </c>
      <c r="B244" s="19" t="s">
        <v>413</v>
      </c>
      <c r="C244" s="20" t="s">
        <v>732</v>
      </c>
      <c r="D244" s="13">
        <v>258197.46</v>
      </c>
      <c r="E244" s="13">
        <v>246197.46</v>
      </c>
      <c r="F244" s="72">
        <f t="shared" ref="F244:F298" si="10">D244-E244</f>
        <v>12000</v>
      </c>
      <c r="G244" s="73">
        <f t="shared" ref="G244:G298" si="11">E244/D244</f>
        <v>0.95352394248959693</v>
      </c>
      <c r="H244" s="3"/>
    </row>
    <row r="245" spans="1:8" ht="51">
      <c r="A245" s="18" t="s">
        <v>497</v>
      </c>
      <c r="B245" s="19" t="s">
        <v>413</v>
      </c>
      <c r="C245" s="20" t="s">
        <v>733</v>
      </c>
      <c r="D245" s="13">
        <v>58197.46</v>
      </c>
      <c r="E245" s="13">
        <v>46197.46</v>
      </c>
      <c r="F245" s="72">
        <f t="shared" si="10"/>
        <v>12000</v>
      </c>
      <c r="G245" s="73">
        <f t="shared" si="11"/>
        <v>0.79380543412032067</v>
      </c>
      <c r="H245" s="3"/>
    </row>
    <row r="246" spans="1:8" ht="51">
      <c r="A246" s="18" t="s">
        <v>499</v>
      </c>
      <c r="B246" s="19" t="s">
        <v>413</v>
      </c>
      <c r="C246" s="20" t="s">
        <v>734</v>
      </c>
      <c r="D246" s="13">
        <v>46197.46</v>
      </c>
      <c r="E246" s="13">
        <v>46197.46</v>
      </c>
      <c r="F246" s="72">
        <f t="shared" si="10"/>
        <v>0</v>
      </c>
      <c r="G246" s="73">
        <f t="shared" si="11"/>
        <v>1</v>
      </c>
      <c r="H246" s="3"/>
    </row>
    <row r="247" spans="1:8" ht="51">
      <c r="A247" s="18" t="s">
        <v>735</v>
      </c>
      <c r="B247" s="19" t="s">
        <v>413</v>
      </c>
      <c r="C247" s="20" t="s">
        <v>736</v>
      </c>
      <c r="D247" s="13">
        <v>12000</v>
      </c>
      <c r="E247" s="13">
        <v>0</v>
      </c>
      <c r="F247" s="72">
        <f t="shared" si="10"/>
        <v>12000</v>
      </c>
      <c r="G247" s="73">
        <f t="shared" si="11"/>
        <v>0</v>
      </c>
      <c r="H247" s="3"/>
    </row>
    <row r="248" spans="1:8" ht="38.25">
      <c r="A248" s="18" t="s">
        <v>683</v>
      </c>
      <c r="B248" s="19" t="s">
        <v>413</v>
      </c>
      <c r="C248" s="20" t="s">
        <v>737</v>
      </c>
      <c r="D248" s="13">
        <v>200000</v>
      </c>
      <c r="E248" s="13">
        <v>200000</v>
      </c>
      <c r="F248" s="72">
        <f t="shared" si="10"/>
        <v>0</v>
      </c>
      <c r="G248" s="73">
        <f t="shared" si="11"/>
        <v>1</v>
      </c>
      <c r="H248" s="3"/>
    </row>
    <row r="249" spans="1:8" ht="51">
      <c r="A249" s="18" t="s">
        <v>507</v>
      </c>
      <c r="B249" s="19" t="s">
        <v>413</v>
      </c>
      <c r="C249" s="20" t="s">
        <v>738</v>
      </c>
      <c r="D249" s="13">
        <v>15869992.48</v>
      </c>
      <c r="E249" s="13">
        <v>10525469.310000001</v>
      </c>
      <c r="F249" s="72">
        <f t="shared" si="10"/>
        <v>5344523.17</v>
      </c>
      <c r="G249" s="73">
        <f t="shared" si="11"/>
        <v>0.66323089461224494</v>
      </c>
      <c r="H249" s="3"/>
    </row>
    <row r="250" spans="1:8" ht="38.25">
      <c r="A250" s="18" t="s">
        <v>667</v>
      </c>
      <c r="B250" s="19" t="s">
        <v>413</v>
      </c>
      <c r="C250" s="20" t="s">
        <v>739</v>
      </c>
      <c r="D250" s="13">
        <v>15434817.48</v>
      </c>
      <c r="E250" s="13">
        <v>10090294.310000001</v>
      </c>
      <c r="F250" s="72">
        <f t="shared" si="10"/>
        <v>5344523.17</v>
      </c>
      <c r="G250" s="73">
        <f t="shared" si="11"/>
        <v>0.65373590086664246</v>
      </c>
      <c r="H250" s="3"/>
    </row>
    <row r="251" spans="1:8" ht="38.25">
      <c r="A251" s="18" t="s">
        <v>671</v>
      </c>
      <c r="B251" s="19" t="s">
        <v>413</v>
      </c>
      <c r="C251" s="20" t="s">
        <v>740</v>
      </c>
      <c r="D251" s="13">
        <v>15434817.48</v>
      </c>
      <c r="E251" s="13">
        <v>10090294.310000001</v>
      </c>
      <c r="F251" s="72">
        <f t="shared" si="10"/>
        <v>5344523.17</v>
      </c>
      <c r="G251" s="73">
        <f t="shared" si="11"/>
        <v>0.65373590086664246</v>
      </c>
      <c r="H251" s="3"/>
    </row>
    <row r="252" spans="1:8" ht="38.25">
      <c r="A252" s="18" t="s">
        <v>591</v>
      </c>
      <c r="B252" s="19" t="s">
        <v>413</v>
      </c>
      <c r="C252" s="20" t="s">
        <v>741</v>
      </c>
      <c r="D252" s="13">
        <v>435175</v>
      </c>
      <c r="E252" s="13">
        <v>435175</v>
      </c>
      <c r="F252" s="72">
        <f t="shared" si="10"/>
        <v>0</v>
      </c>
      <c r="G252" s="73">
        <f t="shared" si="11"/>
        <v>1</v>
      </c>
      <c r="H252" s="3"/>
    </row>
    <row r="253" spans="1:8" ht="38.25">
      <c r="A253" s="18" t="s">
        <v>595</v>
      </c>
      <c r="B253" s="19" t="s">
        <v>413</v>
      </c>
      <c r="C253" s="20" t="s">
        <v>742</v>
      </c>
      <c r="D253" s="13">
        <v>435175</v>
      </c>
      <c r="E253" s="13">
        <v>435175</v>
      </c>
      <c r="F253" s="72">
        <f t="shared" si="10"/>
        <v>0</v>
      </c>
      <c r="G253" s="73">
        <f t="shared" si="11"/>
        <v>1</v>
      </c>
      <c r="H253" s="3"/>
    </row>
    <row r="254" spans="1:8" ht="38.25">
      <c r="A254" s="18" t="s">
        <v>453</v>
      </c>
      <c r="B254" s="19" t="s">
        <v>413</v>
      </c>
      <c r="C254" s="20" t="s">
        <v>743</v>
      </c>
      <c r="D254" s="13">
        <v>444400</v>
      </c>
      <c r="E254" s="13">
        <v>252703</v>
      </c>
      <c r="F254" s="72">
        <f t="shared" si="10"/>
        <v>191697</v>
      </c>
      <c r="G254" s="73">
        <f t="shared" si="11"/>
        <v>0.56863861386138614</v>
      </c>
      <c r="H254" s="3"/>
    </row>
    <row r="255" spans="1:8" ht="38.25">
      <c r="A255" s="18" t="s">
        <v>455</v>
      </c>
      <c r="B255" s="19" t="s">
        <v>413</v>
      </c>
      <c r="C255" s="20" t="s">
        <v>744</v>
      </c>
      <c r="D255" s="13">
        <v>444400</v>
      </c>
      <c r="E255" s="13">
        <v>252703</v>
      </c>
      <c r="F255" s="72">
        <f t="shared" si="10"/>
        <v>191697</v>
      </c>
      <c r="G255" s="73">
        <f t="shared" si="11"/>
        <v>0.56863861386138614</v>
      </c>
      <c r="H255" s="3"/>
    </row>
    <row r="256" spans="1:8" ht="51">
      <c r="A256" s="18" t="s">
        <v>457</v>
      </c>
      <c r="B256" s="19" t="s">
        <v>413</v>
      </c>
      <c r="C256" s="20" t="s">
        <v>745</v>
      </c>
      <c r="D256" s="13">
        <v>441900</v>
      </c>
      <c r="E256" s="13">
        <v>251477</v>
      </c>
      <c r="F256" s="72">
        <f t="shared" si="10"/>
        <v>190423</v>
      </c>
      <c r="G256" s="73">
        <f t="shared" si="11"/>
        <v>0.56908124009957006</v>
      </c>
      <c r="H256" s="3"/>
    </row>
    <row r="257" spans="1:8" ht="38.25">
      <c r="A257" s="18" t="s">
        <v>459</v>
      </c>
      <c r="B257" s="19" t="s">
        <v>413</v>
      </c>
      <c r="C257" s="20" t="s">
        <v>746</v>
      </c>
      <c r="D257" s="13">
        <v>2500</v>
      </c>
      <c r="E257" s="13">
        <v>1226</v>
      </c>
      <c r="F257" s="72">
        <f t="shared" si="10"/>
        <v>1274</v>
      </c>
      <c r="G257" s="73">
        <f t="shared" si="11"/>
        <v>0.4904</v>
      </c>
      <c r="H257" s="3"/>
    </row>
    <row r="258" spans="1:8" ht="38.25">
      <c r="A258" s="18" t="s">
        <v>747</v>
      </c>
      <c r="B258" s="19" t="s">
        <v>413</v>
      </c>
      <c r="C258" s="20" t="s">
        <v>748</v>
      </c>
      <c r="D258" s="13">
        <v>190993275.08000001</v>
      </c>
      <c r="E258" s="13">
        <v>80146312.329999998</v>
      </c>
      <c r="F258" s="72">
        <f t="shared" si="10"/>
        <v>110846962.75000001</v>
      </c>
      <c r="G258" s="73">
        <f t="shared" si="11"/>
        <v>0.41962897539942007</v>
      </c>
      <c r="H258" s="3"/>
    </row>
    <row r="259" spans="1:8" ht="38.25">
      <c r="A259" s="18" t="s">
        <v>749</v>
      </c>
      <c r="B259" s="19" t="s">
        <v>413</v>
      </c>
      <c r="C259" s="20" t="s">
        <v>750</v>
      </c>
      <c r="D259" s="13">
        <v>164137175.08000001</v>
      </c>
      <c r="E259" s="13">
        <v>71358668.090000004</v>
      </c>
      <c r="F259" s="72">
        <f t="shared" si="10"/>
        <v>92778506.99000001</v>
      </c>
      <c r="G259" s="73">
        <f t="shared" si="11"/>
        <v>0.43475019023094547</v>
      </c>
      <c r="H259" s="3"/>
    </row>
    <row r="260" spans="1:8" ht="51">
      <c r="A260" s="18" t="s">
        <v>507</v>
      </c>
      <c r="B260" s="19" t="s">
        <v>413</v>
      </c>
      <c r="C260" s="20" t="s">
        <v>751</v>
      </c>
      <c r="D260" s="13">
        <v>164137175.08000001</v>
      </c>
      <c r="E260" s="13">
        <v>71358668.090000004</v>
      </c>
      <c r="F260" s="72">
        <f t="shared" si="10"/>
        <v>92778506.99000001</v>
      </c>
      <c r="G260" s="73">
        <f t="shared" si="11"/>
        <v>0.43475019023094547</v>
      </c>
      <c r="H260" s="3"/>
    </row>
    <row r="261" spans="1:8" ht="38.25">
      <c r="A261" s="18" t="s">
        <v>667</v>
      </c>
      <c r="B261" s="19" t="s">
        <v>413</v>
      </c>
      <c r="C261" s="20" t="s">
        <v>752</v>
      </c>
      <c r="D261" s="13">
        <v>164137175.08000001</v>
      </c>
      <c r="E261" s="13">
        <v>71358668.090000004</v>
      </c>
      <c r="F261" s="72">
        <f t="shared" si="10"/>
        <v>92778506.99000001</v>
      </c>
      <c r="G261" s="73">
        <f t="shared" si="11"/>
        <v>0.43475019023094547</v>
      </c>
      <c r="H261" s="3"/>
    </row>
    <row r="262" spans="1:8" ht="76.5">
      <c r="A262" s="18" t="s">
        <v>669</v>
      </c>
      <c r="B262" s="19" t="s">
        <v>413</v>
      </c>
      <c r="C262" s="20" t="s">
        <v>753</v>
      </c>
      <c r="D262" s="13">
        <v>149568565.63</v>
      </c>
      <c r="E262" s="13">
        <v>58679437.640000001</v>
      </c>
      <c r="F262" s="72">
        <f t="shared" si="10"/>
        <v>90889127.989999995</v>
      </c>
      <c r="G262" s="73">
        <f t="shared" si="11"/>
        <v>0.39232466656904452</v>
      </c>
      <c r="H262" s="3"/>
    </row>
    <row r="263" spans="1:8" ht="38.25">
      <c r="A263" s="18" t="s">
        <v>671</v>
      </c>
      <c r="B263" s="19" t="s">
        <v>413</v>
      </c>
      <c r="C263" s="20" t="s">
        <v>754</v>
      </c>
      <c r="D263" s="13">
        <v>14568609.449999999</v>
      </c>
      <c r="E263" s="13">
        <v>12679230.449999999</v>
      </c>
      <c r="F263" s="72">
        <f t="shared" si="10"/>
        <v>1889379</v>
      </c>
      <c r="G263" s="73">
        <f t="shared" si="11"/>
        <v>0.87031164460242982</v>
      </c>
      <c r="H263" s="3"/>
    </row>
    <row r="264" spans="1:8" ht="38.25">
      <c r="A264" s="18" t="s">
        <v>755</v>
      </c>
      <c r="B264" s="19" t="s">
        <v>413</v>
      </c>
      <c r="C264" s="20" t="s">
        <v>756</v>
      </c>
      <c r="D264" s="13">
        <v>26856100</v>
      </c>
      <c r="E264" s="13">
        <v>8787644.2400000002</v>
      </c>
      <c r="F264" s="72">
        <f t="shared" si="10"/>
        <v>18068455.759999998</v>
      </c>
      <c r="G264" s="73">
        <f t="shared" si="11"/>
        <v>0.32721222515555126</v>
      </c>
      <c r="H264" s="3"/>
    </row>
    <row r="265" spans="1:8" ht="76.5">
      <c r="A265" s="18" t="s">
        <v>418</v>
      </c>
      <c r="B265" s="19" t="s">
        <v>413</v>
      </c>
      <c r="C265" s="20" t="s">
        <v>757</v>
      </c>
      <c r="D265" s="13">
        <v>23985850</v>
      </c>
      <c r="E265" s="13">
        <v>7872653.3200000003</v>
      </c>
      <c r="F265" s="72">
        <f t="shared" si="10"/>
        <v>16113196.68</v>
      </c>
      <c r="G265" s="73">
        <f t="shared" si="11"/>
        <v>0.3282207351417607</v>
      </c>
      <c r="H265" s="3"/>
    </row>
    <row r="266" spans="1:8" ht="38.25">
      <c r="A266" s="18" t="s">
        <v>528</v>
      </c>
      <c r="B266" s="19" t="s">
        <v>413</v>
      </c>
      <c r="C266" s="20" t="s">
        <v>758</v>
      </c>
      <c r="D266" s="13">
        <v>11046350</v>
      </c>
      <c r="E266" s="13">
        <v>3788287.56</v>
      </c>
      <c r="F266" s="72">
        <f t="shared" si="10"/>
        <v>7258062.4399999995</v>
      </c>
      <c r="G266" s="73">
        <f t="shared" si="11"/>
        <v>0.34294473378084162</v>
      </c>
      <c r="H266" s="3"/>
    </row>
    <row r="267" spans="1:8" ht="38.25">
      <c r="A267" s="18" t="s">
        <v>530</v>
      </c>
      <c r="B267" s="19" t="s">
        <v>413</v>
      </c>
      <c r="C267" s="20" t="s">
        <v>759</v>
      </c>
      <c r="D267" s="13">
        <v>8276770</v>
      </c>
      <c r="E267" s="13">
        <v>2991984.49</v>
      </c>
      <c r="F267" s="72">
        <f t="shared" si="10"/>
        <v>5284785.51</v>
      </c>
      <c r="G267" s="73">
        <f t="shared" si="11"/>
        <v>0.36149180054538188</v>
      </c>
      <c r="H267" s="3"/>
    </row>
    <row r="268" spans="1:8" ht="51">
      <c r="A268" s="18" t="s">
        <v>532</v>
      </c>
      <c r="B268" s="19" t="s">
        <v>413</v>
      </c>
      <c r="C268" s="20" t="s">
        <v>760</v>
      </c>
      <c r="D268" s="13">
        <v>270000</v>
      </c>
      <c r="E268" s="13">
        <v>10897</v>
      </c>
      <c r="F268" s="72">
        <f t="shared" si="10"/>
        <v>259103</v>
      </c>
      <c r="G268" s="73">
        <f t="shared" si="11"/>
        <v>4.0359259259259261E-2</v>
      </c>
      <c r="H268" s="3"/>
    </row>
    <row r="269" spans="1:8" ht="63.75">
      <c r="A269" s="18" t="s">
        <v>534</v>
      </c>
      <c r="B269" s="19" t="s">
        <v>413</v>
      </c>
      <c r="C269" s="20" t="s">
        <v>761</v>
      </c>
      <c r="D269" s="13">
        <v>2499580</v>
      </c>
      <c r="E269" s="13">
        <v>785406.07</v>
      </c>
      <c r="F269" s="72">
        <f t="shared" si="10"/>
        <v>1714173.9300000002</v>
      </c>
      <c r="G269" s="73">
        <f t="shared" si="11"/>
        <v>0.31421521615631426</v>
      </c>
      <c r="H269" s="3"/>
    </row>
    <row r="270" spans="1:8" ht="51">
      <c r="A270" s="18" t="s">
        <v>420</v>
      </c>
      <c r="B270" s="19" t="s">
        <v>413</v>
      </c>
      <c r="C270" s="20" t="s">
        <v>762</v>
      </c>
      <c r="D270" s="13">
        <v>12939500</v>
      </c>
      <c r="E270" s="13">
        <v>4084365.76</v>
      </c>
      <c r="F270" s="72">
        <f t="shared" si="10"/>
        <v>8855134.2400000002</v>
      </c>
      <c r="G270" s="73">
        <f t="shared" si="11"/>
        <v>0.31565097260326902</v>
      </c>
      <c r="H270" s="3"/>
    </row>
    <row r="271" spans="1:8" ht="51">
      <c r="A271" s="18" t="s">
        <v>422</v>
      </c>
      <c r="B271" s="19" t="s">
        <v>413</v>
      </c>
      <c r="C271" s="20" t="s">
        <v>763</v>
      </c>
      <c r="D271" s="13">
        <v>9681160</v>
      </c>
      <c r="E271" s="13">
        <v>3099322.49</v>
      </c>
      <c r="F271" s="72">
        <f t="shared" si="10"/>
        <v>6581837.5099999998</v>
      </c>
      <c r="G271" s="73">
        <f t="shared" si="11"/>
        <v>0.32013957934792941</v>
      </c>
      <c r="H271" s="3"/>
    </row>
    <row r="272" spans="1:8" ht="63.75">
      <c r="A272" s="18" t="s">
        <v>424</v>
      </c>
      <c r="B272" s="19" t="s">
        <v>413</v>
      </c>
      <c r="C272" s="20" t="s">
        <v>764</v>
      </c>
      <c r="D272" s="13">
        <v>334630</v>
      </c>
      <c r="E272" s="13">
        <v>158713.20000000001</v>
      </c>
      <c r="F272" s="72">
        <f t="shared" si="10"/>
        <v>175916.79999999999</v>
      </c>
      <c r="G272" s="73">
        <f t="shared" si="11"/>
        <v>0.47429459402922636</v>
      </c>
      <c r="H272" s="3"/>
    </row>
    <row r="273" spans="1:8" ht="63.75">
      <c r="A273" s="18" t="s">
        <v>426</v>
      </c>
      <c r="B273" s="19" t="s">
        <v>413</v>
      </c>
      <c r="C273" s="20" t="s">
        <v>765</v>
      </c>
      <c r="D273" s="13">
        <v>2923710</v>
      </c>
      <c r="E273" s="13">
        <v>826330.07</v>
      </c>
      <c r="F273" s="72">
        <f t="shared" si="10"/>
        <v>2097379.9300000002</v>
      </c>
      <c r="G273" s="73">
        <f t="shared" si="11"/>
        <v>0.28263065420305022</v>
      </c>
      <c r="H273" s="3"/>
    </row>
    <row r="274" spans="1:8" ht="51">
      <c r="A274" s="18" t="s">
        <v>434</v>
      </c>
      <c r="B274" s="19" t="s">
        <v>413</v>
      </c>
      <c r="C274" s="20" t="s">
        <v>766</v>
      </c>
      <c r="D274" s="13">
        <v>2805050</v>
      </c>
      <c r="E274" s="13">
        <v>861433.57</v>
      </c>
      <c r="F274" s="72">
        <f t="shared" si="10"/>
        <v>1943616.4300000002</v>
      </c>
      <c r="G274" s="73">
        <f t="shared" si="11"/>
        <v>0.30710096789718544</v>
      </c>
      <c r="H274" s="3"/>
    </row>
    <row r="275" spans="1:8" ht="51">
      <c r="A275" s="18" t="s">
        <v>436</v>
      </c>
      <c r="B275" s="19" t="s">
        <v>413</v>
      </c>
      <c r="C275" s="20" t="s">
        <v>767</v>
      </c>
      <c r="D275" s="13">
        <v>2805050</v>
      </c>
      <c r="E275" s="13">
        <v>861433.57</v>
      </c>
      <c r="F275" s="72">
        <f t="shared" si="10"/>
        <v>1943616.4300000002</v>
      </c>
      <c r="G275" s="73">
        <f t="shared" si="11"/>
        <v>0.30710096789718544</v>
      </c>
      <c r="H275" s="3"/>
    </row>
    <row r="276" spans="1:8" ht="38.25">
      <c r="A276" s="18" t="s">
        <v>438</v>
      </c>
      <c r="B276" s="19" t="s">
        <v>413</v>
      </c>
      <c r="C276" s="20" t="s">
        <v>768</v>
      </c>
      <c r="D276" s="13">
        <v>2407072</v>
      </c>
      <c r="E276" s="13">
        <v>687277.47</v>
      </c>
      <c r="F276" s="72">
        <f t="shared" si="10"/>
        <v>1719794.53</v>
      </c>
      <c r="G276" s="73">
        <f t="shared" si="11"/>
        <v>0.28552426765796785</v>
      </c>
      <c r="H276" s="3"/>
    </row>
    <row r="277" spans="1:8" ht="38.25">
      <c r="A277" s="18" t="s">
        <v>450</v>
      </c>
      <c r="B277" s="19" t="s">
        <v>413</v>
      </c>
      <c r="C277" s="20" t="s">
        <v>769</v>
      </c>
      <c r="D277" s="13">
        <v>397978</v>
      </c>
      <c r="E277" s="13">
        <v>174156.1</v>
      </c>
      <c r="F277" s="72">
        <f t="shared" si="10"/>
        <v>223821.9</v>
      </c>
      <c r="G277" s="73">
        <f t="shared" si="11"/>
        <v>0.43760232977702285</v>
      </c>
      <c r="H277" s="3"/>
    </row>
    <row r="278" spans="1:8" ht="38.25">
      <c r="A278" s="18" t="s">
        <v>495</v>
      </c>
      <c r="B278" s="19" t="s">
        <v>413</v>
      </c>
      <c r="C278" s="20" t="s">
        <v>770</v>
      </c>
      <c r="D278" s="13">
        <v>50000</v>
      </c>
      <c r="E278" s="13">
        <v>50000</v>
      </c>
      <c r="F278" s="72">
        <f t="shared" si="10"/>
        <v>0</v>
      </c>
      <c r="G278" s="73">
        <f t="shared" si="11"/>
        <v>1</v>
      </c>
      <c r="H278" s="3"/>
    </row>
    <row r="279" spans="1:8" ht="38.25">
      <c r="A279" s="18" t="s">
        <v>683</v>
      </c>
      <c r="B279" s="19" t="s">
        <v>413</v>
      </c>
      <c r="C279" s="20" t="s">
        <v>771</v>
      </c>
      <c r="D279" s="13">
        <v>50000</v>
      </c>
      <c r="E279" s="13">
        <v>50000</v>
      </c>
      <c r="F279" s="72">
        <f t="shared" si="10"/>
        <v>0</v>
      </c>
      <c r="G279" s="73">
        <f t="shared" si="11"/>
        <v>1</v>
      </c>
      <c r="H279" s="3"/>
    </row>
    <row r="280" spans="1:8" ht="38.25">
      <c r="A280" s="18" t="s">
        <v>453</v>
      </c>
      <c r="B280" s="19" t="s">
        <v>413</v>
      </c>
      <c r="C280" s="20" t="s">
        <v>772</v>
      </c>
      <c r="D280" s="13">
        <v>15200</v>
      </c>
      <c r="E280" s="13">
        <v>3557.35</v>
      </c>
      <c r="F280" s="72">
        <f t="shared" si="10"/>
        <v>11642.65</v>
      </c>
      <c r="G280" s="73">
        <f t="shared" si="11"/>
        <v>0.2340361842105263</v>
      </c>
      <c r="H280" s="3"/>
    </row>
    <row r="281" spans="1:8" ht="38.25">
      <c r="A281" s="18" t="s">
        <v>455</v>
      </c>
      <c r="B281" s="19" t="s">
        <v>413</v>
      </c>
      <c r="C281" s="20" t="s">
        <v>773</v>
      </c>
      <c r="D281" s="13">
        <v>15200</v>
      </c>
      <c r="E281" s="13">
        <v>3557.35</v>
      </c>
      <c r="F281" s="72">
        <f t="shared" si="10"/>
        <v>11642.65</v>
      </c>
      <c r="G281" s="73">
        <f t="shared" si="11"/>
        <v>0.2340361842105263</v>
      </c>
      <c r="H281" s="3"/>
    </row>
    <row r="282" spans="1:8" ht="51">
      <c r="A282" s="18" t="s">
        <v>457</v>
      </c>
      <c r="B282" s="19" t="s">
        <v>413</v>
      </c>
      <c r="C282" s="20" t="s">
        <v>774</v>
      </c>
      <c r="D282" s="13">
        <v>11660</v>
      </c>
      <c r="E282" s="13">
        <v>3089</v>
      </c>
      <c r="F282" s="72">
        <f t="shared" si="10"/>
        <v>8571</v>
      </c>
      <c r="G282" s="73">
        <f t="shared" si="11"/>
        <v>0.26492281303602061</v>
      </c>
      <c r="H282" s="3"/>
    </row>
    <row r="283" spans="1:8" ht="38.25">
      <c r="A283" s="18" t="s">
        <v>459</v>
      </c>
      <c r="B283" s="19" t="s">
        <v>413</v>
      </c>
      <c r="C283" s="20" t="s">
        <v>775</v>
      </c>
      <c r="D283" s="13">
        <v>2140</v>
      </c>
      <c r="E283" s="13">
        <v>435</v>
      </c>
      <c r="F283" s="72">
        <f t="shared" si="10"/>
        <v>1705</v>
      </c>
      <c r="G283" s="73">
        <f t="shared" si="11"/>
        <v>0.20327102803738317</v>
      </c>
      <c r="H283" s="3"/>
    </row>
    <row r="284" spans="1:8" ht="38.25">
      <c r="A284" s="18" t="s">
        <v>521</v>
      </c>
      <c r="B284" s="19" t="s">
        <v>413</v>
      </c>
      <c r="C284" s="20" t="s">
        <v>776</v>
      </c>
      <c r="D284" s="13">
        <v>1400</v>
      </c>
      <c r="E284" s="13">
        <v>33.35</v>
      </c>
      <c r="F284" s="72">
        <f t="shared" si="10"/>
        <v>1366.65</v>
      </c>
      <c r="G284" s="73">
        <f t="shared" si="11"/>
        <v>2.3821428571428573E-2</v>
      </c>
      <c r="H284" s="3"/>
    </row>
    <row r="285" spans="1:8" ht="38.25">
      <c r="A285" s="18" t="s">
        <v>777</v>
      </c>
      <c r="B285" s="19" t="s">
        <v>413</v>
      </c>
      <c r="C285" s="20" t="s">
        <v>778</v>
      </c>
      <c r="D285" s="13">
        <v>41681576.039999999</v>
      </c>
      <c r="E285" s="13">
        <v>17923657.890000001</v>
      </c>
      <c r="F285" s="72">
        <f t="shared" si="10"/>
        <v>23757918.149999999</v>
      </c>
      <c r="G285" s="73">
        <f t="shared" si="11"/>
        <v>0.43001391964640312</v>
      </c>
      <c r="H285" s="3"/>
    </row>
    <row r="286" spans="1:8" ht="38.25">
      <c r="A286" s="18" t="s">
        <v>779</v>
      </c>
      <c r="B286" s="19" t="s">
        <v>413</v>
      </c>
      <c r="C286" s="20" t="s">
        <v>780</v>
      </c>
      <c r="D286" s="13">
        <v>14657932.640000001</v>
      </c>
      <c r="E286" s="13">
        <v>6231333.1200000001</v>
      </c>
      <c r="F286" s="72">
        <f t="shared" si="10"/>
        <v>8426599.5199999996</v>
      </c>
      <c r="G286" s="73">
        <f t="shared" si="11"/>
        <v>0.42511677963339312</v>
      </c>
      <c r="H286" s="3"/>
    </row>
    <row r="287" spans="1:8" ht="38.25">
      <c r="A287" s="18" t="s">
        <v>495</v>
      </c>
      <c r="B287" s="19" t="s">
        <v>413</v>
      </c>
      <c r="C287" s="20" t="s">
        <v>781</v>
      </c>
      <c r="D287" s="13">
        <v>11282432.640000001</v>
      </c>
      <c r="E287" s="13">
        <v>4535533.12</v>
      </c>
      <c r="F287" s="72">
        <f t="shared" si="10"/>
        <v>6746899.5200000005</v>
      </c>
      <c r="G287" s="73">
        <f t="shared" si="11"/>
        <v>0.40199957444638462</v>
      </c>
      <c r="H287" s="3"/>
    </row>
    <row r="288" spans="1:8" ht="38.25">
      <c r="A288" s="18" t="s">
        <v>782</v>
      </c>
      <c r="B288" s="19" t="s">
        <v>413</v>
      </c>
      <c r="C288" s="20" t="s">
        <v>783</v>
      </c>
      <c r="D288" s="13">
        <v>11282432.640000001</v>
      </c>
      <c r="E288" s="13">
        <v>4535533.12</v>
      </c>
      <c r="F288" s="72">
        <f t="shared" si="10"/>
        <v>6746899.5200000005</v>
      </c>
      <c r="G288" s="73">
        <f t="shared" si="11"/>
        <v>0.40199957444638462</v>
      </c>
      <c r="H288" s="3"/>
    </row>
    <row r="289" spans="1:8" ht="38.25">
      <c r="A289" s="18" t="s">
        <v>784</v>
      </c>
      <c r="B289" s="19" t="s">
        <v>413</v>
      </c>
      <c r="C289" s="20" t="s">
        <v>785</v>
      </c>
      <c r="D289" s="13">
        <v>11282432.640000001</v>
      </c>
      <c r="E289" s="13">
        <v>4535533.12</v>
      </c>
      <c r="F289" s="72">
        <f t="shared" si="10"/>
        <v>6746899.5200000005</v>
      </c>
      <c r="G289" s="73">
        <f t="shared" si="11"/>
        <v>0.40199957444638462</v>
      </c>
      <c r="H289" s="3"/>
    </row>
    <row r="290" spans="1:8" ht="38.25">
      <c r="A290" s="18" t="s">
        <v>452</v>
      </c>
      <c r="B290" s="19" t="s">
        <v>413</v>
      </c>
      <c r="C290" s="20" t="s">
        <v>786</v>
      </c>
      <c r="D290" s="13">
        <v>3375500</v>
      </c>
      <c r="E290" s="13">
        <v>1695800</v>
      </c>
      <c r="F290" s="72">
        <f t="shared" si="10"/>
        <v>1679700</v>
      </c>
      <c r="G290" s="73">
        <f t="shared" si="11"/>
        <v>0.50238483187675897</v>
      </c>
      <c r="H290" s="3"/>
    </row>
    <row r="291" spans="1:8" ht="38.25">
      <c r="A291" s="18" t="s">
        <v>356</v>
      </c>
      <c r="B291" s="19" t="s">
        <v>413</v>
      </c>
      <c r="C291" s="20" t="s">
        <v>787</v>
      </c>
      <c r="D291" s="13">
        <v>3375500</v>
      </c>
      <c r="E291" s="13">
        <v>1695800</v>
      </c>
      <c r="F291" s="72">
        <f t="shared" si="10"/>
        <v>1679700</v>
      </c>
      <c r="G291" s="73">
        <f t="shared" si="11"/>
        <v>0.50238483187675897</v>
      </c>
      <c r="H291" s="3"/>
    </row>
    <row r="292" spans="1:8" ht="38.25">
      <c r="A292" s="18" t="s">
        <v>788</v>
      </c>
      <c r="B292" s="19" t="s">
        <v>413</v>
      </c>
      <c r="C292" s="20" t="s">
        <v>789</v>
      </c>
      <c r="D292" s="13">
        <v>7875396</v>
      </c>
      <c r="E292" s="13">
        <v>1929597.37</v>
      </c>
      <c r="F292" s="72">
        <f t="shared" si="10"/>
        <v>5945798.6299999999</v>
      </c>
      <c r="G292" s="73">
        <f t="shared" si="11"/>
        <v>0.24501591665993686</v>
      </c>
      <c r="H292" s="3"/>
    </row>
    <row r="293" spans="1:8" ht="38.25">
      <c r="A293" s="18" t="s">
        <v>495</v>
      </c>
      <c r="B293" s="19" t="s">
        <v>413</v>
      </c>
      <c r="C293" s="20" t="s">
        <v>790</v>
      </c>
      <c r="D293" s="13">
        <v>7142296</v>
      </c>
      <c r="E293" s="13">
        <v>1783701.28</v>
      </c>
      <c r="F293" s="72">
        <f t="shared" si="10"/>
        <v>5358594.72</v>
      </c>
      <c r="G293" s="73">
        <f t="shared" si="11"/>
        <v>0.24973779860145814</v>
      </c>
      <c r="H293" s="3"/>
    </row>
    <row r="294" spans="1:8" ht="38.25">
      <c r="A294" s="18" t="s">
        <v>782</v>
      </c>
      <c r="B294" s="19" t="s">
        <v>413</v>
      </c>
      <c r="C294" s="20" t="s">
        <v>791</v>
      </c>
      <c r="D294" s="13">
        <v>4900000</v>
      </c>
      <c r="E294" s="13">
        <v>1587396</v>
      </c>
      <c r="F294" s="72">
        <f t="shared" si="10"/>
        <v>3312604</v>
      </c>
      <c r="G294" s="73">
        <f t="shared" si="11"/>
        <v>0.32395836734693878</v>
      </c>
      <c r="H294" s="3"/>
    </row>
    <row r="295" spans="1:8" ht="51">
      <c r="A295" s="18" t="s">
        <v>792</v>
      </c>
      <c r="B295" s="19" t="s">
        <v>413</v>
      </c>
      <c r="C295" s="20" t="s">
        <v>793</v>
      </c>
      <c r="D295" s="13">
        <v>4900000</v>
      </c>
      <c r="E295" s="13">
        <v>1587396</v>
      </c>
      <c r="F295" s="72">
        <f t="shared" si="10"/>
        <v>3312604</v>
      </c>
      <c r="G295" s="73">
        <f t="shared" si="11"/>
        <v>0.32395836734693878</v>
      </c>
      <c r="H295" s="3"/>
    </row>
    <row r="296" spans="1:8" ht="51">
      <c r="A296" s="18" t="s">
        <v>497</v>
      </c>
      <c r="B296" s="19" t="s">
        <v>413</v>
      </c>
      <c r="C296" s="20" t="s">
        <v>794</v>
      </c>
      <c r="D296" s="13">
        <v>1828296</v>
      </c>
      <c r="E296" s="13">
        <v>0</v>
      </c>
      <c r="F296" s="72">
        <f t="shared" si="10"/>
        <v>1828296</v>
      </c>
      <c r="G296" s="73">
        <f t="shared" si="11"/>
        <v>0</v>
      </c>
      <c r="H296" s="3"/>
    </row>
    <row r="297" spans="1:8" ht="51">
      <c r="A297" s="18" t="s">
        <v>499</v>
      </c>
      <c r="B297" s="19" t="s">
        <v>413</v>
      </c>
      <c r="C297" s="20" t="s">
        <v>795</v>
      </c>
      <c r="D297" s="13">
        <v>1828296</v>
      </c>
      <c r="E297" s="13">
        <v>0</v>
      </c>
      <c r="F297" s="72">
        <f t="shared" si="10"/>
        <v>1828296</v>
      </c>
      <c r="G297" s="73">
        <f t="shared" si="11"/>
        <v>0</v>
      </c>
      <c r="H297" s="3"/>
    </row>
    <row r="298" spans="1:8" ht="51">
      <c r="A298" s="18" t="s">
        <v>796</v>
      </c>
      <c r="B298" s="19" t="s">
        <v>413</v>
      </c>
      <c r="C298" s="20" t="s">
        <v>797</v>
      </c>
      <c r="D298" s="13">
        <v>414000</v>
      </c>
      <c r="E298" s="13">
        <v>196305.28</v>
      </c>
      <c r="F298" s="72">
        <f t="shared" si="10"/>
        <v>217694.72</v>
      </c>
      <c r="G298" s="73">
        <f t="shared" si="11"/>
        <v>0.47416734299516911</v>
      </c>
      <c r="H298" s="3"/>
    </row>
    <row r="299" spans="1:8" ht="38.25">
      <c r="A299" s="18" t="s">
        <v>452</v>
      </c>
      <c r="B299" s="19" t="s">
        <v>413</v>
      </c>
      <c r="C299" s="20" t="s">
        <v>798</v>
      </c>
      <c r="D299" s="13">
        <v>40000</v>
      </c>
      <c r="E299" s="13">
        <v>20000</v>
      </c>
      <c r="F299" s="72">
        <f t="shared" ref="F299:F350" si="12">D299-E299</f>
        <v>20000</v>
      </c>
      <c r="G299" s="73">
        <f t="shared" ref="G299:G350" si="13">E299/D299</f>
        <v>0.5</v>
      </c>
      <c r="H299" s="3"/>
    </row>
    <row r="300" spans="1:8" ht="38.25">
      <c r="A300" s="18" t="s">
        <v>356</v>
      </c>
      <c r="B300" s="19" t="s">
        <v>413</v>
      </c>
      <c r="C300" s="20" t="s">
        <v>799</v>
      </c>
      <c r="D300" s="13">
        <v>40000</v>
      </c>
      <c r="E300" s="13">
        <v>20000</v>
      </c>
      <c r="F300" s="72">
        <f t="shared" si="12"/>
        <v>20000</v>
      </c>
      <c r="G300" s="73">
        <f t="shared" si="13"/>
        <v>0.5</v>
      </c>
      <c r="H300" s="3"/>
    </row>
    <row r="301" spans="1:8" ht="51">
      <c r="A301" s="18" t="s">
        <v>507</v>
      </c>
      <c r="B301" s="19" t="s">
        <v>413</v>
      </c>
      <c r="C301" s="20" t="s">
        <v>800</v>
      </c>
      <c r="D301" s="13">
        <v>693100</v>
      </c>
      <c r="E301" s="13">
        <v>125896.09</v>
      </c>
      <c r="F301" s="72">
        <f t="shared" si="12"/>
        <v>567203.91</v>
      </c>
      <c r="G301" s="73">
        <f t="shared" si="13"/>
        <v>0.1816420285673063</v>
      </c>
      <c r="H301" s="3"/>
    </row>
    <row r="302" spans="1:8" ht="38.25">
      <c r="A302" s="18" t="s">
        <v>667</v>
      </c>
      <c r="B302" s="19" t="s">
        <v>413</v>
      </c>
      <c r="C302" s="20" t="s">
        <v>801</v>
      </c>
      <c r="D302" s="13">
        <v>693100</v>
      </c>
      <c r="E302" s="13">
        <v>125896.09</v>
      </c>
      <c r="F302" s="72">
        <f t="shared" si="12"/>
        <v>567203.91</v>
      </c>
      <c r="G302" s="73">
        <f t="shared" si="13"/>
        <v>0.1816420285673063</v>
      </c>
      <c r="H302" s="3"/>
    </row>
    <row r="303" spans="1:8" ht="38.25">
      <c r="A303" s="18" t="s">
        <v>671</v>
      </c>
      <c r="B303" s="19" t="s">
        <v>413</v>
      </c>
      <c r="C303" s="20" t="s">
        <v>802</v>
      </c>
      <c r="D303" s="13">
        <v>693100</v>
      </c>
      <c r="E303" s="13">
        <v>125896.09</v>
      </c>
      <c r="F303" s="72">
        <f t="shared" si="12"/>
        <v>567203.91</v>
      </c>
      <c r="G303" s="73">
        <f t="shared" si="13"/>
        <v>0.1816420285673063</v>
      </c>
      <c r="H303" s="3"/>
    </row>
    <row r="304" spans="1:8" ht="38.25">
      <c r="A304" s="18" t="s">
        <v>803</v>
      </c>
      <c r="B304" s="19" t="s">
        <v>413</v>
      </c>
      <c r="C304" s="20" t="s">
        <v>804</v>
      </c>
      <c r="D304" s="13">
        <v>19148247.399999999</v>
      </c>
      <c r="E304" s="13">
        <v>9762727.4000000004</v>
      </c>
      <c r="F304" s="72">
        <f t="shared" si="12"/>
        <v>9385519.9999999981</v>
      </c>
      <c r="G304" s="73">
        <f t="shared" si="13"/>
        <v>0.50984965861679854</v>
      </c>
      <c r="H304" s="3"/>
    </row>
    <row r="305" spans="1:8" ht="38.25">
      <c r="A305" s="18" t="s">
        <v>495</v>
      </c>
      <c r="B305" s="19" t="s">
        <v>413</v>
      </c>
      <c r="C305" s="20" t="s">
        <v>805</v>
      </c>
      <c r="D305" s="13">
        <v>5434962.4000000004</v>
      </c>
      <c r="E305" s="13">
        <v>4552127.4000000004</v>
      </c>
      <c r="F305" s="72">
        <f t="shared" si="12"/>
        <v>882835</v>
      </c>
      <c r="G305" s="73">
        <f t="shared" si="13"/>
        <v>0.83756373365158887</v>
      </c>
      <c r="H305" s="3"/>
    </row>
    <row r="306" spans="1:8" ht="38.25">
      <c r="A306" s="18" t="s">
        <v>782</v>
      </c>
      <c r="B306" s="19" t="s">
        <v>413</v>
      </c>
      <c r="C306" s="20" t="s">
        <v>806</v>
      </c>
      <c r="D306" s="13">
        <v>1186300</v>
      </c>
      <c r="E306" s="13">
        <v>303465</v>
      </c>
      <c r="F306" s="72">
        <f t="shared" si="12"/>
        <v>882835</v>
      </c>
      <c r="G306" s="73">
        <f t="shared" si="13"/>
        <v>0.25580797437410435</v>
      </c>
      <c r="H306" s="3"/>
    </row>
    <row r="307" spans="1:8" ht="51">
      <c r="A307" s="18" t="s">
        <v>792</v>
      </c>
      <c r="B307" s="19" t="s">
        <v>413</v>
      </c>
      <c r="C307" s="20" t="s">
        <v>807</v>
      </c>
      <c r="D307" s="13">
        <v>1186300</v>
      </c>
      <c r="E307" s="13">
        <v>303465</v>
      </c>
      <c r="F307" s="72">
        <f t="shared" si="12"/>
        <v>882835</v>
      </c>
      <c r="G307" s="73">
        <f t="shared" si="13"/>
        <v>0.25580797437410435</v>
      </c>
      <c r="H307" s="3"/>
    </row>
    <row r="308" spans="1:8" ht="51">
      <c r="A308" s="18" t="s">
        <v>497</v>
      </c>
      <c r="B308" s="19" t="s">
        <v>413</v>
      </c>
      <c r="C308" s="20" t="s">
        <v>808</v>
      </c>
      <c r="D308" s="13">
        <v>4248662.4000000004</v>
      </c>
      <c r="E308" s="13">
        <v>4248662.4000000004</v>
      </c>
      <c r="F308" s="72">
        <f t="shared" si="12"/>
        <v>0</v>
      </c>
      <c r="G308" s="73">
        <f t="shared" si="13"/>
        <v>1</v>
      </c>
      <c r="H308" s="3"/>
    </row>
    <row r="309" spans="1:8" ht="38.25">
      <c r="A309" s="18" t="s">
        <v>809</v>
      </c>
      <c r="B309" s="19" t="s">
        <v>413</v>
      </c>
      <c r="C309" s="20" t="s">
        <v>810</v>
      </c>
      <c r="D309" s="13">
        <v>4248662.4000000004</v>
      </c>
      <c r="E309" s="13">
        <v>4248662.4000000004</v>
      </c>
      <c r="F309" s="72">
        <f t="shared" si="12"/>
        <v>0</v>
      </c>
      <c r="G309" s="73">
        <f t="shared" si="13"/>
        <v>1</v>
      </c>
      <c r="H309" s="3"/>
    </row>
    <row r="310" spans="1:8" ht="51">
      <c r="A310" s="18" t="s">
        <v>609</v>
      </c>
      <c r="B310" s="19" t="s">
        <v>413</v>
      </c>
      <c r="C310" s="20" t="s">
        <v>811</v>
      </c>
      <c r="D310" s="13">
        <v>1187385</v>
      </c>
      <c r="E310" s="13">
        <v>810600</v>
      </c>
      <c r="F310" s="72">
        <f t="shared" si="12"/>
        <v>376785</v>
      </c>
      <c r="G310" s="73">
        <f t="shared" si="13"/>
        <v>0.68267663815864277</v>
      </c>
      <c r="H310" s="3"/>
    </row>
    <row r="311" spans="1:8" ht="38.25">
      <c r="A311" s="18" t="s">
        <v>611</v>
      </c>
      <c r="B311" s="19" t="s">
        <v>413</v>
      </c>
      <c r="C311" s="20" t="s">
        <v>812</v>
      </c>
      <c r="D311" s="13">
        <v>1187385</v>
      </c>
      <c r="E311" s="13">
        <v>810600</v>
      </c>
      <c r="F311" s="72">
        <f t="shared" si="12"/>
        <v>376785</v>
      </c>
      <c r="G311" s="73">
        <f t="shared" si="13"/>
        <v>0.68267663815864277</v>
      </c>
      <c r="H311" s="3"/>
    </row>
    <row r="312" spans="1:8" ht="63.75">
      <c r="A312" s="18" t="s">
        <v>613</v>
      </c>
      <c r="B312" s="19" t="s">
        <v>413</v>
      </c>
      <c r="C312" s="20" t="s">
        <v>813</v>
      </c>
      <c r="D312" s="13">
        <v>1187385</v>
      </c>
      <c r="E312" s="13">
        <v>810600</v>
      </c>
      <c r="F312" s="72">
        <f t="shared" si="12"/>
        <v>376785</v>
      </c>
      <c r="G312" s="73">
        <f t="shared" si="13"/>
        <v>0.68267663815864277</v>
      </c>
      <c r="H312" s="3"/>
    </row>
    <row r="313" spans="1:8" ht="51">
      <c r="A313" s="18" t="s">
        <v>507</v>
      </c>
      <c r="B313" s="19" t="s">
        <v>413</v>
      </c>
      <c r="C313" s="20" t="s">
        <v>814</v>
      </c>
      <c r="D313" s="13">
        <v>12525900</v>
      </c>
      <c r="E313" s="13">
        <v>4400000</v>
      </c>
      <c r="F313" s="72">
        <f t="shared" si="12"/>
        <v>8125900</v>
      </c>
      <c r="G313" s="73">
        <f t="shared" si="13"/>
        <v>0.35127216407603445</v>
      </c>
      <c r="H313" s="3"/>
    </row>
    <row r="314" spans="1:8" ht="38.25">
      <c r="A314" s="18" t="s">
        <v>667</v>
      </c>
      <c r="B314" s="19" t="s">
        <v>413</v>
      </c>
      <c r="C314" s="20" t="s">
        <v>815</v>
      </c>
      <c r="D314" s="13">
        <v>1551700</v>
      </c>
      <c r="E314" s="13">
        <v>500000</v>
      </c>
      <c r="F314" s="72">
        <f t="shared" si="12"/>
        <v>1051700</v>
      </c>
      <c r="G314" s="73">
        <f t="shared" si="13"/>
        <v>0.32222723464587227</v>
      </c>
      <c r="H314" s="3"/>
    </row>
    <row r="315" spans="1:8" ht="38.25">
      <c r="A315" s="18" t="s">
        <v>671</v>
      </c>
      <c r="B315" s="19" t="s">
        <v>413</v>
      </c>
      <c r="C315" s="20" t="s">
        <v>816</v>
      </c>
      <c r="D315" s="13">
        <v>1551700</v>
      </c>
      <c r="E315" s="13">
        <v>500000</v>
      </c>
      <c r="F315" s="72">
        <f t="shared" si="12"/>
        <v>1051700</v>
      </c>
      <c r="G315" s="73">
        <f t="shared" si="13"/>
        <v>0.32222723464587227</v>
      </c>
      <c r="H315" s="3"/>
    </row>
    <row r="316" spans="1:8" ht="38.25">
      <c r="A316" s="18" t="s">
        <v>591</v>
      </c>
      <c r="B316" s="19" t="s">
        <v>413</v>
      </c>
      <c r="C316" s="20" t="s">
        <v>817</v>
      </c>
      <c r="D316" s="13">
        <v>10974200</v>
      </c>
      <c r="E316" s="13">
        <v>3900000</v>
      </c>
      <c r="F316" s="72">
        <f t="shared" si="12"/>
        <v>7074200</v>
      </c>
      <c r="G316" s="73">
        <f t="shared" si="13"/>
        <v>0.35537897978895955</v>
      </c>
      <c r="H316" s="3"/>
    </row>
    <row r="317" spans="1:8" ht="38.25">
      <c r="A317" s="18" t="s">
        <v>595</v>
      </c>
      <c r="B317" s="19" t="s">
        <v>413</v>
      </c>
      <c r="C317" s="20" t="s">
        <v>818</v>
      </c>
      <c r="D317" s="13">
        <v>10974200</v>
      </c>
      <c r="E317" s="13">
        <v>3900000</v>
      </c>
      <c r="F317" s="72">
        <f t="shared" si="12"/>
        <v>7074200</v>
      </c>
      <c r="G317" s="73">
        <f t="shared" si="13"/>
        <v>0.35537897978895955</v>
      </c>
      <c r="H317" s="3"/>
    </row>
    <row r="318" spans="1:8" ht="38.25">
      <c r="A318" s="18" t="s">
        <v>819</v>
      </c>
      <c r="B318" s="19" t="s">
        <v>413</v>
      </c>
      <c r="C318" s="20" t="s">
        <v>820</v>
      </c>
      <c r="D318" s="13">
        <v>108783125.22</v>
      </c>
      <c r="E318" s="13">
        <v>44311434.380000003</v>
      </c>
      <c r="F318" s="72">
        <f t="shared" si="12"/>
        <v>64471690.839999996</v>
      </c>
      <c r="G318" s="73">
        <f t="shared" si="13"/>
        <v>0.4073373907063782</v>
      </c>
      <c r="H318" s="3"/>
    </row>
    <row r="319" spans="1:8" ht="38.25">
      <c r="A319" s="18" t="s">
        <v>821</v>
      </c>
      <c r="B319" s="19" t="s">
        <v>413</v>
      </c>
      <c r="C319" s="20" t="s">
        <v>822</v>
      </c>
      <c r="D319" s="13">
        <v>33855299.200000003</v>
      </c>
      <c r="E319" s="13">
        <v>16137276.859999999</v>
      </c>
      <c r="F319" s="72">
        <f t="shared" si="12"/>
        <v>17718022.340000004</v>
      </c>
      <c r="G319" s="73">
        <f t="shared" si="13"/>
        <v>0.47665438620610384</v>
      </c>
      <c r="H319" s="3"/>
    </row>
    <row r="320" spans="1:8" ht="76.5">
      <c r="A320" s="18" t="s">
        <v>418</v>
      </c>
      <c r="B320" s="19" t="s">
        <v>413</v>
      </c>
      <c r="C320" s="20" t="s">
        <v>823</v>
      </c>
      <c r="D320" s="13">
        <v>1505600</v>
      </c>
      <c r="E320" s="13">
        <v>411085.34</v>
      </c>
      <c r="F320" s="72">
        <f t="shared" si="12"/>
        <v>1094514.6599999999</v>
      </c>
      <c r="G320" s="73">
        <f t="shared" si="13"/>
        <v>0.27303755313496281</v>
      </c>
      <c r="H320" s="3"/>
    </row>
    <row r="321" spans="1:8" ht="38.25">
      <c r="A321" s="18" t="s">
        <v>528</v>
      </c>
      <c r="B321" s="19" t="s">
        <v>413</v>
      </c>
      <c r="C321" s="20" t="s">
        <v>824</v>
      </c>
      <c r="D321" s="13">
        <v>1505600</v>
      </c>
      <c r="E321" s="13">
        <v>411085.34</v>
      </c>
      <c r="F321" s="72">
        <f t="shared" si="12"/>
        <v>1094514.6599999999</v>
      </c>
      <c r="G321" s="73">
        <f t="shared" si="13"/>
        <v>0.27303755313496281</v>
      </c>
      <c r="H321" s="3"/>
    </row>
    <row r="322" spans="1:8" ht="38.25">
      <c r="A322" s="18" t="s">
        <v>710</v>
      </c>
      <c r="B322" s="19" t="s">
        <v>413</v>
      </c>
      <c r="C322" s="20" t="s">
        <v>825</v>
      </c>
      <c r="D322" s="13">
        <v>1505600</v>
      </c>
      <c r="E322" s="13">
        <v>411085.34</v>
      </c>
      <c r="F322" s="72">
        <f t="shared" si="12"/>
        <v>1094514.6599999999</v>
      </c>
      <c r="G322" s="73">
        <f t="shared" si="13"/>
        <v>0.27303755313496281</v>
      </c>
      <c r="H322" s="3"/>
    </row>
    <row r="323" spans="1:8" ht="51">
      <c r="A323" s="18" t="s">
        <v>434</v>
      </c>
      <c r="B323" s="19" t="s">
        <v>413</v>
      </c>
      <c r="C323" s="20" t="s">
        <v>826</v>
      </c>
      <c r="D323" s="13">
        <v>1651963.48</v>
      </c>
      <c r="E323" s="13">
        <v>1004346</v>
      </c>
      <c r="F323" s="72">
        <f t="shared" si="12"/>
        <v>647617.48</v>
      </c>
      <c r="G323" s="73">
        <f t="shared" si="13"/>
        <v>0.60797106725385963</v>
      </c>
      <c r="H323" s="3"/>
    </row>
    <row r="324" spans="1:8" ht="51">
      <c r="A324" s="18" t="s">
        <v>436</v>
      </c>
      <c r="B324" s="19" t="s">
        <v>413</v>
      </c>
      <c r="C324" s="20" t="s">
        <v>827</v>
      </c>
      <c r="D324" s="13">
        <v>1651963.48</v>
      </c>
      <c r="E324" s="13">
        <v>1004346</v>
      </c>
      <c r="F324" s="72">
        <f t="shared" si="12"/>
        <v>647617.48</v>
      </c>
      <c r="G324" s="73">
        <f t="shared" si="13"/>
        <v>0.60797106725385963</v>
      </c>
      <c r="H324" s="3"/>
    </row>
    <row r="325" spans="1:8" ht="38.25">
      <c r="A325" s="18" t="s">
        <v>438</v>
      </c>
      <c r="B325" s="19" t="s">
        <v>413</v>
      </c>
      <c r="C325" s="20" t="s">
        <v>828</v>
      </c>
      <c r="D325" s="13">
        <v>1651963.48</v>
      </c>
      <c r="E325" s="13">
        <v>1004346</v>
      </c>
      <c r="F325" s="72">
        <f t="shared" si="12"/>
        <v>647617.48</v>
      </c>
      <c r="G325" s="73">
        <f t="shared" si="13"/>
        <v>0.60797106725385963</v>
      </c>
      <c r="H325" s="3"/>
    </row>
    <row r="326" spans="1:8" ht="38.25">
      <c r="A326" s="18" t="s">
        <v>452</v>
      </c>
      <c r="B326" s="19" t="s">
        <v>413</v>
      </c>
      <c r="C326" s="20" t="s">
        <v>829</v>
      </c>
      <c r="D326" s="13">
        <v>1256300</v>
      </c>
      <c r="E326" s="13">
        <v>666300</v>
      </c>
      <c r="F326" s="72">
        <f t="shared" si="12"/>
        <v>590000</v>
      </c>
      <c r="G326" s="73">
        <f t="shared" si="13"/>
        <v>0.53036695056913152</v>
      </c>
      <c r="H326" s="3"/>
    </row>
    <row r="327" spans="1:8" ht="38.25">
      <c r="A327" s="18" t="s">
        <v>356</v>
      </c>
      <c r="B327" s="19" t="s">
        <v>413</v>
      </c>
      <c r="C327" s="20" t="s">
        <v>830</v>
      </c>
      <c r="D327" s="13">
        <v>1256300</v>
      </c>
      <c r="E327" s="13">
        <v>666300</v>
      </c>
      <c r="F327" s="72">
        <f t="shared" si="12"/>
        <v>590000</v>
      </c>
      <c r="G327" s="73">
        <f t="shared" si="13"/>
        <v>0.53036695056913152</v>
      </c>
      <c r="H327" s="3"/>
    </row>
    <row r="328" spans="1:8" ht="51">
      <c r="A328" s="18" t="s">
        <v>507</v>
      </c>
      <c r="B328" s="19" t="s">
        <v>413</v>
      </c>
      <c r="C328" s="20" t="s">
        <v>831</v>
      </c>
      <c r="D328" s="13">
        <v>29441435.719999999</v>
      </c>
      <c r="E328" s="13">
        <v>14055545.52</v>
      </c>
      <c r="F328" s="72">
        <f t="shared" si="12"/>
        <v>15385890.199999999</v>
      </c>
      <c r="G328" s="73">
        <f t="shared" si="13"/>
        <v>0.47740693265348677</v>
      </c>
      <c r="H328" s="3"/>
    </row>
    <row r="329" spans="1:8" ht="38.25">
      <c r="A329" s="18" t="s">
        <v>591</v>
      </c>
      <c r="B329" s="19" t="s">
        <v>413</v>
      </c>
      <c r="C329" s="20" t="s">
        <v>832</v>
      </c>
      <c r="D329" s="13">
        <v>29441435.719999999</v>
      </c>
      <c r="E329" s="13">
        <v>14055545.52</v>
      </c>
      <c r="F329" s="72">
        <f t="shared" si="12"/>
        <v>15385890.199999999</v>
      </c>
      <c r="G329" s="73">
        <f t="shared" si="13"/>
        <v>0.47740693265348677</v>
      </c>
      <c r="H329" s="3"/>
    </row>
    <row r="330" spans="1:8" ht="76.5">
      <c r="A330" s="18" t="s">
        <v>593</v>
      </c>
      <c r="B330" s="19" t="s">
        <v>413</v>
      </c>
      <c r="C330" s="20" t="s">
        <v>833</v>
      </c>
      <c r="D330" s="13">
        <v>29308556</v>
      </c>
      <c r="E330" s="13">
        <v>13991651.52</v>
      </c>
      <c r="F330" s="72">
        <f t="shared" si="12"/>
        <v>15316904.48</v>
      </c>
      <c r="G330" s="73">
        <f t="shared" si="13"/>
        <v>0.47739136380516323</v>
      </c>
      <c r="H330" s="3"/>
    </row>
    <row r="331" spans="1:8" ht="38.25">
      <c r="A331" s="18" t="s">
        <v>595</v>
      </c>
      <c r="B331" s="19" t="s">
        <v>413</v>
      </c>
      <c r="C331" s="20" t="s">
        <v>834</v>
      </c>
      <c r="D331" s="13">
        <v>132879.72</v>
      </c>
      <c r="E331" s="13">
        <v>63894</v>
      </c>
      <c r="F331" s="72">
        <f t="shared" si="12"/>
        <v>68985.72</v>
      </c>
      <c r="G331" s="73">
        <f t="shared" si="13"/>
        <v>0.48084086871947052</v>
      </c>
      <c r="H331" s="3"/>
    </row>
    <row r="332" spans="1:8" ht="38.25">
      <c r="A332" s="18" t="s">
        <v>835</v>
      </c>
      <c r="B332" s="19" t="s">
        <v>413</v>
      </c>
      <c r="C332" s="20" t="s">
        <v>836</v>
      </c>
      <c r="D332" s="13">
        <v>74927826.019999996</v>
      </c>
      <c r="E332" s="13">
        <v>28174157.52</v>
      </c>
      <c r="F332" s="72">
        <f t="shared" si="12"/>
        <v>46753668.5</v>
      </c>
      <c r="G332" s="73">
        <f t="shared" si="13"/>
        <v>0.37601728245097699</v>
      </c>
      <c r="H332" s="3"/>
    </row>
    <row r="333" spans="1:8" ht="51">
      <c r="A333" s="18" t="s">
        <v>507</v>
      </c>
      <c r="B333" s="19" t="s">
        <v>413</v>
      </c>
      <c r="C333" s="20" t="s">
        <v>837</v>
      </c>
      <c r="D333" s="13">
        <v>74927826.019999996</v>
      </c>
      <c r="E333" s="13">
        <v>28174157.52</v>
      </c>
      <c r="F333" s="72">
        <f t="shared" si="12"/>
        <v>46753668.5</v>
      </c>
      <c r="G333" s="73">
        <f t="shared" si="13"/>
        <v>0.37601728245097699</v>
      </c>
      <c r="H333" s="3"/>
    </row>
    <row r="334" spans="1:8" ht="38.25">
      <c r="A334" s="18" t="s">
        <v>591</v>
      </c>
      <c r="B334" s="19" t="s">
        <v>413</v>
      </c>
      <c r="C334" s="20" t="s">
        <v>838</v>
      </c>
      <c r="D334" s="13">
        <v>74927826.019999996</v>
      </c>
      <c r="E334" s="13">
        <v>28174157.52</v>
      </c>
      <c r="F334" s="72">
        <f t="shared" si="12"/>
        <v>46753668.5</v>
      </c>
      <c r="G334" s="73">
        <f t="shared" si="13"/>
        <v>0.37601728245097699</v>
      </c>
      <c r="H334" s="3"/>
    </row>
    <row r="335" spans="1:8" ht="76.5">
      <c r="A335" s="18" t="s">
        <v>593</v>
      </c>
      <c r="B335" s="19" t="s">
        <v>413</v>
      </c>
      <c r="C335" s="20" t="s">
        <v>839</v>
      </c>
      <c r="D335" s="13">
        <v>73250226.689999998</v>
      </c>
      <c r="E335" s="13">
        <v>28008157.52</v>
      </c>
      <c r="F335" s="72">
        <f t="shared" si="12"/>
        <v>45242069.170000002</v>
      </c>
      <c r="G335" s="73">
        <f t="shared" si="13"/>
        <v>0.38236274187290165</v>
      </c>
      <c r="H335" s="3"/>
    </row>
    <row r="336" spans="1:8" ht="38.25">
      <c r="A336" s="18" t="s">
        <v>595</v>
      </c>
      <c r="B336" s="19" t="s">
        <v>413</v>
      </c>
      <c r="C336" s="20" t="s">
        <v>840</v>
      </c>
      <c r="D336" s="13">
        <v>1677599.33</v>
      </c>
      <c r="E336" s="13">
        <v>166000</v>
      </c>
      <c r="F336" s="72">
        <f t="shared" si="12"/>
        <v>1511599.33</v>
      </c>
      <c r="G336" s="73">
        <f t="shared" si="13"/>
        <v>9.8950921731710509E-2</v>
      </c>
      <c r="H336" s="3"/>
    </row>
    <row r="337" spans="1:8" ht="38.25">
      <c r="A337" s="18" t="s">
        <v>841</v>
      </c>
      <c r="B337" s="19" t="s">
        <v>413</v>
      </c>
      <c r="C337" s="20" t="s">
        <v>842</v>
      </c>
      <c r="D337" s="13">
        <v>6279940</v>
      </c>
      <c r="E337" s="13">
        <v>3113400</v>
      </c>
      <c r="F337" s="72">
        <f t="shared" si="12"/>
        <v>3166540</v>
      </c>
      <c r="G337" s="73">
        <f t="shared" si="13"/>
        <v>0.49576906785733621</v>
      </c>
      <c r="H337" s="3"/>
    </row>
    <row r="338" spans="1:8" ht="38.25">
      <c r="A338" s="18" t="s">
        <v>843</v>
      </c>
      <c r="B338" s="19" t="s">
        <v>413</v>
      </c>
      <c r="C338" s="20" t="s">
        <v>844</v>
      </c>
      <c r="D338" s="13">
        <v>6279940</v>
      </c>
      <c r="E338" s="13">
        <v>3113400</v>
      </c>
      <c r="F338" s="72">
        <f t="shared" si="12"/>
        <v>3166540</v>
      </c>
      <c r="G338" s="73">
        <f t="shared" si="13"/>
        <v>0.49576906785733621</v>
      </c>
      <c r="H338" s="3"/>
    </row>
    <row r="339" spans="1:8" ht="51">
      <c r="A339" s="18" t="s">
        <v>507</v>
      </c>
      <c r="B339" s="19" t="s">
        <v>413</v>
      </c>
      <c r="C339" s="20" t="s">
        <v>845</v>
      </c>
      <c r="D339" s="13">
        <v>6279940</v>
      </c>
      <c r="E339" s="13">
        <v>3113400</v>
      </c>
      <c r="F339" s="72">
        <f t="shared" si="12"/>
        <v>3166540</v>
      </c>
      <c r="G339" s="73">
        <f t="shared" si="13"/>
        <v>0.49576906785733621</v>
      </c>
      <c r="H339" s="3"/>
    </row>
    <row r="340" spans="1:8" ht="38.25">
      <c r="A340" s="18" t="s">
        <v>591</v>
      </c>
      <c r="B340" s="19" t="s">
        <v>413</v>
      </c>
      <c r="C340" s="20" t="s">
        <v>846</v>
      </c>
      <c r="D340" s="13">
        <v>6279940</v>
      </c>
      <c r="E340" s="13">
        <v>3113400</v>
      </c>
      <c r="F340" s="72">
        <f t="shared" si="12"/>
        <v>3166540</v>
      </c>
      <c r="G340" s="73">
        <f t="shared" si="13"/>
        <v>0.49576906785733621</v>
      </c>
      <c r="H340" s="3"/>
    </row>
    <row r="341" spans="1:8" ht="76.5">
      <c r="A341" s="18" t="s">
        <v>593</v>
      </c>
      <c r="B341" s="19" t="s">
        <v>413</v>
      </c>
      <c r="C341" s="20" t="s">
        <v>847</v>
      </c>
      <c r="D341" s="13">
        <v>6279940</v>
      </c>
      <c r="E341" s="13">
        <v>3113400</v>
      </c>
      <c r="F341" s="72">
        <f t="shared" si="12"/>
        <v>3166540</v>
      </c>
      <c r="G341" s="73">
        <f t="shared" si="13"/>
        <v>0.49576906785733621</v>
      </c>
      <c r="H341" s="3"/>
    </row>
    <row r="342" spans="1:8" ht="51">
      <c r="A342" s="18" t="s">
        <v>848</v>
      </c>
      <c r="B342" s="19" t="s">
        <v>413</v>
      </c>
      <c r="C342" s="20" t="s">
        <v>849</v>
      </c>
      <c r="D342" s="13">
        <v>22500</v>
      </c>
      <c r="E342" s="13">
        <v>0</v>
      </c>
      <c r="F342" s="72">
        <f t="shared" si="12"/>
        <v>22500</v>
      </c>
      <c r="G342" s="73">
        <f t="shared" si="13"/>
        <v>0</v>
      </c>
      <c r="H342" s="3"/>
    </row>
    <row r="343" spans="1:8" ht="51">
      <c r="A343" s="18" t="s">
        <v>850</v>
      </c>
      <c r="B343" s="19" t="s">
        <v>413</v>
      </c>
      <c r="C343" s="20" t="s">
        <v>851</v>
      </c>
      <c r="D343" s="13">
        <v>22500</v>
      </c>
      <c r="E343" s="13">
        <v>0</v>
      </c>
      <c r="F343" s="72">
        <f t="shared" si="12"/>
        <v>22500</v>
      </c>
      <c r="G343" s="73">
        <f t="shared" si="13"/>
        <v>0</v>
      </c>
      <c r="H343" s="3"/>
    </row>
    <row r="344" spans="1:8" ht="38.25">
      <c r="A344" s="18" t="s">
        <v>852</v>
      </c>
      <c r="B344" s="19" t="s">
        <v>413</v>
      </c>
      <c r="C344" s="20" t="s">
        <v>853</v>
      </c>
      <c r="D344" s="13">
        <v>22500</v>
      </c>
      <c r="E344" s="13">
        <v>0</v>
      </c>
      <c r="F344" s="72">
        <f t="shared" si="12"/>
        <v>22500</v>
      </c>
      <c r="G344" s="73">
        <f t="shared" si="13"/>
        <v>0</v>
      </c>
      <c r="H344" s="3"/>
    </row>
    <row r="345" spans="1:8" ht="38.25">
      <c r="A345" s="18" t="s">
        <v>854</v>
      </c>
      <c r="B345" s="19" t="s">
        <v>413</v>
      </c>
      <c r="C345" s="20" t="s">
        <v>855</v>
      </c>
      <c r="D345" s="13">
        <v>22500</v>
      </c>
      <c r="E345" s="13">
        <v>0</v>
      </c>
      <c r="F345" s="72">
        <f t="shared" si="12"/>
        <v>22500</v>
      </c>
      <c r="G345" s="73">
        <f t="shared" si="13"/>
        <v>0</v>
      </c>
      <c r="H345" s="3"/>
    </row>
    <row r="346" spans="1:8" ht="63.75">
      <c r="A346" s="18" t="s">
        <v>856</v>
      </c>
      <c r="B346" s="19" t="s">
        <v>413</v>
      </c>
      <c r="C346" s="20" t="s">
        <v>857</v>
      </c>
      <c r="D346" s="13">
        <v>4207900</v>
      </c>
      <c r="E346" s="13">
        <v>2284566.66</v>
      </c>
      <c r="F346" s="72">
        <f t="shared" si="12"/>
        <v>1923333.3399999999</v>
      </c>
      <c r="G346" s="73">
        <f t="shared" si="13"/>
        <v>0.54292323011478416</v>
      </c>
      <c r="H346" s="3"/>
    </row>
    <row r="347" spans="1:8" ht="63.75">
      <c r="A347" s="18" t="s">
        <v>858</v>
      </c>
      <c r="B347" s="19" t="s">
        <v>413</v>
      </c>
      <c r="C347" s="20" t="s">
        <v>859</v>
      </c>
      <c r="D347" s="13">
        <v>4207900</v>
      </c>
      <c r="E347" s="13">
        <v>2284566.66</v>
      </c>
      <c r="F347" s="72">
        <f t="shared" si="12"/>
        <v>1923333.3399999999</v>
      </c>
      <c r="G347" s="73">
        <f t="shared" si="13"/>
        <v>0.54292323011478416</v>
      </c>
      <c r="H347" s="3"/>
    </row>
    <row r="348" spans="1:8" ht="38.25">
      <c r="A348" s="18" t="s">
        <v>452</v>
      </c>
      <c r="B348" s="19" t="s">
        <v>413</v>
      </c>
      <c r="C348" s="20" t="s">
        <v>860</v>
      </c>
      <c r="D348" s="13">
        <v>4207900</v>
      </c>
      <c r="E348" s="13">
        <v>2284566.66</v>
      </c>
      <c r="F348" s="72">
        <f t="shared" si="12"/>
        <v>1923333.3399999999</v>
      </c>
      <c r="G348" s="73">
        <f t="shared" si="13"/>
        <v>0.54292323011478416</v>
      </c>
      <c r="H348" s="3"/>
    </row>
    <row r="349" spans="1:8" ht="38.25">
      <c r="A349" s="18" t="s">
        <v>861</v>
      </c>
      <c r="B349" s="19" t="s">
        <v>413</v>
      </c>
      <c r="C349" s="20" t="s">
        <v>862</v>
      </c>
      <c r="D349" s="13">
        <v>4207900</v>
      </c>
      <c r="E349" s="13">
        <v>2284566.66</v>
      </c>
      <c r="F349" s="72">
        <f t="shared" si="12"/>
        <v>1923333.3399999999</v>
      </c>
      <c r="G349" s="73">
        <f t="shared" si="13"/>
        <v>0.54292323011478416</v>
      </c>
      <c r="H349" s="3"/>
    </row>
    <row r="350" spans="1:8" ht="39" thickBot="1">
      <c r="A350" s="18" t="s">
        <v>299</v>
      </c>
      <c r="B350" s="19" t="s">
        <v>413</v>
      </c>
      <c r="C350" s="20" t="s">
        <v>863</v>
      </c>
      <c r="D350" s="13">
        <v>4207900</v>
      </c>
      <c r="E350" s="13">
        <v>2284566.66</v>
      </c>
      <c r="F350" s="72">
        <f t="shared" si="12"/>
        <v>1923333.3399999999</v>
      </c>
      <c r="G350" s="73">
        <f t="shared" si="13"/>
        <v>0.54292323011478416</v>
      </c>
      <c r="H350" s="3"/>
    </row>
    <row r="351" spans="1:8" ht="12.95" customHeight="1" thickBot="1">
      <c r="A351" s="86"/>
      <c r="B351" s="87"/>
      <c r="C351" s="87"/>
      <c r="D351" s="87"/>
      <c r="E351" s="87"/>
      <c r="F351" s="87"/>
      <c r="G351" s="87"/>
      <c r="H351" s="3"/>
    </row>
    <row r="352" spans="1:8" ht="54.75" customHeight="1" thickBot="1">
      <c r="A352" s="88" t="s">
        <v>864</v>
      </c>
      <c r="B352" s="89">
        <v>450</v>
      </c>
      <c r="C352" s="90" t="s">
        <v>24</v>
      </c>
      <c r="D352" s="91">
        <v>-68873000</v>
      </c>
      <c r="E352" s="91">
        <v>31149387.66</v>
      </c>
      <c r="F352" s="72">
        <f t="shared" ref="F352" si="14">D352-E352</f>
        <v>-100022387.66</v>
      </c>
      <c r="G352" s="73">
        <f t="shared" ref="G352" si="15">E352/D352</f>
        <v>-0.45227284509169052</v>
      </c>
      <c r="H352" s="3"/>
    </row>
    <row r="353" spans="1:8" ht="12.95" customHeight="1">
      <c r="A353" s="2"/>
      <c r="B353" s="92"/>
      <c r="C353" s="92"/>
      <c r="D353" s="21"/>
      <c r="E353" s="21"/>
      <c r="F353" s="21"/>
      <c r="G353" s="21"/>
      <c r="H353" s="3"/>
    </row>
    <row r="354" spans="1:8" ht="12.95" customHeight="1">
      <c r="A354" s="5"/>
      <c r="B354" s="5"/>
      <c r="C354" s="5"/>
      <c r="D354" s="22"/>
      <c r="E354" s="22"/>
      <c r="F354" s="2"/>
      <c r="G354" s="3"/>
      <c r="H354" s="3"/>
    </row>
  </sheetData>
  <mergeCells count="1">
    <mergeCell ref="F2:G2"/>
  </mergeCells>
  <pageMargins left="0.39370078740157483" right="0" top="0" bottom="0" header="0" footer="0"/>
  <pageSetup paperSize="9" scale="68" fitToWidth="2" fitToHeight="0" orientation="portrait" r:id="rId1"/>
</worksheet>
</file>

<file path=xl/worksheets/sheet3.xml><?xml version="1.0" encoding="utf-8"?>
<worksheet xmlns="http://schemas.openxmlformats.org/spreadsheetml/2006/main" xmlns:r="http://schemas.openxmlformats.org/officeDocument/2006/relationships">
  <dimension ref="A1:H35"/>
  <sheetViews>
    <sheetView topLeftCell="A24" zoomScaleNormal="100" zoomScaleSheetLayoutView="100" workbookViewId="0">
      <selection activeCell="G22" sqref="G22"/>
    </sheetView>
  </sheetViews>
  <sheetFormatPr defaultRowHeight="12.75"/>
  <cols>
    <col min="1" max="1" width="49.42578125" style="4" customWidth="1"/>
    <col min="2" max="2" width="5" style="4" customWidth="1"/>
    <col min="3" max="3" width="25.28515625" style="4" customWidth="1"/>
    <col min="4" max="4" width="16" style="4" customWidth="1"/>
    <col min="5" max="6" width="17.42578125" style="4" customWidth="1"/>
    <col min="7" max="7" width="10.5703125" style="4" customWidth="1"/>
    <col min="8" max="8" width="9.140625" style="4" customWidth="1"/>
    <col min="9" max="16384" width="9.140625" style="4"/>
  </cols>
  <sheetData>
    <row r="1" spans="1:8" ht="10.5" customHeight="1">
      <c r="A1" s="78"/>
      <c r="B1" s="93"/>
      <c r="C1" s="79"/>
      <c r="D1" s="17"/>
      <c r="E1" s="2"/>
      <c r="F1" s="2"/>
      <c r="G1" s="3"/>
      <c r="H1" s="3"/>
    </row>
    <row r="2" spans="1:8" ht="14.1" customHeight="1">
      <c r="A2" s="94" t="s">
        <v>865</v>
      </c>
      <c r="B2" s="95"/>
      <c r="C2" s="95"/>
      <c r="D2" s="6"/>
      <c r="E2" s="2"/>
      <c r="F2" s="8" t="s">
        <v>866</v>
      </c>
      <c r="G2" s="9"/>
      <c r="H2" s="3"/>
    </row>
    <row r="3" spans="1:8" ht="14.1" customHeight="1">
      <c r="A3" s="96"/>
      <c r="B3" s="97"/>
      <c r="C3" s="98"/>
      <c r="D3" s="81"/>
      <c r="E3" s="2"/>
      <c r="F3" s="2"/>
      <c r="G3" s="3"/>
      <c r="H3" s="3"/>
    </row>
    <row r="4" spans="1:8" ht="71.25" customHeight="1">
      <c r="A4" s="63" t="s">
        <v>11</v>
      </c>
      <c r="B4" s="63" t="s">
        <v>925</v>
      </c>
      <c r="C4" s="64" t="s">
        <v>867</v>
      </c>
      <c r="D4" s="65" t="s">
        <v>13</v>
      </c>
      <c r="E4" s="66" t="s">
        <v>14</v>
      </c>
      <c r="F4" s="65" t="s">
        <v>926</v>
      </c>
      <c r="G4" s="65" t="s">
        <v>927</v>
      </c>
      <c r="H4" s="3"/>
    </row>
    <row r="5" spans="1:8" ht="11.45" customHeight="1" thickBot="1">
      <c r="A5" s="10" t="s">
        <v>15</v>
      </c>
      <c r="B5" s="10" t="s">
        <v>16</v>
      </c>
      <c r="C5" s="10" t="s">
        <v>17</v>
      </c>
      <c r="D5" s="67" t="s">
        <v>18</v>
      </c>
      <c r="E5" s="67" t="s">
        <v>19</v>
      </c>
      <c r="F5" s="67" t="s">
        <v>20</v>
      </c>
      <c r="G5" s="108" t="s">
        <v>21</v>
      </c>
      <c r="H5" s="3"/>
    </row>
    <row r="6" spans="1:8" ht="38.25" customHeight="1">
      <c r="A6" s="82" t="s">
        <v>868</v>
      </c>
      <c r="B6" s="11" t="s">
        <v>869</v>
      </c>
      <c r="C6" s="12" t="s">
        <v>24</v>
      </c>
      <c r="D6" s="13">
        <v>68873000</v>
      </c>
      <c r="E6" s="13">
        <v>-31149387.66</v>
      </c>
      <c r="F6" s="109">
        <f>D6-E6</f>
        <v>100022387.66</v>
      </c>
      <c r="G6" s="110">
        <f>E6/D6</f>
        <v>-0.45227284509169052</v>
      </c>
      <c r="H6" s="3"/>
    </row>
    <row r="7" spans="1:8" ht="19.5" customHeight="1">
      <c r="A7" s="99" t="s">
        <v>870</v>
      </c>
      <c r="B7" s="15"/>
      <c r="C7" s="16"/>
      <c r="D7" s="16"/>
      <c r="E7" s="100"/>
      <c r="F7" s="111"/>
      <c r="G7" s="112"/>
      <c r="H7" s="3"/>
    </row>
    <row r="8" spans="1:8" ht="24.75" customHeight="1">
      <c r="A8" s="101" t="s">
        <v>871</v>
      </c>
      <c r="B8" s="102" t="s">
        <v>872</v>
      </c>
      <c r="C8" s="103" t="s">
        <v>24</v>
      </c>
      <c r="D8" s="104">
        <v>-7600000</v>
      </c>
      <c r="E8" s="104">
        <v>168214072.72</v>
      </c>
      <c r="F8" s="109">
        <f>D8-E8</f>
        <v>-175814072.72</v>
      </c>
      <c r="G8" s="113">
        <f>E8/D8</f>
        <v>-22.133430621052632</v>
      </c>
      <c r="H8" s="3"/>
    </row>
    <row r="9" spans="1:8" ht="12.95" customHeight="1">
      <c r="A9" s="105" t="s">
        <v>873</v>
      </c>
      <c r="B9" s="15"/>
      <c r="C9" s="16"/>
      <c r="D9" s="16"/>
      <c r="E9" s="16"/>
      <c r="F9" s="114"/>
      <c r="G9" s="112"/>
      <c r="H9" s="3"/>
    </row>
    <row r="10" spans="1:8" ht="51">
      <c r="A10" s="18" t="s">
        <v>874</v>
      </c>
      <c r="B10" s="106" t="s">
        <v>872</v>
      </c>
      <c r="C10" s="103" t="s">
        <v>875</v>
      </c>
      <c r="D10" s="104">
        <v>-7600000</v>
      </c>
      <c r="E10" s="104">
        <v>0</v>
      </c>
      <c r="F10" s="109">
        <f>D10-E10</f>
        <v>-7600000</v>
      </c>
      <c r="G10" s="113">
        <f>E10/D10</f>
        <v>0</v>
      </c>
      <c r="H10" s="3"/>
    </row>
    <row r="11" spans="1:8" ht="63.75">
      <c r="A11" s="18" t="s">
        <v>876</v>
      </c>
      <c r="B11" s="106" t="s">
        <v>872</v>
      </c>
      <c r="C11" s="103" t="s">
        <v>877</v>
      </c>
      <c r="D11" s="104">
        <v>-7600000</v>
      </c>
      <c r="E11" s="104">
        <v>0</v>
      </c>
      <c r="F11" s="109">
        <f t="shared" ref="F11" si="0">D11-E11</f>
        <v>-7600000</v>
      </c>
      <c r="G11" s="113">
        <f t="shared" ref="G11" si="1">E11/D11</f>
        <v>0</v>
      </c>
      <c r="H11" s="3"/>
    </row>
    <row r="12" spans="1:8" ht="63.75">
      <c r="A12" s="18" t="s">
        <v>878</v>
      </c>
      <c r="B12" s="106" t="s">
        <v>872</v>
      </c>
      <c r="C12" s="103" t="s">
        <v>879</v>
      </c>
      <c r="D12" s="104">
        <v>-7600000</v>
      </c>
      <c r="E12" s="104">
        <v>0</v>
      </c>
      <c r="F12" s="109">
        <f t="shared" ref="F12:F33" si="2">D12-E12</f>
        <v>-7600000</v>
      </c>
      <c r="G12" s="113">
        <f t="shared" ref="G12:G33" si="3">E12/D12</f>
        <v>0</v>
      </c>
      <c r="H12" s="3"/>
    </row>
    <row r="13" spans="1:8" ht="76.5">
      <c r="A13" s="18" t="s">
        <v>880</v>
      </c>
      <c r="B13" s="106" t="s">
        <v>872</v>
      </c>
      <c r="C13" s="103" t="s">
        <v>881</v>
      </c>
      <c r="D13" s="104">
        <v>-7600000</v>
      </c>
      <c r="E13" s="104">
        <v>0</v>
      </c>
      <c r="F13" s="109">
        <f t="shared" si="2"/>
        <v>-7600000</v>
      </c>
      <c r="G13" s="113">
        <f t="shared" si="3"/>
        <v>0</v>
      </c>
      <c r="H13" s="3"/>
    </row>
    <row r="14" spans="1:8" ht="51">
      <c r="A14" s="18" t="s">
        <v>882</v>
      </c>
      <c r="B14" s="106" t="s">
        <v>872</v>
      </c>
      <c r="C14" s="103" t="s">
        <v>883</v>
      </c>
      <c r="D14" s="104">
        <v>0</v>
      </c>
      <c r="E14" s="104">
        <v>168214072.72</v>
      </c>
      <c r="F14" s="109">
        <f t="shared" si="2"/>
        <v>-168214072.72</v>
      </c>
      <c r="G14" s="113">
        <v>0</v>
      </c>
      <c r="H14" s="3"/>
    </row>
    <row r="15" spans="1:8" ht="51">
      <c r="A15" s="18" t="s">
        <v>884</v>
      </c>
      <c r="B15" s="106" t="s">
        <v>872</v>
      </c>
      <c r="C15" s="103" t="s">
        <v>885</v>
      </c>
      <c r="D15" s="104">
        <v>0</v>
      </c>
      <c r="E15" s="104">
        <v>168214072.72</v>
      </c>
      <c r="F15" s="109">
        <f t="shared" si="2"/>
        <v>-168214072.72</v>
      </c>
      <c r="G15" s="113">
        <v>0</v>
      </c>
      <c r="H15" s="3"/>
    </row>
    <row r="16" spans="1:8" ht="102">
      <c r="A16" s="18" t="s">
        <v>886</v>
      </c>
      <c r="B16" s="106" t="s">
        <v>872</v>
      </c>
      <c r="C16" s="103" t="s">
        <v>887</v>
      </c>
      <c r="D16" s="104">
        <v>0</v>
      </c>
      <c r="E16" s="104">
        <v>168214072.72</v>
      </c>
      <c r="F16" s="109">
        <f t="shared" si="2"/>
        <v>-168214072.72</v>
      </c>
      <c r="G16" s="113">
        <v>0</v>
      </c>
      <c r="H16" s="3"/>
    </row>
    <row r="17" spans="1:8" ht="178.5">
      <c r="A17" s="18" t="s">
        <v>888</v>
      </c>
      <c r="B17" s="106" t="s">
        <v>872</v>
      </c>
      <c r="C17" s="103" t="s">
        <v>889</v>
      </c>
      <c r="D17" s="104">
        <v>0</v>
      </c>
      <c r="E17" s="104">
        <v>168214072.72</v>
      </c>
      <c r="F17" s="109">
        <f t="shared" si="2"/>
        <v>-168214072.72</v>
      </c>
      <c r="G17" s="113">
        <v>0</v>
      </c>
      <c r="H17" s="3"/>
    </row>
    <row r="18" spans="1:8" ht="255">
      <c r="A18" s="18" t="s">
        <v>890</v>
      </c>
      <c r="B18" s="106" t="s">
        <v>872</v>
      </c>
      <c r="C18" s="103" t="s">
        <v>891</v>
      </c>
      <c r="D18" s="104">
        <v>0</v>
      </c>
      <c r="E18" s="104">
        <v>3854027.3</v>
      </c>
      <c r="F18" s="109">
        <f t="shared" si="2"/>
        <v>-3854027.3</v>
      </c>
      <c r="G18" s="113">
        <v>0</v>
      </c>
      <c r="H18" s="3"/>
    </row>
    <row r="19" spans="1:8" ht="255">
      <c r="A19" s="18" t="s">
        <v>892</v>
      </c>
      <c r="B19" s="106" t="s">
        <v>872</v>
      </c>
      <c r="C19" s="103" t="s">
        <v>893</v>
      </c>
      <c r="D19" s="104">
        <v>0</v>
      </c>
      <c r="E19" s="104">
        <v>164360045.41999999</v>
      </c>
      <c r="F19" s="109">
        <f t="shared" si="2"/>
        <v>-164360045.41999999</v>
      </c>
      <c r="G19" s="113">
        <v>0</v>
      </c>
      <c r="H19" s="3"/>
    </row>
    <row r="20" spans="1:8" ht="24.75" customHeight="1">
      <c r="A20" s="101" t="s">
        <v>894</v>
      </c>
      <c r="B20" s="102" t="s">
        <v>895</v>
      </c>
      <c r="C20" s="103" t="s">
        <v>24</v>
      </c>
      <c r="D20" s="104">
        <v>0</v>
      </c>
      <c r="E20" s="104">
        <v>0</v>
      </c>
      <c r="F20" s="109">
        <f t="shared" si="2"/>
        <v>0</v>
      </c>
      <c r="G20" s="113">
        <v>0</v>
      </c>
      <c r="H20" s="3"/>
    </row>
    <row r="21" spans="1:8" ht="15" customHeight="1">
      <c r="A21" s="105" t="s">
        <v>873</v>
      </c>
      <c r="B21" s="15"/>
      <c r="C21" s="16"/>
      <c r="D21" s="16"/>
      <c r="E21" s="16"/>
      <c r="F21" s="109">
        <f t="shared" si="2"/>
        <v>0</v>
      </c>
      <c r="G21" s="113">
        <v>0</v>
      </c>
      <c r="H21" s="3"/>
    </row>
    <row r="22" spans="1:8" ht="24.75" customHeight="1">
      <c r="A22" s="101" t="s">
        <v>896</v>
      </c>
      <c r="B22" s="102" t="s">
        <v>897</v>
      </c>
      <c r="C22" s="103" t="s">
        <v>24</v>
      </c>
      <c r="D22" s="104">
        <v>76473000</v>
      </c>
      <c r="E22" s="104">
        <v>-199363460.38</v>
      </c>
      <c r="F22" s="109">
        <f t="shared" si="2"/>
        <v>275836460.38</v>
      </c>
      <c r="G22" s="113">
        <f t="shared" si="3"/>
        <v>-2.606978415649968</v>
      </c>
      <c r="H22" s="3"/>
    </row>
    <row r="23" spans="1:8" ht="51">
      <c r="A23" s="18" t="s">
        <v>898</v>
      </c>
      <c r="B23" s="106" t="s">
        <v>897</v>
      </c>
      <c r="C23" s="103" t="s">
        <v>899</v>
      </c>
      <c r="D23" s="104">
        <v>76473000</v>
      </c>
      <c r="E23" s="104">
        <v>-199363460.38</v>
      </c>
      <c r="F23" s="109">
        <f t="shared" si="2"/>
        <v>275836460.38</v>
      </c>
      <c r="G23" s="113">
        <f t="shared" si="3"/>
        <v>-2.606978415649968</v>
      </c>
      <c r="H23" s="3"/>
    </row>
    <row r="24" spans="1:8" ht="24.75" customHeight="1">
      <c r="A24" s="101" t="s">
        <v>900</v>
      </c>
      <c r="B24" s="102" t="s">
        <v>901</v>
      </c>
      <c r="C24" s="103" t="s">
        <v>24</v>
      </c>
      <c r="D24" s="104">
        <v>0</v>
      </c>
      <c r="E24" s="104">
        <v>-1601528330.3099999</v>
      </c>
      <c r="F24" s="109">
        <f t="shared" si="2"/>
        <v>1601528330.3099999</v>
      </c>
      <c r="G24" s="113">
        <v>0</v>
      </c>
      <c r="H24" s="3"/>
    </row>
    <row r="25" spans="1:8" ht="38.25">
      <c r="A25" s="18" t="s">
        <v>902</v>
      </c>
      <c r="B25" s="106" t="s">
        <v>901</v>
      </c>
      <c r="C25" s="103" t="s">
        <v>903</v>
      </c>
      <c r="D25" s="104">
        <v>0</v>
      </c>
      <c r="E25" s="104">
        <v>-1601528330.3099999</v>
      </c>
      <c r="F25" s="109">
        <f t="shared" si="2"/>
        <v>1601528330.3099999</v>
      </c>
      <c r="G25" s="113">
        <v>0</v>
      </c>
      <c r="H25" s="3"/>
    </row>
    <row r="26" spans="1:8" ht="38.25">
      <c r="A26" s="18" t="s">
        <v>904</v>
      </c>
      <c r="B26" s="106" t="s">
        <v>901</v>
      </c>
      <c r="C26" s="103" t="s">
        <v>905</v>
      </c>
      <c r="D26" s="104">
        <v>0</v>
      </c>
      <c r="E26" s="104">
        <v>-1601528330.3099999</v>
      </c>
      <c r="F26" s="109">
        <f t="shared" si="2"/>
        <v>1601528330.3099999</v>
      </c>
      <c r="G26" s="113">
        <v>0</v>
      </c>
      <c r="H26" s="3"/>
    </row>
    <row r="27" spans="1:8" ht="51">
      <c r="A27" s="18" t="s">
        <v>906</v>
      </c>
      <c r="B27" s="106" t="s">
        <v>901</v>
      </c>
      <c r="C27" s="103" t="s">
        <v>907</v>
      </c>
      <c r="D27" s="104">
        <v>0</v>
      </c>
      <c r="E27" s="104">
        <v>-1601528330.3099999</v>
      </c>
      <c r="F27" s="109">
        <f t="shared" si="2"/>
        <v>1601528330.3099999</v>
      </c>
      <c r="G27" s="113">
        <v>0</v>
      </c>
      <c r="H27" s="3"/>
    </row>
    <row r="28" spans="1:8" ht="51">
      <c r="A28" s="18" t="s">
        <v>908</v>
      </c>
      <c r="B28" s="106" t="s">
        <v>901</v>
      </c>
      <c r="C28" s="103" t="s">
        <v>909</v>
      </c>
      <c r="D28" s="104">
        <v>0</v>
      </c>
      <c r="E28" s="104">
        <v>-1601528330.3099999</v>
      </c>
      <c r="F28" s="109">
        <f t="shared" si="2"/>
        <v>1601528330.3099999</v>
      </c>
      <c r="G28" s="113">
        <v>0</v>
      </c>
      <c r="H28" s="3"/>
    </row>
    <row r="29" spans="1:8" ht="24.75" customHeight="1">
      <c r="A29" s="101" t="s">
        <v>910</v>
      </c>
      <c r="B29" s="102" t="s">
        <v>911</v>
      </c>
      <c r="C29" s="103" t="s">
        <v>24</v>
      </c>
      <c r="D29" s="104">
        <v>0</v>
      </c>
      <c r="E29" s="104">
        <v>1402164869.9300001</v>
      </c>
      <c r="F29" s="109">
        <f t="shared" si="2"/>
        <v>-1402164869.9300001</v>
      </c>
      <c r="G29" s="113">
        <v>0</v>
      </c>
      <c r="H29" s="3"/>
    </row>
    <row r="30" spans="1:8" ht="38.25">
      <c r="A30" s="18" t="s">
        <v>912</v>
      </c>
      <c r="B30" s="106" t="s">
        <v>911</v>
      </c>
      <c r="C30" s="103" t="s">
        <v>913</v>
      </c>
      <c r="D30" s="104">
        <v>0</v>
      </c>
      <c r="E30" s="104">
        <v>1402164869.9300001</v>
      </c>
      <c r="F30" s="109">
        <f t="shared" si="2"/>
        <v>-1402164869.9300001</v>
      </c>
      <c r="G30" s="113">
        <v>0</v>
      </c>
      <c r="H30" s="3"/>
    </row>
    <row r="31" spans="1:8" ht="38.25">
      <c r="A31" s="18" t="s">
        <v>914</v>
      </c>
      <c r="B31" s="106" t="s">
        <v>911</v>
      </c>
      <c r="C31" s="103" t="s">
        <v>915</v>
      </c>
      <c r="D31" s="104">
        <v>0</v>
      </c>
      <c r="E31" s="104">
        <v>1402164869.9300001</v>
      </c>
      <c r="F31" s="109">
        <f t="shared" si="2"/>
        <v>-1402164869.9300001</v>
      </c>
      <c r="G31" s="113">
        <v>0</v>
      </c>
      <c r="H31" s="3"/>
    </row>
    <row r="32" spans="1:8" ht="51">
      <c r="A32" s="18" t="s">
        <v>916</v>
      </c>
      <c r="B32" s="106" t="s">
        <v>911</v>
      </c>
      <c r="C32" s="103" t="s">
        <v>917</v>
      </c>
      <c r="D32" s="104">
        <v>0</v>
      </c>
      <c r="E32" s="104">
        <v>1402164869.9300001</v>
      </c>
      <c r="F32" s="109">
        <f t="shared" si="2"/>
        <v>-1402164869.9300001</v>
      </c>
      <c r="G32" s="113">
        <v>0</v>
      </c>
      <c r="H32" s="3"/>
    </row>
    <row r="33" spans="1:8" ht="51.75" thickBot="1">
      <c r="A33" s="18" t="s">
        <v>918</v>
      </c>
      <c r="B33" s="106" t="s">
        <v>911</v>
      </c>
      <c r="C33" s="103" t="s">
        <v>919</v>
      </c>
      <c r="D33" s="104">
        <v>0</v>
      </c>
      <c r="E33" s="104">
        <v>1402164869.9300001</v>
      </c>
      <c r="F33" s="109">
        <f t="shared" si="2"/>
        <v>-1402164869.9300001</v>
      </c>
      <c r="G33" s="113">
        <v>0</v>
      </c>
      <c r="H33" s="3"/>
    </row>
    <row r="34" spans="1:8" ht="12.95" customHeight="1">
      <c r="A34" s="107"/>
      <c r="B34" s="92"/>
      <c r="C34" s="92"/>
      <c r="D34" s="7"/>
      <c r="E34" s="7"/>
      <c r="F34" s="7"/>
      <c r="G34" s="7"/>
      <c r="H34" s="3"/>
    </row>
    <row r="35" spans="1:8" ht="12.95" customHeight="1">
      <c r="A35" s="5"/>
      <c r="B35" s="5"/>
      <c r="C35" s="5"/>
      <c r="D35" s="22"/>
      <c r="E35" s="22"/>
      <c r="F35" s="2"/>
      <c r="G35" s="3"/>
      <c r="H35" s="3"/>
    </row>
  </sheetData>
  <mergeCells count="2">
    <mergeCell ref="A2:C2"/>
    <mergeCell ref="F2:G2"/>
  </mergeCells>
  <pageMargins left="0.39370078740157483" right="0" top="0" bottom="0" header="0" footer="0"/>
  <pageSetup paperSize="9" scale="70" fitToWidth="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3960182&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992_Орг=07005_Ф=0503317M_Период=май 2025 года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255C7B3E-AF8D-4562-8A3A-D18FB284F6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Доходы</vt:lpstr>
      <vt:lpstr>Расходы</vt:lpstr>
      <vt:lpstr>Источники</vt:lpstr>
      <vt:lpstr>Доходы!Заголовки_для_печати</vt:lpstr>
      <vt:lpstr>Источники!Заголовки_для_печати</vt:lpstr>
      <vt:lpstr>Расходы!Заголовки_для_печати</vt:lpstr>
      <vt:lpstr>Доходы!Область_печати</vt:lpstr>
      <vt:lpstr>Источники!Область_печати</vt:lpstr>
      <vt:lpstr>Расходы!Область_печати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ZINOVKINA\Zinovkina</dc:creator>
  <cp:lastModifiedBy>Zinovkina</cp:lastModifiedBy>
  <cp:lastPrinted>2025-06-09T12:02:34Z</cp:lastPrinted>
  <dcterms:created xsi:type="dcterms:W3CDTF">2025-06-09T11:27:42Z</dcterms:created>
  <dcterms:modified xsi:type="dcterms:W3CDTF">2025-06-09T12:04:12Z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992_Орг=07005_Ф=0503317M_Период=май 2025 года.xlsx</vt:lpwstr>
  </property>
  <property fmtid="{D5CDD505-2E9C-101B-9397-08002B2CF9AE}" pid="4" name="Версия клиента">
    <vt:lpwstr>23.1.0.38691 (.NET 4.7.2)</vt:lpwstr>
  </property>
  <property fmtid="{D5CDD505-2E9C-101B-9397-08002B2CF9AE}" pid="5" name="Версия базы">
    <vt:lpwstr>20.2.0.8</vt:lpwstr>
  </property>
  <property fmtid="{D5CDD505-2E9C-101B-9397-08002B2CF9AE}" pid="6" name="Тип сервера">
    <vt:lpwstr>PostgreSQL</vt:lpwstr>
  </property>
  <property fmtid="{D5CDD505-2E9C-101B-9397-08002B2CF9AE}" pid="7" name="Сервер">
    <vt:lpwstr>10.33.69.25:5432</vt:lpwstr>
  </property>
  <property fmtid="{D5CDD505-2E9C-101B-9397-08002B2CF9AE}" pid="8" name="База">
    <vt:lpwstr>smart</vt:lpwstr>
  </property>
  <property fmtid="{D5CDD505-2E9C-101B-9397-08002B2CF9AE}" pid="9" name="Пользователь">
    <vt:lpwstr>pechora4</vt:lpwstr>
  </property>
  <property fmtid="{D5CDD505-2E9C-101B-9397-08002B2CF9AE}" pid="10" name="Шаблон">
    <vt:lpwstr>0503317G_20220101.xlt</vt:lpwstr>
  </property>
  <property fmtid="{D5CDD505-2E9C-101B-9397-08002B2CF9AE}" pid="11" name="Локальная база">
    <vt:lpwstr>не используется</vt:lpwstr>
  </property>
</Properties>
</file>