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bookViews>
    <workbookView xWindow="150" yWindow="615" windowWidth="28455" windowHeight="11445"/>
  </bookViews>
  <sheets>
    <sheet name="Доходы" sheetId="2" r:id="rId1"/>
    <sheet name="Расходы" sheetId="3" r:id="rId2"/>
    <sheet name="Источники" sheetId="4" r:id="rId3"/>
  </sheets>
  <definedNames>
    <definedName name="_xlnm.Print_Titles" localSheetId="0">Доходы!$13:$14</definedName>
    <definedName name="_xlnm.Print_Titles" localSheetId="2">Источники!$1:$5</definedName>
    <definedName name="_xlnm.Print_Titles" localSheetId="1">Расходы!$1:$5</definedName>
    <definedName name="_xlnm.Print_Area" localSheetId="0">Доходы!$A$1:$G$212</definedName>
    <definedName name="_xlnm.Print_Area" localSheetId="1">Расходы!$A$1:$G$358</definedName>
  </definedNames>
  <calcPr calcId="125725"/>
</workbook>
</file>

<file path=xl/calcChain.xml><?xml version="1.0" encoding="utf-8"?>
<calcChain xmlns="http://schemas.openxmlformats.org/spreadsheetml/2006/main">
  <c r="F13" i="4"/>
  <c r="G13"/>
  <c r="F14"/>
  <c r="F15"/>
  <c r="F16"/>
  <c r="F17"/>
  <c r="F18"/>
  <c r="F19"/>
  <c r="F20"/>
  <c r="F21"/>
  <c r="F22"/>
  <c r="F23"/>
  <c r="G12"/>
  <c r="F12"/>
  <c r="F10"/>
  <c r="F8"/>
  <c r="G6"/>
  <c r="F6"/>
  <c r="G356" i="3"/>
  <c r="F356"/>
  <c r="F11"/>
  <c r="G11"/>
  <c r="F12"/>
  <c r="G12"/>
  <c r="F13"/>
  <c r="G13"/>
  <c r="F14"/>
  <c r="G14"/>
  <c r="F15"/>
  <c r="G15"/>
  <c r="F16"/>
  <c r="G16"/>
  <c r="F17"/>
  <c r="G17"/>
  <c r="F18"/>
  <c r="G18"/>
  <c r="F19"/>
  <c r="G19"/>
  <c r="F20"/>
  <c r="G20"/>
  <c r="F21"/>
  <c r="G21"/>
  <c r="F22"/>
  <c r="G22"/>
  <c r="F23"/>
  <c r="G23"/>
  <c r="F24"/>
  <c r="G24"/>
  <c r="F25"/>
  <c r="G25"/>
  <c r="F26"/>
  <c r="G26"/>
  <c r="F27"/>
  <c r="G27"/>
  <c r="F28"/>
  <c r="G28"/>
  <c r="F29"/>
  <c r="G29"/>
  <c r="F30"/>
  <c r="G30"/>
  <c r="F31"/>
  <c r="G31"/>
  <c r="F32"/>
  <c r="G32"/>
  <c r="F33"/>
  <c r="G33"/>
  <c r="F34"/>
  <c r="G34"/>
  <c r="F35"/>
  <c r="G35"/>
  <c r="F36"/>
  <c r="G36"/>
  <c r="F37"/>
  <c r="G37"/>
  <c r="F38"/>
  <c r="G38"/>
  <c r="F39"/>
  <c r="G39"/>
  <c r="F40"/>
  <c r="G40"/>
  <c r="F41"/>
  <c r="G41"/>
  <c r="F42"/>
  <c r="G42"/>
  <c r="F43"/>
  <c r="G43"/>
  <c r="F44"/>
  <c r="G44"/>
  <c r="F45"/>
  <c r="G45"/>
  <c r="F46"/>
  <c r="G46"/>
  <c r="F47"/>
  <c r="G47"/>
  <c r="F48"/>
  <c r="G48"/>
  <c r="F49"/>
  <c r="G49"/>
  <c r="F50"/>
  <c r="G50"/>
  <c r="F51"/>
  <c r="G51"/>
  <c r="F52"/>
  <c r="G52"/>
  <c r="F53"/>
  <c r="G53"/>
  <c r="F54"/>
  <c r="G54"/>
  <c r="F55"/>
  <c r="G55"/>
  <c r="F56"/>
  <c r="G56"/>
  <c r="F57"/>
  <c r="G57"/>
  <c r="F58"/>
  <c r="G58"/>
  <c r="F59"/>
  <c r="G59"/>
  <c r="F60"/>
  <c r="G60"/>
  <c r="F61"/>
  <c r="G61"/>
  <c r="F62"/>
  <c r="G62"/>
  <c r="F63"/>
  <c r="G63"/>
  <c r="F64"/>
  <c r="G64"/>
  <c r="F65"/>
  <c r="G65"/>
  <c r="F66"/>
  <c r="G66"/>
  <c r="F67"/>
  <c r="G67"/>
  <c r="F68"/>
  <c r="G68"/>
  <c r="F69"/>
  <c r="G69"/>
  <c r="F70"/>
  <c r="G70"/>
  <c r="F71"/>
  <c r="G71"/>
  <c r="F72"/>
  <c r="G72"/>
  <c r="F73"/>
  <c r="G73"/>
  <c r="F74"/>
  <c r="G74"/>
  <c r="F75"/>
  <c r="G75"/>
  <c r="F76"/>
  <c r="G76"/>
  <c r="F77"/>
  <c r="G77"/>
  <c r="F78"/>
  <c r="G78"/>
  <c r="F79"/>
  <c r="G79"/>
  <c r="F80"/>
  <c r="G80"/>
  <c r="F81"/>
  <c r="G81"/>
  <c r="F82"/>
  <c r="G82"/>
  <c r="F83"/>
  <c r="G83"/>
  <c r="F84"/>
  <c r="G84"/>
  <c r="F85"/>
  <c r="G85"/>
  <c r="F86"/>
  <c r="G86"/>
  <c r="F87"/>
  <c r="G87"/>
  <c r="F88"/>
  <c r="G88"/>
  <c r="F89"/>
  <c r="G89"/>
  <c r="F90"/>
  <c r="G90"/>
  <c r="F91"/>
  <c r="G91"/>
  <c r="F92"/>
  <c r="G92"/>
  <c r="F93"/>
  <c r="G93"/>
  <c r="F94"/>
  <c r="G94"/>
  <c r="F95"/>
  <c r="G95"/>
  <c r="F96"/>
  <c r="G96"/>
  <c r="F97"/>
  <c r="G97"/>
  <c r="F98"/>
  <c r="G98"/>
  <c r="F99"/>
  <c r="G99"/>
  <c r="F100"/>
  <c r="G100"/>
  <c r="F101"/>
  <c r="G101"/>
  <c r="F102"/>
  <c r="G102"/>
  <c r="F103"/>
  <c r="G103"/>
  <c r="F104"/>
  <c r="G104"/>
  <c r="F105"/>
  <c r="G105"/>
  <c r="F106"/>
  <c r="G106"/>
  <c r="F107"/>
  <c r="G107"/>
  <c r="F108"/>
  <c r="G108"/>
  <c r="F109"/>
  <c r="G109"/>
  <c r="F110"/>
  <c r="G110"/>
  <c r="F111"/>
  <c r="G111"/>
  <c r="F112"/>
  <c r="G112"/>
  <c r="F113"/>
  <c r="G113"/>
  <c r="F114"/>
  <c r="G114"/>
  <c r="F115"/>
  <c r="G115"/>
  <c r="F116"/>
  <c r="G116"/>
  <c r="F117"/>
  <c r="G117"/>
  <c r="F118"/>
  <c r="G118"/>
  <c r="F119"/>
  <c r="G119"/>
  <c r="F120"/>
  <c r="G120"/>
  <c r="F121"/>
  <c r="G121"/>
  <c r="F122"/>
  <c r="G122"/>
  <c r="F123"/>
  <c r="G123"/>
  <c r="F124"/>
  <c r="G124"/>
  <c r="F125"/>
  <c r="G125"/>
  <c r="F126"/>
  <c r="G126"/>
  <c r="F127"/>
  <c r="G127"/>
  <c r="F128"/>
  <c r="G128"/>
  <c r="F129"/>
  <c r="G129"/>
  <c r="F130"/>
  <c r="G130"/>
  <c r="F131"/>
  <c r="G131"/>
  <c r="F132"/>
  <c r="G132"/>
  <c r="F133"/>
  <c r="G133"/>
  <c r="F134"/>
  <c r="G134"/>
  <c r="F135"/>
  <c r="G135"/>
  <c r="F136"/>
  <c r="G136"/>
  <c r="F137"/>
  <c r="G137"/>
  <c r="F138"/>
  <c r="G138"/>
  <c r="F139"/>
  <c r="G139"/>
  <c r="F140"/>
  <c r="G140"/>
  <c r="F141"/>
  <c r="G141"/>
  <c r="F142"/>
  <c r="G142"/>
  <c r="F143"/>
  <c r="G143"/>
  <c r="F144"/>
  <c r="G144"/>
  <c r="F145"/>
  <c r="G145"/>
  <c r="F146"/>
  <c r="G146"/>
  <c r="F147"/>
  <c r="G147"/>
  <c r="F148"/>
  <c r="G148"/>
  <c r="F149"/>
  <c r="G149"/>
  <c r="F150"/>
  <c r="G150"/>
  <c r="F151"/>
  <c r="G151"/>
  <c r="F152"/>
  <c r="G152"/>
  <c r="F153"/>
  <c r="G153"/>
  <c r="F154"/>
  <c r="G154"/>
  <c r="F155"/>
  <c r="G155"/>
  <c r="F156"/>
  <c r="G156"/>
  <c r="F157"/>
  <c r="G157"/>
  <c r="F158"/>
  <c r="G158"/>
  <c r="F159"/>
  <c r="G159"/>
  <c r="F160"/>
  <c r="G160"/>
  <c r="F161"/>
  <c r="G161"/>
  <c r="F162"/>
  <c r="G162"/>
  <c r="F163"/>
  <c r="G163"/>
  <c r="F164"/>
  <c r="G164"/>
  <c r="F165"/>
  <c r="G165"/>
  <c r="F166"/>
  <c r="G166"/>
  <c r="F167"/>
  <c r="G167"/>
  <c r="F168"/>
  <c r="G168"/>
  <c r="F169"/>
  <c r="G169"/>
  <c r="F170"/>
  <c r="G170"/>
  <c r="F171"/>
  <c r="G171"/>
  <c r="F172"/>
  <c r="G172"/>
  <c r="F173"/>
  <c r="G173"/>
  <c r="F174"/>
  <c r="G174"/>
  <c r="F175"/>
  <c r="G175"/>
  <c r="F176"/>
  <c r="G176"/>
  <c r="F177"/>
  <c r="G177"/>
  <c r="F178"/>
  <c r="G178"/>
  <c r="F179"/>
  <c r="G179"/>
  <c r="F180"/>
  <c r="G180"/>
  <c r="F181"/>
  <c r="G181"/>
  <c r="F182"/>
  <c r="G182"/>
  <c r="F183"/>
  <c r="G183"/>
  <c r="F184"/>
  <c r="G184"/>
  <c r="F185"/>
  <c r="G185"/>
  <c r="F186"/>
  <c r="G186"/>
  <c r="F187"/>
  <c r="G187"/>
  <c r="F188"/>
  <c r="G188"/>
  <c r="F189"/>
  <c r="G189"/>
  <c r="F190"/>
  <c r="G190"/>
  <c r="F191"/>
  <c r="G191"/>
  <c r="F192"/>
  <c r="G192"/>
  <c r="F193"/>
  <c r="G193"/>
  <c r="F194"/>
  <c r="G194"/>
  <c r="F195"/>
  <c r="G195"/>
  <c r="F196"/>
  <c r="G196"/>
  <c r="F197"/>
  <c r="G197"/>
  <c r="F198"/>
  <c r="G198"/>
  <c r="F199"/>
  <c r="G199"/>
  <c r="F200"/>
  <c r="G200"/>
  <c r="F201"/>
  <c r="G201"/>
  <c r="F202"/>
  <c r="G202"/>
  <c r="F203"/>
  <c r="G203"/>
  <c r="F204"/>
  <c r="G204"/>
  <c r="F205"/>
  <c r="G205"/>
  <c r="F206"/>
  <c r="G206"/>
  <c r="F207"/>
  <c r="G207"/>
  <c r="F208"/>
  <c r="G208"/>
  <c r="F209"/>
  <c r="G209"/>
  <c r="F210"/>
  <c r="G210"/>
  <c r="F211"/>
  <c r="G211"/>
  <c r="F212"/>
  <c r="G212"/>
  <c r="F213"/>
  <c r="G213"/>
  <c r="F214"/>
  <c r="G214"/>
  <c r="F215"/>
  <c r="G215"/>
  <c r="F216"/>
  <c r="G216"/>
  <c r="F217"/>
  <c r="G217"/>
  <c r="F218"/>
  <c r="G218"/>
  <c r="F219"/>
  <c r="G219"/>
  <c r="F220"/>
  <c r="G220"/>
  <c r="F221"/>
  <c r="G221"/>
  <c r="F222"/>
  <c r="G222"/>
  <c r="F223"/>
  <c r="G223"/>
  <c r="F224"/>
  <c r="G224"/>
  <c r="F225"/>
  <c r="G225"/>
  <c r="F226"/>
  <c r="G226"/>
  <c r="F227"/>
  <c r="G227"/>
  <c r="F228"/>
  <c r="G228"/>
  <c r="F229"/>
  <c r="G229"/>
  <c r="F230"/>
  <c r="G230"/>
  <c r="F231"/>
  <c r="G231"/>
  <c r="F232"/>
  <c r="G232"/>
  <c r="F233"/>
  <c r="G233"/>
  <c r="F234"/>
  <c r="G234"/>
  <c r="F235"/>
  <c r="G235"/>
  <c r="F236"/>
  <c r="G236"/>
  <c r="F237"/>
  <c r="G237"/>
  <c r="F238"/>
  <c r="G238"/>
  <c r="F239"/>
  <c r="G239"/>
  <c r="F240"/>
  <c r="G240"/>
  <c r="F241"/>
  <c r="G241"/>
  <c r="F242"/>
  <c r="G242"/>
  <c r="F243"/>
  <c r="G243"/>
  <c r="F244"/>
  <c r="G244"/>
  <c r="F245"/>
  <c r="G245"/>
  <c r="F246"/>
  <c r="G246"/>
  <c r="F247"/>
  <c r="G247"/>
  <c r="F248"/>
  <c r="G248"/>
  <c r="F249"/>
  <c r="G249"/>
  <c r="F250"/>
  <c r="G250"/>
  <c r="F251"/>
  <c r="G251"/>
  <c r="F252"/>
  <c r="G252"/>
  <c r="F253"/>
  <c r="G253"/>
  <c r="F254"/>
  <c r="G254"/>
  <c r="F255"/>
  <c r="G255"/>
  <c r="F256"/>
  <c r="G256"/>
  <c r="F257"/>
  <c r="G257"/>
  <c r="F258"/>
  <c r="G258"/>
  <c r="F259"/>
  <c r="G259"/>
  <c r="F260"/>
  <c r="G260"/>
  <c r="F261"/>
  <c r="G261"/>
  <c r="F262"/>
  <c r="G262"/>
  <c r="F263"/>
  <c r="G263"/>
  <c r="F264"/>
  <c r="G264"/>
  <c r="F265"/>
  <c r="G265"/>
  <c r="F266"/>
  <c r="G266"/>
  <c r="F267"/>
  <c r="G267"/>
  <c r="F268"/>
  <c r="G268"/>
  <c r="F269"/>
  <c r="G269"/>
  <c r="F270"/>
  <c r="G270"/>
  <c r="F271"/>
  <c r="G271"/>
  <c r="F272"/>
  <c r="G272"/>
  <c r="F273"/>
  <c r="G273"/>
  <c r="F274"/>
  <c r="G274"/>
  <c r="F275"/>
  <c r="G275"/>
  <c r="F276"/>
  <c r="G276"/>
  <c r="F277"/>
  <c r="G277"/>
  <c r="F278"/>
  <c r="G278"/>
  <c r="F279"/>
  <c r="G279"/>
  <c r="F280"/>
  <c r="G280"/>
  <c r="F281"/>
  <c r="G281"/>
  <c r="F282"/>
  <c r="G282"/>
  <c r="F283"/>
  <c r="G283"/>
  <c r="F284"/>
  <c r="G284"/>
  <c r="F285"/>
  <c r="G285"/>
  <c r="F286"/>
  <c r="G286"/>
  <c r="F287"/>
  <c r="G287"/>
  <c r="F288"/>
  <c r="G288"/>
  <c r="F289"/>
  <c r="G289"/>
  <c r="F290"/>
  <c r="G290"/>
  <c r="F291"/>
  <c r="G291"/>
  <c r="F292"/>
  <c r="G292"/>
  <c r="F293"/>
  <c r="G293"/>
  <c r="F294"/>
  <c r="G294"/>
  <c r="F295"/>
  <c r="G295"/>
  <c r="F296"/>
  <c r="G296"/>
  <c r="F297"/>
  <c r="G297"/>
  <c r="F298"/>
  <c r="G298"/>
  <c r="F299"/>
  <c r="G299"/>
  <c r="F300"/>
  <c r="G300"/>
  <c r="F301"/>
  <c r="G301"/>
  <c r="F302"/>
  <c r="G302"/>
  <c r="F303"/>
  <c r="G303"/>
  <c r="F304"/>
  <c r="G304"/>
  <c r="F305"/>
  <c r="G305"/>
  <c r="F306"/>
  <c r="G306"/>
  <c r="F307"/>
  <c r="G307"/>
  <c r="F308"/>
  <c r="G308"/>
  <c r="F309"/>
  <c r="G309"/>
  <c r="F310"/>
  <c r="G310"/>
  <c r="F311"/>
  <c r="G311"/>
  <c r="F312"/>
  <c r="G312"/>
  <c r="F313"/>
  <c r="G313"/>
  <c r="F314"/>
  <c r="G314"/>
  <c r="F315"/>
  <c r="G315"/>
  <c r="F316"/>
  <c r="G316"/>
  <c r="F317"/>
  <c r="G317"/>
  <c r="F318"/>
  <c r="G318"/>
  <c r="F319"/>
  <c r="G319"/>
  <c r="F320"/>
  <c r="G320"/>
  <c r="F321"/>
  <c r="G321"/>
  <c r="F322"/>
  <c r="G322"/>
  <c r="F323"/>
  <c r="G323"/>
  <c r="F324"/>
  <c r="G324"/>
  <c r="F325"/>
  <c r="G325"/>
  <c r="F326"/>
  <c r="G326"/>
  <c r="F327"/>
  <c r="G327"/>
  <c r="F328"/>
  <c r="G328"/>
  <c r="F329"/>
  <c r="G329"/>
  <c r="F330"/>
  <c r="G330"/>
  <c r="F331"/>
  <c r="G331"/>
  <c r="F332"/>
  <c r="G332"/>
  <c r="F333"/>
  <c r="G333"/>
  <c r="F334"/>
  <c r="G334"/>
  <c r="F335"/>
  <c r="G335"/>
  <c r="F336"/>
  <c r="G336"/>
  <c r="F337"/>
  <c r="G337"/>
  <c r="F338"/>
  <c r="G338"/>
  <c r="F339"/>
  <c r="G339"/>
  <c r="F340"/>
  <c r="G340"/>
  <c r="F341"/>
  <c r="G341"/>
  <c r="F342"/>
  <c r="G342"/>
  <c r="F343"/>
  <c r="G343"/>
  <c r="F344"/>
  <c r="G344"/>
  <c r="F345"/>
  <c r="G345"/>
  <c r="F346"/>
  <c r="G346"/>
  <c r="F347"/>
  <c r="G347"/>
  <c r="F348"/>
  <c r="G348"/>
  <c r="F349"/>
  <c r="G349"/>
  <c r="F350"/>
  <c r="G350"/>
  <c r="F351"/>
  <c r="G351"/>
  <c r="F352"/>
  <c r="G352"/>
  <c r="F353"/>
  <c r="G353"/>
  <c r="F354"/>
  <c r="G354"/>
  <c r="G10"/>
  <c r="F10"/>
  <c r="G9"/>
  <c r="F9"/>
  <c r="G8"/>
  <c r="F8"/>
  <c r="G6"/>
  <c r="F6"/>
  <c r="F21" i="2"/>
  <c r="G21"/>
  <c r="F22"/>
  <c r="G22"/>
  <c r="F23"/>
  <c r="G23"/>
  <c r="F24"/>
  <c r="G24"/>
  <c r="F25"/>
  <c r="G25"/>
  <c r="F26"/>
  <c r="G26"/>
  <c r="F27"/>
  <c r="G27"/>
  <c r="F28"/>
  <c r="G28"/>
  <c r="F29"/>
  <c r="G29"/>
  <c r="F30"/>
  <c r="G30"/>
  <c r="F31"/>
  <c r="G31"/>
  <c r="F32"/>
  <c r="G32"/>
  <c r="F33"/>
  <c r="G33"/>
  <c r="F34"/>
  <c r="G34"/>
  <c r="F35"/>
  <c r="G35"/>
  <c r="F36"/>
  <c r="G36"/>
  <c r="F37"/>
  <c r="G37"/>
  <c r="F38"/>
  <c r="G38"/>
  <c r="F39"/>
  <c r="G39"/>
  <c r="F40"/>
  <c r="G40"/>
  <c r="F41"/>
  <c r="G41"/>
  <c r="F42"/>
  <c r="G42"/>
  <c r="F43"/>
  <c r="G43"/>
  <c r="F44"/>
  <c r="G44"/>
  <c r="F45"/>
  <c r="G45"/>
  <c r="F46"/>
  <c r="G46"/>
  <c r="F47"/>
  <c r="G47"/>
  <c r="F48"/>
  <c r="G48"/>
  <c r="F49"/>
  <c r="G49"/>
  <c r="F50"/>
  <c r="G50"/>
  <c r="F51"/>
  <c r="G51"/>
  <c r="F52"/>
  <c r="G52"/>
  <c r="F53"/>
  <c r="G53"/>
  <c r="F54"/>
  <c r="G54"/>
  <c r="F55"/>
  <c r="G55"/>
  <c r="F56"/>
  <c r="G56"/>
  <c r="F57"/>
  <c r="G57"/>
  <c r="F58"/>
  <c r="G58"/>
  <c r="F59"/>
  <c r="G59"/>
  <c r="F60"/>
  <c r="G60"/>
  <c r="F61"/>
  <c r="G61"/>
  <c r="F62"/>
  <c r="G62"/>
  <c r="F63"/>
  <c r="G63"/>
  <c r="F64"/>
  <c r="G64"/>
  <c r="F65"/>
  <c r="G65"/>
  <c r="F66"/>
  <c r="G66"/>
  <c r="F67"/>
  <c r="G67"/>
  <c r="F68"/>
  <c r="G68"/>
  <c r="F69"/>
  <c r="G69"/>
  <c r="F70"/>
  <c r="G70"/>
  <c r="F71"/>
  <c r="G71"/>
  <c r="F72"/>
  <c r="G72"/>
  <c r="F73"/>
  <c r="G73"/>
  <c r="F74"/>
  <c r="G74"/>
  <c r="F75"/>
  <c r="G75"/>
  <c r="F76"/>
  <c r="G76"/>
  <c r="F77"/>
  <c r="G77"/>
  <c r="F78"/>
  <c r="G78"/>
  <c r="F79"/>
  <c r="G79"/>
  <c r="F80"/>
  <c r="G80"/>
  <c r="F81"/>
  <c r="G81"/>
  <c r="F82"/>
  <c r="G82"/>
  <c r="F83"/>
  <c r="G83"/>
  <c r="F84"/>
  <c r="G84"/>
  <c r="F85"/>
  <c r="G85"/>
  <c r="F86"/>
  <c r="G86"/>
  <c r="F87"/>
  <c r="G87"/>
  <c r="F88"/>
  <c r="G88"/>
  <c r="F89"/>
  <c r="G89"/>
  <c r="F90"/>
  <c r="G90"/>
  <c r="F91"/>
  <c r="G91"/>
  <c r="F92"/>
  <c r="G92"/>
  <c r="F93"/>
  <c r="G93"/>
  <c r="F94"/>
  <c r="G94"/>
  <c r="F95"/>
  <c r="G95"/>
  <c r="F96"/>
  <c r="G96"/>
  <c r="F97"/>
  <c r="G97"/>
  <c r="F98"/>
  <c r="G98"/>
  <c r="F99"/>
  <c r="G99"/>
  <c r="F100"/>
  <c r="G100"/>
  <c r="F101"/>
  <c r="G101"/>
  <c r="F102"/>
  <c r="G102"/>
  <c r="F103"/>
  <c r="G103"/>
  <c r="F104"/>
  <c r="G104"/>
  <c r="F105"/>
  <c r="G105"/>
  <c r="F106"/>
  <c r="G106"/>
  <c r="F107"/>
  <c r="G107"/>
  <c r="F108"/>
  <c r="G108"/>
  <c r="F109"/>
  <c r="G109"/>
  <c r="F110"/>
  <c r="G110"/>
  <c r="F111"/>
  <c r="G111"/>
  <c r="F112"/>
  <c r="G112"/>
  <c r="F113"/>
  <c r="G113"/>
  <c r="F114"/>
  <c r="G114"/>
  <c r="F115"/>
  <c r="G115"/>
  <c r="F116"/>
  <c r="G116"/>
  <c r="F117"/>
  <c r="G117"/>
  <c r="F118"/>
  <c r="G118"/>
  <c r="F119"/>
  <c r="G119"/>
  <c r="F120"/>
  <c r="G120"/>
  <c r="F121"/>
  <c r="G121"/>
  <c r="F122"/>
  <c r="G122"/>
  <c r="F123"/>
  <c r="G123"/>
  <c r="F124"/>
  <c r="G124"/>
  <c r="F125"/>
  <c r="G125"/>
  <c r="F126"/>
  <c r="G126"/>
  <c r="F127"/>
  <c r="G127"/>
  <c r="F128"/>
  <c r="G128"/>
  <c r="F129"/>
  <c r="G129"/>
  <c r="F130"/>
  <c r="G130"/>
  <c r="F131"/>
  <c r="G131"/>
  <c r="F132"/>
  <c r="G132"/>
  <c r="F133"/>
  <c r="G133"/>
  <c r="F134"/>
  <c r="G134"/>
  <c r="F135"/>
  <c r="G135"/>
  <c r="F136"/>
  <c r="G136"/>
  <c r="F137"/>
  <c r="G137"/>
  <c r="F138"/>
  <c r="G138"/>
  <c r="F139"/>
  <c r="G139"/>
  <c r="F140"/>
  <c r="G140"/>
  <c r="F141"/>
  <c r="G141"/>
  <c r="F142"/>
  <c r="G142"/>
  <c r="F143"/>
  <c r="G143"/>
  <c r="F144"/>
  <c r="G144"/>
  <c r="F145"/>
  <c r="F146"/>
  <c r="F147"/>
  <c r="F148"/>
  <c r="F149"/>
  <c r="F150"/>
  <c r="G150"/>
  <c r="F151"/>
  <c r="G151"/>
  <c r="F152"/>
  <c r="G152"/>
  <c r="F153"/>
  <c r="G153"/>
  <c r="F154"/>
  <c r="G154"/>
  <c r="F155"/>
  <c r="G155"/>
  <c r="F156"/>
  <c r="G156"/>
  <c r="F157"/>
  <c r="G157"/>
  <c r="F158"/>
  <c r="G158"/>
  <c r="F159"/>
  <c r="G159"/>
  <c r="F160"/>
  <c r="G160"/>
  <c r="F161"/>
  <c r="G161"/>
  <c r="F162"/>
  <c r="G162"/>
  <c r="F163"/>
  <c r="G163"/>
  <c r="F164"/>
  <c r="G164"/>
  <c r="F165"/>
  <c r="G165"/>
  <c r="F166"/>
  <c r="G166"/>
  <c r="F167"/>
  <c r="G167"/>
  <c r="F168"/>
  <c r="G168"/>
  <c r="F169"/>
  <c r="G169"/>
  <c r="F170"/>
  <c r="G170"/>
  <c r="F171"/>
  <c r="G171"/>
  <c r="F172"/>
  <c r="G172"/>
  <c r="F173"/>
  <c r="G173"/>
  <c r="F174"/>
  <c r="G174"/>
  <c r="F175"/>
  <c r="G175"/>
  <c r="F176"/>
  <c r="G176"/>
  <c r="F177"/>
  <c r="G177"/>
  <c r="F178"/>
  <c r="G178"/>
  <c r="F179"/>
  <c r="G179"/>
  <c r="F180"/>
  <c r="G180"/>
  <c r="F181"/>
  <c r="G181"/>
  <c r="F182"/>
  <c r="G182"/>
  <c r="F183"/>
  <c r="G183"/>
  <c r="F184"/>
  <c r="G184"/>
  <c r="F185"/>
  <c r="G185"/>
  <c r="F186"/>
  <c r="G186"/>
  <c r="F187"/>
  <c r="G187"/>
  <c r="F188"/>
  <c r="G188"/>
  <c r="F189"/>
  <c r="G189"/>
  <c r="F190"/>
  <c r="G190"/>
  <c r="F191"/>
  <c r="G191"/>
  <c r="F192"/>
  <c r="G192"/>
  <c r="F193"/>
  <c r="G193"/>
  <c r="F194"/>
  <c r="G194"/>
  <c r="F195"/>
  <c r="G195"/>
  <c r="F196"/>
  <c r="G196"/>
  <c r="F197"/>
  <c r="G197"/>
  <c r="F198"/>
  <c r="G198"/>
  <c r="F199"/>
  <c r="G199"/>
  <c r="F200"/>
  <c r="G200"/>
  <c r="F201"/>
  <c r="G201"/>
  <c r="F202"/>
  <c r="G202"/>
  <c r="F203"/>
  <c r="G203"/>
  <c r="F204"/>
  <c r="G204"/>
  <c r="F205"/>
  <c r="G205"/>
  <c r="F206"/>
  <c r="G206"/>
  <c r="F207"/>
  <c r="G207"/>
  <c r="F208"/>
  <c r="G208"/>
  <c r="F209"/>
  <c r="G209"/>
  <c r="F210"/>
  <c r="G210"/>
  <c r="G20"/>
  <c r="F20"/>
  <c r="G19"/>
  <c r="F19"/>
  <c r="G18"/>
  <c r="F18"/>
  <c r="G17"/>
  <c r="F17"/>
  <c r="G15"/>
  <c r="F15"/>
</calcChain>
</file>

<file path=xl/sharedStrings.xml><?xml version="1.0" encoding="utf-8"?>
<sst xmlns="http://schemas.openxmlformats.org/spreadsheetml/2006/main" count="1748" uniqueCount="915">
  <si>
    <t xml:space="preserve">Форма по ОКУД  </t>
  </si>
  <si>
    <t>на  1 декабря 2024 г.</t>
  </si>
  <si>
    <t xml:space="preserve">                   Дата  </t>
  </si>
  <si>
    <t xml:space="preserve">Наименование финансового органа </t>
  </si>
  <si>
    <t xml:space="preserve">             по ОКПО  </t>
  </si>
  <si>
    <t xml:space="preserve">Наименование бюджета </t>
  </si>
  <si>
    <t xml:space="preserve">             по ОКТМО  </t>
  </si>
  <si>
    <t>Периодичность: месячная, квартальная, годовая</t>
  </si>
  <si>
    <t xml:space="preserve">Единица измерения:  руб. </t>
  </si>
  <si>
    <t xml:space="preserve">             по ОКЕИ  </t>
  </si>
  <si>
    <t>383</t>
  </si>
  <si>
    <t xml:space="preserve">                                                               1. Доходы бюджета</t>
  </si>
  <si>
    <t xml:space="preserve">     Форма 0503317  с.2</t>
  </si>
  <si>
    <t>Наименование 
показателя</t>
  </si>
  <si>
    <t>Код дохода по бюджетной классификации</t>
  </si>
  <si>
    <t>Утвержденные бюджетные назначения</t>
  </si>
  <si>
    <t>Исполнено</t>
  </si>
  <si>
    <t>1</t>
  </si>
  <si>
    <t>2</t>
  </si>
  <si>
    <t>3</t>
  </si>
  <si>
    <t>4</t>
  </si>
  <si>
    <t>5</t>
  </si>
  <si>
    <t>6</t>
  </si>
  <si>
    <t>7</t>
  </si>
  <si>
    <t>Доходы бюджета - всего</t>
  </si>
  <si>
    <t>010</t>
  </si>
  <si>
    <t>х</t>
  </si>
  <si>
    <t xml:space="preserve">в том числе: </t>
  </si>
  <si>
    <t xml:space="preserve">  НАЛОГОВЫЕ И НЕНАЛОГОВЫЕ ДОХОДЫ</t>
  </si>
  <si>
    <t xml:space="preserve"> 000 1000000000 0000 000</t>
  </si>
  <si>
    <t xml:space="preserve">  НАЛОГИ НА ПРИБЫЛЬ, ДОХОДЫ</t>
  </si>
  <si>
    <t xml:space="preserve"> 000 1010000000 0000 000</t>
  </si>
  <si>
    <t xml:space="preserve">  Налог на доходы физических лиц</t>
  </si>
  <si>
    <t xml:space="preserve"> 000 1010200001 0000 110</t>
  </si>
  <si>
    <t xml:space="preserve">  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t>
  </si>
  <si>
    <t xml:space="preserve"> 000 1010201001 0000 110</t>
  </si>
  <si>
    <t xml:space="preserve">  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</si>
  <si>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 xml:space="preserve"> 000 1010202001 0000 110</t>
  </si>
  <si>
    <t xml:space="preserve">  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t>
  </si>
  <si>
    <t xml:space="preserve"> 000 1010203001 0000 110</t>
  </si>
  <si>
    <t xml:space="preserve">  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</si>
  <si>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 xml:space="preserve"> 000 1010204001 0000 110</t>
  </si>
  <si>
    <t xml:space="preserve">  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t>
  </si>
  <si>
    <t xml:space="preserve"> 000 1010208001 0000 110</t>
  </si>
  <si>
    <t xml:space="preserve">  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650 000 рублей)</t>
  </si>
  <si>
    <t xml:space="preserve"> 000 1010213001 0000 110</t>
  </si>
  <si>
    <t xml:space="preserve">  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превышающей 650 000 рублей)</t>
  </si>
  <si>
    <t xml:space="preserve"> 000 1010214001 0000 110</t>
  </si>
  <si>
    <t xml:space="preserve">  НАЛОГИ НА ТОВАРЫ (РАБОТЫ, УСЛУГИ), РЕАЛИЗУЕМЫЕ НА ТЕРРИТОРИИ РОССИЙСКОЙ ФЕДЕРАЦИИ</t>
  </si>
  <si>
    <t xml:space="preserve"> 000 1030000000 0000 000</t>
  </si>
  <si>
    <t xml:space="preserve">  Акцизы по подакцизным товарам (продукции), производимым на территории Российской Федерации</t>
  </si>
  <si>
    <t xml:space="preserve"> 000 1030200001 0000 110</t>
  </si>
  <si>
    <t xml:space="preserve">  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</si>
  <si>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 xml:space="preserve"> 000 1030223001 0000 110</t>
  </si>
  <si>
    <t xml:space="preserve">  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</si>
  <si>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 xml:space="preserve"> 000 1030223101 0000 110</t>
  </si>
  <si>
    <t xml:space="preserve">  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</si>
  <si>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 xml:space="preserve"> 000 1030224001 0000 110</t>
  </si>
  <si>
    <t xml:space="preserve">  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</si>
  <si>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 xml:space="preserve"> 000 1030224101 0000 110</t>
  </si>
  <si>
    <t xml:space="preserve">  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</si>
  <si>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 xml:space="preserve"> 000 1030225001 0000 110</t>
  </si>
  <si>
    <t xml:space="preserve">  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</si>
  <si>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 xml:space="preserve"> 000 1030225101 0000 110</t>
  </si>
  <si>
    <t xml:space="preserve">  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</si>
  <si>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 xml:space="preserve"> 000 1030226001 0000 110</t>
  </si>
  <si>
    <t xml:space="preserve">  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</si>
  <si>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 xml:space="preserve"> 000 1030226101 0000 110</t>
  </si>
  <si>
    <t xml:space="preserve">  НАЛОГИ НА СОВОКУПНЫЙ ДОХОД</t>
  </si>
  <si>
    <t xml:space="preserve"> 000 1050000000 0000 000</t>
  </si>
  <si>
    <t xml:space="preserve">  Налог, взимаемый в связи с применением упрощенной системы налогообложения</t>
  </si>
  <si>
    <t xml:space="preserve"> 000 1050100000 0000 110</t>
  </si>
  <si>
    <t xml:space="preserve">  Налог, взимаемый с налогоплательщиков, выбравших в качестве объекта налогообложения доходы</t>
  </si>
  <si>
    <t xml:space="preserve"> 000 1050101001 0000 110</t>
  </si>
  <si>
    <t xml:space="preserve"> 000 1050101101 0000 110</t>
  </si>
  <si>
    <t xml:space="preserve">  Налог, взимаемый с налогоплательщиков, выбравших в качестве объекта налогообложения доходы, уменьшенные на величину расходов</t>
  </si>
  <si>
    <t xml:space="preserve"> 000 1050102001 0000 110</t>
  </si>
  <si>
    <t xml:space="preserve">  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</si>
  <si>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 xml:space="preserve"> 000 1050102101 0000 110</t>
  </si>
  <si>
    <t xml:space="preserve">  Единый налог на вмененный доход для отдельных видов деятельности</t>
  </si>
  <si>
    <t xml:space="preserve"> 000 1050200002 0000 110</t>
  </si>
  <si>
    <t xml:space="preserve"> 000 1050201002 0000 110</t>
  </si>
  <si>
    <t xml:space="preserve">  Единый сельскохозяйственный налог</t>
  </si>
  <si>
    <t xml:space="preserve"> 000 1050300001 0000 110</t>
  </si>
  <si>
    <t xml:space="preserve"> 000 1050301001 0000 110</t>
  </si>
  <si>
    <t xml:space="preserve">  Налог, взимаемый в связи с применением патентной системы налогообложения</t>
  </si>
  <si>
    <t xml:space="preserve"> 000 1050400002 0000 110</t>
  </si>
  <si>
    <t xml:space="preserve">  Налог, взимаемый в связи с применением патентной системы налогообложения, зачисляемый в бюджеты муниципальных районов</t>
  </si>
  <si>
    <t xml:space="preserve"> 000 1050402002 0000 110</t>
  </si>
  <si>
    <t xml:space="preserve">  ГОСУДАРСТВЕННАЯ ПОШЛИНА</t>
  </si>
  <si>
    <t xml:space="preserve"> 000 1080000000 0000 000</t>
  </si>
  <si>
    <t xml:space="preserve">  Государственная пошлина по делам, рассматриваемым в судах общей юрисдикции, мировыми судьями</t>
  </si>
  <si>
    <t xml:space="preserve"> 000 1080300001 0000 110</t>
  </si>
  <si>
    <t xml:space="preserve">  Государственная пошлина по делам, рассматриваемым в судах общей юрисдикции, мировыми судьями (за исключением Верховного Суда Российской Федерации)</t>
  </si>
  <si>
    <t xml:space="preserve"> 000 1080301001 0000 110</t>
  </si>
  <si>
    <t xml:space="preserve">  Государственная пошлина за государственную регистрацию, а также за совершение прочих юридически значимых действий</t>
  </si>
  <si>
    <t xml:space="preserve"> 000 1080700001 0000 110</t>
  </si>
  <si>
    <t xml:space="preserve">  Государственная пошлина за выдачу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t>
  </si>
  <si>
    <t xml:space="preserve"> 000 1080717001 0000 110</t>
  </si>
  <si>
    <t xml:space="preserve">  Государственная пошлина за выдачу органом местного самоуправления муниципального района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 зачисляемая в бюджеты муниципальных районов</t>
  </si>
  <si>
    <t xml:space="preserve"> 000 1080717401 0000 110</t>
  </si>
  <si>
    <t xml:space="preserve">  ДОХОДЫ ОТ ИСПОЛЬЗОВАНИЯ ИМУЩЕСТВА, НАХОДЯЩЕГОСЯ В ГОСУДАРСТВЕННОЙ И МУНИЦИПАЛЬНОЙ СОБСТВЕННОСТИ</t>
  </si>
  <si>
    <t xml:space="preserve"> 000 1110000000 0000 000</t>
  </si>
  <si>
    <t xml:space="preserve">  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Российской Федерации, субъектам Российской Федерации или муниципальным образованиям</t>
  </si>
  <si>
    <t xml:space="preserve"> 000 1110100000 0000 120</t>
  </si>
  <si>
    <t xml:space="preserve">  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муниципальным районам</t>
  </si>
  <si>
    <t xml:space="preserve"> 000 1110105005 0000 120</t>
  </si>
  <si>
    <t xml:space="preserve">  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</si>
  <si>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 xml:space="preserve"> 000 1110500000 0000 120</t>
  </si>
  <si>
    <t xml:space="preserve">  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</si>
  <si>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 xml:space="preserve"> 000 1110501000 0000 120</t>
  </si>
  <si>
    <t xml:space="preserve">  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 а также средства от продажи права на заключение договоров аренды указанных земельных участков</t>
  </si>
  <si>
    <t xml:space="preserve"> 000 1110501305 0000 120</t>
  </si>
  <si>
    <t xml:space="preserve">  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поселений, а также средства от продажи права на заключение договоров аренды указанных земельных участков</t>
  </si>
  <si>
    <t xml:space="preserve"> 000 1110501313 0000 120</t>
  </si>
  <si>
    <t xml:space="preserve">  Доходы, получаемые в виде арендной платы за земли после разграничения государственной собственности на землю, а также средства от продажи права на заключение договоров аренды указанных земельных участков (за исключением земельных участков бюджетных и автономных учреждений)</t>
  </si>
  <si>
    <t xml:space="preserve"> 000 1110502000 0000 120</t>
  </si>
  <si>
    <t xml:space="preserve">  Доходы, получаемые в виде арендной платы, а также средства от продажи права на заключение договоров аренды за земли, находящиеся в собственности муниципальных районов (за исключением земельных участков муниципальных бюджетных и автономных учреждений)</t>
  </si>
  <si>
    <t xml:space="preserve"> 000 1110502505 0000 120</t>
  </si>
  <si>
    <t xml:space="preserve">  Доходы, получаемые в виде арендной платы, а также средства от продажи права на заключение договоров аренды за земли, находящиеся в собственности сельских поселений (за исключением земельных участков муниципальных бюджетных и автономных учреждений)</t>
  </si>
  <si>
    <t xml:space="preserve"> 000 1110502510 0000 120</t>
  </si>
  <si>
    <t xml:space="preserve">  Доходы от сдачи в аренду имущества, находящегося в оперативном управлении органов государственной власти, органов местного самоуправления, органов управления государственными внебюджетными фондами и созданных ими учреждений (за исключением имущества бюджетных и автономных учреждений)</t>
  </si>
  <si>
    <t xml:space="preserve"> 000 1110503000 0000 120</t>
  </si>
  <si>
    <t xml:space="preserve">  Доходы от сдачи в аренду имущества, находящегося в оперативном управлении органов управления муниципальных районов и созданных ими учреждений (за исключением имущества муниципальных бюджетных и автономных учреждений)</t>
  </si>
  <si>
    <t xml:space="preserve"> 000 1110503505 0000 120</t>
  </si>
  <si>
    <t xml:space="preserve">  Доходы от сдачи в аренду имущества, составляющего государственную (муниципальную) казну (за исключением земельных участков)</t>
  </si>
  <si>
    <t xml:space="preserve"> 000 1110507000 0000 120</t>
  </si>
  <si>
    <t xml:space="preserve">  Доходы от сдачи в аренду имущества, составляющего казну муниципальных районов (за исключением земельных участков)</t>
  </si>
  <si>
    <t xml:space="preserve"> 000 1110507505 0000 120</t>
  </si>
  <si>
    <t xml:space="preserve">  Платежи от государственных и муниципальных унитарных предприятий</t>
  </si>
  <si>
    <t xml:space="preserve"> 000 1110700000 0000 120</t>
  </si>
  <si>
    <t xml:space="preserve">  Доходы от перечисления части прибыли государственных и муниципальных унитарных предприятий, остающейся после уплаты налогов и обязательных платежей</t>
  </si>
  <si>
    <t xml:space="preserve"> 000 1110701000 0000 120</t>
  </si>
  <si>
    <t xml:space="preserve">  Доходы от перечисления части прибыли, остающейся после уплаты налогов и иных обязательных платежей муниципальных унитарных предприятий, созданных муниципальными районами</t>
  </si>
  <si>
    <t xml:space="preserve"> 000 1110701505 0000 120</t>
  </si>
  <si>
    <t xml:space="preserve">  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</si>
  <si>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 xml:space="preserve"> 000 1110900000 0000 120</t>
  </si>
  <si>
    <t xml:space="preserve">  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</si>
  <si>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 xml:space="preserve"> 000 1110904000 0000 120</t>
  </si>
  <si>
    <t xml:space="preserve">  Прочие поступления от использования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</si>
  <si>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 xml:space="preserve"> 000 1110904505 0000 120</t>
  </si>
  <si>
    <t xml:space="preserve">  ПЛАТЕЖИ ПРИ ПОЛЬЗОВАНИИ ПРИРОДНЫМИ РЕСУРСАМИ</t>
  </si>
  <si>
    <t xml:space="preserve"> 000 1120000000 0000 000</t>
  </si>
  <si>
    <t xml:space="preserve">  Плата за негативное воздействие на окружающую среду</t>
  </si>
  <si>
    <t xml:space="preserve"> 000 1120100001 0000 120</t>
  </si>
  <si>
    <t xml:space="preserve">  Плата за выбросы загрязняющих веществ в атмосферный воздух стационарными объектами</t>
  </si>
  <si>
    <t xml:space="preserve"> 000 1120101001 0000 120</t>
  </si>
  <si>
    <t xml:space="preserve">  Плата за сбросы загрязняющих веществ в водные объекты</t>
  </si>
  <si>
    <t xml:space="preserve"> 000 1120103001 0000 120</t>
  </si>
  <si>
    <t xml:space="preserve">  Плата за размещение отходов производства и потребления</t>
  </si>
  <si>
    <t xml:space="preserve"> 000 1120104001 0000 120</t>
  </si>
  <si>
    <t xml:space="preserve">  Плата за размещение отходов производства</t>
  </si>
  <si>
    <t xml:space="preserve"> 000 1120104101 0000 120</t>
  </si>
  <si>
    <t xml:space="preserve">  Плата за размещение твердых коммунальных отходов</t>
  </si>
  <si>
    <t xml:space="preserve"> 000 1120104201 0000 120</t>
  </si>
  <si>
    <t xml:space="preserve">  Плата за выбросы загрязняющих веществ, образующихся при сжигании на факельных установках и (или) рассеивании попутного нефтяного газа</t>
  </si>
  <si>
    <t xml:space="preserve"> 000 1120107001 0000 120</t>
  </si>
  <si>
    <t xml:space="preserve">  ДОХОДЫ ОТ ОКАЗАНИЯ ПЛАТНЫХ УСЛУГ И КОМПЕНСАЦИИ ЗАТРАТ ГОСУДАРСТВА</t>
  </si>
  <si>
    <t xml:space="preserve"> 000 1130000000 0000 000</t>
  </si>
  <si>
    <t xml:space="preserve">  Доходы от компенсации затрат государства</t>
  </si>
  <si>
    <t xml:space="preserve"> 000 1130200000 0000 130</t>
  </si>
  <si>
    <t xml:space="preserve">  Доходы, поступающие в порядке возмещения расходов, понесенных в связи с эксплуатацией имущества</t>
  </si>
  <si>
    <t xml:space="preserve"> 000 1130206000 0000 130</t>
  </si>
  <si>
    <t xml:space="preserve">  Доходы, поступающие в порядке возмещения расходов, понесенных в связи с эксплуатацией имущества муниципальных районов</t>
  </si>
  <si>
    <t xml:space="preserve"> 000 1130206505 0000 130</t>
  </si>
  <si>
    <t xml:space="preserve">  Прочие доходы от компенсации затрат государства</t>
  </si>
  <si>
    <t xml:space="preserve"> 000 1130299000 0000 130</t>
  </si>
  <si>
    <t xml:space="preserve">  Прочие доходы от компенсации затрат бюджетов муниципальных районов</t>
  </si>
  <si>
    <t xml:space="preserve"> 000 1130299505 0000 130</t>
  </si>
  <si>
    <t xml:space="preserve">  ДОХОДЫ ОТ ПРОДАЖИ МАТЕРИАЛЬНЫХ И НЕМАТЕРИАЛЬНЫХ АКТИВОВ</t>
  </si>
  <si>
    <t xml:space="preserve"> 000 1140000000 0000 000</t>
  </si>
  <si>
    <t xml:space="preserve">  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</si>
  <si>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 xml:space="preserve"> 000 1140200000 0000 000</t>
  </si>
  <si>
    <t xml:space="preserve">  Доходы от реализации имущества, находящегося в собственности муниципальных районов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</si>
  <si>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 xml:space="preserve"> 000 1140205005 0000 410</t>
  </si>
  <si>
    <t xml:space="preserve">  Доходы от реализации иного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</si>
  <si>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 xml:space="preserve"> 000 1140205305 0000 410</t>
  </si>
  <si>
    <t xml:space="preserve">  Доходы от продажи земельных участков, находящихся в государственной и муниципальной собственности</t>
  </si>
  <si>
    <t xml:space="preserve"> 000 1140600000 0000 430</t>
  </si>
  <si>
    <t xml:space="preserve">  Доходы от продажи земельных участков, государственная собственность на которые не разграничена</t>
  </si>
  <si>
    <t xml:space="preserve"> 000 1140601000 0000 430</t>
  </si>
  <si>
    <t xml:space="preserve">  Доходы от продажи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t>
  </si>
  <si>
    <t xml:space="preserve"> 000 1140601305 0000 430</t>
  </si>
  <si>
    <t xml:space="preserve">  Доходы от продажи земельных участков, государственная собственность на которые не разграничена и которые расположены в границах городских поселений</t>
  </si>
  <si>
    <t xml:space="preserve"> 000 1140601313 0000 430</t>
  </si>
  <si>
    <t xml:space="preserve">  Доходы от продажи земельных участков, государственная собственность на которые разграничена (за исключением земельных участков бюджетных и автономных учреждений)</t>
  </si>
  <si>
    <t xml:space="preserve"> 000 1140602000 0000 430</t>
  </si>
  <si>
    <t xml:space="preserve">  Доходы от продажи земельных участков, находящихся в собственности муниципальных районов (за исключением земельных участков муниципальных бюджетных и автономных учреждений)</t>
  </si>
  <si>
    <t xml:space="preserve"> 000 1140602505 0000 430</t>
  </si>
  <si>
    <t xml:space="preserve">  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находящихся в государственной или муниципальной собственности</t>
  </si>
  <si>
    <t xml:space="preserve"> 000 1140630000 0000 430</t>
  </si>
  <si>
    <t xml:space="preserve">  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t>
  </si>
  <si>
    <t xml:space="preserve"> 000 1140631000 0000 430</t>
  </si>
  <si>
    <t xml:space="preserve">  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t>
  </si>
  <si>
    <t xml:space="preserve"> 000 1140631305 0000 430</t>
  </si>
  <si>
    <t xml:space="preserve">  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городских поселений</t>
  </si>
  <si>
    <t xml:space="preserve"> 000 1140631313 0000 430</t>
  </si>
  <si>
    <t xml:space="preserve">  ШТРАФЫ, САНКЦИИ, ВОЗМЕЩЕНИЕ УЩЕРБА</t>
  </si>
  <si>
    <t xml:space="preserve"> 000 1160000000 0000 000</t>
  </si>
  <si>
    <t xml:space="preserve">  Административные штрафы, установленные Кодексом Российской Федерации об административных правонарушениях</t>
  </si>
  <si>
    <t xml:space="preserve"> 000 1160100001 0000 140</t>
  </si>
  <si>
    <t xml:space="preserve">  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t>
  </si>
  <si>
    <t xml:space="preserve"> 000 1160105001 0000 140</t>
  </si>
  <si>
    <t xml:space="preserve">  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t>
  </si>
  <si>
    <t xml:space="preserve"> 000 1160105301 0000 140</t>
  </si>
  <si>
    <t xml:space="preserve">  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t>
  </si>
  <si>
    <t xml:space="preserve"> 000 1160106001 0000 140</t>
  </si>
  <si>
    <t xml:space="preserve">  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t>
  </si>
  <si>
    <t xml:space="preserve"> 000 1160106301 0000 140</t>
  </si>
  <si>
    <t xml:space="preserve">  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t>
  </si>
  <si>
    <t xml:space="preserve"> 000 1160107001 0000 140</t>
  </si>
  <si>
    <t xml:space="preserve">  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t>
  </si>
  <si>
    <t xml:space="preserve"> 000 1160107301 0000 140</t>
  </si>
  <si>
    <t xml:space="preserve">  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t>
  </si>
  <si>
    <t xml:space="preserve"> 000 1160108001 0000 140</t>
  </si>
  <si>
    <t xml:space="preserve">  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 налагаемые мировыми судьями, комиссиями по делам несовершеннолетних и защите их прав</t>
  </si>
  <si>
    <t xml:space="preserve"> 000 1160108301 0000 140</t>
  </si>
  <si>
    <t xml:space="preserve">  Административные штрафы, установленные главой 10 Кодекса Российской Федерации об административных правонарушениях, за административные правонарушения в сельском хозяйстве, ветеринарии и мелиорации земель</t>
  </si>
  <si>
    <t xml:space="preserve"> 000 1160110001 0000 140</t>
  </si>
  <si>
    <t xml:space="preserve">  Административные штрафы, установленные главой 10 Кодекса Российской Федерации об административных правонарушениях, за административные правонарушения в сельском хозяйстве, ветеринарии и мелиорации земель, налагаемые мировыми судьями, комиссиями по делам несовершеннолетних и защите их прав</t>
  </si>
  <si>
    <t xml:space="preserve"> 000 1160110301 0000 140</t>
  </si>
  <si>
    <t xml:space="preserve">  Административные штрафы, установленные главой 12 Кодекса Российской Федерации об административных правонарушениях, за административные правонарушения в области дорожного движения</t>
  </si>
  <si>
    <t xml:space="preserve"> 000 1160112001 0000 140</t>
  </si>
  <si>
    <t xml:space="preserve">  Административные штрафы, установленные главой 12 Кодекса Российской Федерации об административных правонарушениях, за административные правонарушения в области дорожного движения, налагаемые мировыми судьями, комиссиями по делам несовершеннолетних и защите их прав</t>
  </si>
  <si>
    <t xml:space="preserve"> 000 1160112301 0000 140</t>
  </si>
  <si>
    <t xml:space="preserve">  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t>
  </si>
  <si>
    <t xml:space="preserve"> 000 1160113001 0000 140</t>
  </si>
  <si>
    <t xml:space="preserve">  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 налагаемые мировыми судьями, комиссиями по делам несовершеннолетних и защите их прав</t>
  </si>
  <si>
    <t xml:space="preserve"> 000 1160113301 0000 140</t>
  </si>
  <si>
    <t xml:space="preserve">  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t>
  </si>
  <si>
    <t xml:space="preserve"> 000 1160114001 0000 140</t>
  </si>
  <si>
    <t xml:space="preserve">  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t>
  </si>
  <si>
    <t xml:space="preserve"> 000 1160114301 0000 140</t>
  </si>
  <si>
    <t xml:space="preserve">  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t>
  </si>
  <si>
    <t xml:space="preserve"> 000 1160115001 0000 140</t>
  </si>
  <si>
    <t xml:space="preserve">  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t>
  </si>
  <si>
    <t xml:space="preserve"> 000 1160115301 0000 140</t>
  </si>
  <si>
    <t xml:space="preserve">  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t>
  </si>
  <si>
    <t xml:space="preserve"> 000 1160117001 0000 140</t>
  </si>
  <si>
    <t xml:space="preserve">  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t>
  </si>
  <si>
    <t xml:space="preserve"> 000 1160117301 0000 140</t>
  </si>
  <si>
    <t xml:space="preserve">  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t>
  </si>
  <si>
    <t xml:space="preserve"> 000 1160119001 0000 140</t>
  </si>
  <si>
    <t xml:space="preserve">  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t>
  </si>
  <si>
    <t xml:space="preserve"> 000 1160119301 0000 140</t>
  </si>
  <si>
    <t xml:space="preserve">  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t>
  </si>
  <si>
    <t xml:space="preserve"> 000 1160120001 0000 140</t>
  </si>
  <si>
    <t xml:space="preserve">  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</si>
  <si>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 xml:space="preserve"> 000 1160120301 0000 140</t>
  </si>
  <si>
    <t xml:space="preserve">  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t>
  </si>
  <si>
    <t xml:space="preserve"> 000 1160133000 0000 140</t>
  </si>
  <si>
    <t xml:space="preserve">  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 налагаемые мировыми судьями, комиссиями по делам несовершеннолетних и защите их прав</t>
  </si>
  <si>
    <t xml:space="preserve"> 000 1160133301 0000 140</t>
  </si>
  <si>
    <t xml:space="preserve">  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органом управления государственным внебюджетным фондом, казенным учреждением, Центральным банком Российской Федерации, иной организацией, действующей от имени Российской Федерации</t>
  </si>
  <si>
    <t xml:space="preserve"> 000 1160700000 0000 140</t>
  </si>
  <si>
    <t xml:space="preserve">  Штрафы, неустойки, пени, уплаченные в случае просрочки исполнения поставщиком (подрядчиком, исполнителем) обязательств, предусмотренных государственным (муниципальным) контрактом</t>
  </si>
  <si>
    <t xml:space="preserve"> 000 1160701000 0000 140</t>
  </si>
  <si>
    <t xml:space="preserve">  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муниципального района</t>
  </si>
  <si>
    <t xml:space="preserve"> 000 1160701005 0000 140</t>
  </si>
  <si>
    <t xml:space="preserve">  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городского поселения</t>
  </si>
  <si>
    <t xml:space="preserve"> 000 1160701013 0000 140</t>
  </si>
  <si>
    <t xml:space="preserve">  Иные 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казенным учреждением, Центральным банком Российской Федерации, государственной корпорацией</t>
  </si>
  <si>
    <t xml:space="preserve"> 000 1160709000 0000 140</t>
  </si>
  <si>
    <t xml:space="preserve">  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муниципального района</t>
  </si>
  <si>
    <t xml:space="preserve"> 000 1160709005 0000 140</t>
  </si>
  <si>
    <t xml:space="preserve">  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поселения</t>
  </si>
  <si>
    <t xml:space="preserve"> 000 1160709013 0000 140</t>
  </si>
  <si>
    <t xml:space="preserve">  Платежи в целях возмещения причиненного ущерба (убытков)</t>
  </si>
  <si>
    <t xml:space="preserve"> 000 1161000000 0000 140</t>
  </si>
  <si>
    <t xml:space="preserve">  Платежи по искам о возмещении ущерба, а также платежи, уплачиваемые при добровольном возмещении ущерба, причиненного муниципальному имуществу муниципального района (за исключением имущества, закрепленного за муниципальными бюджетными (автономными) учреждениями, унитарными предприятиями)</t>
  </si>
  <si>
    <t xml:space="preserve"> 000 1161003005 0000 140</t>
  </si>
  <si>
    <t xml:space="preserve">  Прочее возмещение ущерба, причиненного муниципальному имуществу муниципального района (за исключением имущества, закрепленного за муниципальными бюджетными (автономными) учреждениями, унитарными предприятиями)</t>
  </si>
  <si>
    <t xml:space="preserve"> 000 1161003205 0000 140</t>
  </si>
  <si>
    <t xml:space="preserve">  Доходы от денежных взысканий (штрафов), поступающие в счет погашения задолженности, образовавшейся до 1 января 2020 года, подлежащие зачислению в бюджеты бюджетной системы Российской Федерации по нормативам, действовавшим в 2019 году</t>
  </si>
  <si>
    <t xml:space="preserve"> 000 1161012000 0000 140</t>
  </si>
  <si>
    <t xml:space="preserve">  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t>
  </si>
  <si>
    <t xml:space="preserve"> 000 1161012301 0000 140</t>
  </si>
  <si>
    <t xml:space="preserve">  Платежи, уплачиваемые в целях возмещения вреда</t>
  </si>
  <si>
    <t xml:space="preserve"> 000 1161100001 0000 140</t>
  </si>
  <si>
    <t xml:space="preserve">  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вреда, причиненного водным объектам, атмосферному воздуху, почвам, недрам, объектам животного мира, занесенным в Красную книгу Российской Федерации, а также иным объектам животного мира, не относящимся к объектам охоты и рыболовства и среде их обитания), подлежащие зачислению в бюджет муниципального образования</t>
  </si>
  <si>
    <t xml:space="preserve"> 000 1161105001 0000 140</t>
  </si>
  <si>
    <t xml:space="preserve">  Платежи, уплачиваемые в целях возмещения вреда, причиняемого автомобильным дорогам</t>
  </si>
  <si>
    <t xml:space="preserve"> 000 1161106001 0000 140</t>
  </si>
  <si>
    <t xml:space="preserve">  Платежи, уплачиваемые в целях возмещения вреда, причиняемого автомобильным дорогам местного значения тяжеловесными транспортными средствами</t>
  </si>
  <si>
    <t xml:space="preserve"> 000 1161106401 0000 140</t>
  </si>
  <si>
    <t xml:space="preserve">  ПРОЧИЕ НЕНАЛОГОВЫЕ ДОХОДЫ</t>
  </si>
  <si>
    <t xml:space="preserve"> 000 1170000000 0000 000</t>
  </si>
  <si>
    <t xml:space="preserve">  Невыясненные поступления</t>
  </si>
  <si>
    <t xml:space="preserve"> 000 1170100000 0000 180</t>
  </si>
  <si>
    <t xml:space="preserve">  Невыясненные поступления, зачисляемые в бюджеты муниципальных районов</t>
  </si>
  <si>
    <t xml:space="preserve"> 000 1170105005 0000 180</t>
  </si>
  <si>
    <t xml:space="preserve">  БЕЗВОЗМЕЗДНЫЕ ПОСТУПЛЕНИЯ</t>
  </si>
  <si>
    <t xml:space="preserve"> 000 2000000000 0000 000</t>
  </si>
  <si>
    <t xml:space="preserve">  БЕЗВОЗМЕЗДНЫЕ ПОСТУПЛЕНИЯ ОТ ДРУГИХ БЮДЖЕТОВ БЮДЖЕТНОЙ СИСТЕМЫ РОССИЙСКОЙ ФЕДЕРАЦИИ</t>
  </si>
  <si>
    <t xml:space="preserve"> 000 2020000000 0000 000</t>
  </si>
  <si>
    <t xml:space="preserve">  Дотации бюджетам бюджетной системы Российской Федерации</t>
  </si>
  <si>
    <t xml:space="preserve"> 000 2021000000 0000 150</t>
  </si>
  <si>
    <t xml:space="preserve">  Дотации на выравнивание бюджетной обеспеченности</t>
  </si>
  <si>
    <t xml:space="preserve"> 000 2021500100 0000 150</t>
  </si>
  <si>
    <t xml:space="preserve">  
Дотации на выравнивание бюджетной обеспеченности
</t>
  </si>
  <si>
    <t xml:space="preserve">  Дотации бюджетам муниципальных районов на выравнивание бюджетной обеспеченности из бюджета субъекта Российской Федерации</t>
  </si>
  <si>
    <t xml:space="preserve"> 000 2021500105 0000 150</t>
  </si>
  <si>
    <t xml:space="preserve">  Прочие дотации</t>
  </si>
  <si>
    <t xml:space="preserve"> 000 2021999900 0000 150</t>
  </si>
  <si>
    <t xml:space="preserve">  Прочие дотации бюджетам муниципальных районов</t>
  </si>
  <si>
    <t xml:space="preserve"> 000 2021999905 0000 150</t>
  </si>
  <si>
    <t xml:space="preserve">  Субсидии бюджетам бюджетной системы Российской Федерации (межбюджетные субсидии)</t>
  </si>
  <si>
    <t xml:space="preserve"> 000 2022000000 0000 150</t>
  </si>
  <si>
    <t xml:space="preserve">  Субсидии бюджетам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</si>
  <si>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 xml:space="preserve"> 000 2022530400 0000 150</t>
  </si>
  <si>
    <t xml:space="preserve">  Субсидии бюджетам муниципальных районов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</si>
  <si>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 xml:space="preserve"> 000 2022530405 0000 150</t>
  </si>
  <si>
    <t xml:space="preserve">  Субсидии бюджетам на обеспечение развития и укрепления материально-технической базы домов культуры в населенных пунктах с числом жителей до 50 тысяч человек</t>
  </si>
  <si>
    <t xml:space="preserve"> 000 2022546700 0000 150</t>
  </si>
  <si>
    <t xml:space="preserve">  Субсидии бюджетам муниципальных районов на обеспечение развития и укрепления материально-технической базы домов культуры в населенных пунктах с числом жителей до 50 тысяч человек</t>
  </si>
  <si>
    <t xml:space="preserve"> 000 2022546705 0000 150</t>
  </si>
  <si>
    <t xml:space="preserve">  Субсидии бюджетам на реализацию мероприятий по обеспечению жильем молодых семей</t>
  </si>
  <si>
    <t xml:space="preserve"> 000 2022549700 0000 150</t>
  </si>
  <si>
    <t xml:space="preserve">  Субсидии бюджетам муниципальных районов на реализацию мероприятий по обеспечению жильем молодых семей</t>
  </si>
  <si>
    <t xml:space="preserve"> 000 2022549705 0000 150</t>
  </si>
  <si>
    <t xml:space="preserve">  Субсидии бюджетам на поддержку отрасли культуры</t>
  </si>
  <si>
    <t xml:space="preserve"> 000 2022551900 0000 150</t>
  </si>
  <si>
    <t xml:space="preserve">  Субсидии бюджетам муниципальных районов на поддержку отрасли культуры</t>
  </si>
  <si>
    <t xml:space="preserve"> 000 2022551905 0000 150</t>
  </si>
  <si>
    <t xml:space="preserve">  Субсидии бюджетам на подготовку проектов межевания земельных участков и на проведение кадастровых работ</t>
  </si>
  <si>
    <t xml:space="preserve"> 000 2022559900 0000 150</t>
  </si>
  <si>
    <t xml:space="preserve">  Субсидии бюджетам муниципальных районов на подготовку проектов межевания земельных участков и на проведение кадастровых работ</t>
  </si>
  <si>
    <t xml:space="preserve"> 000 2022559905 0000 150</t>
  </si>
  <si>
    <t xml:space="preserve">  Прочие субсидии</t>
  </si>
  <si>
    <t xml:space="preserve"> 000 2022999900 0000 150</t>
  </si>
  <si>
    <t xml:space="preserve">  Прочие субсидии бюджетам муниципальных районов</t>
  </si>
  <si>
    <t xml:space="preserve"> 000 2022999905 0000 150</t>
  </si>
  <si>
    <t xml:space="preserve">  Субвенции бюджетам бюджетной системы Российской Федерации</t>
  </si>
  <si>
    <t xml:space="preserve"> 000 2023000000 0000 150</t>
  </si>
  <si>
    <t xml:space="preserve">  Субвенции местным бюджетам на выполнение передаваемых полномочий субъектов Российской Федерации</t>
  </si>
  <si>
    <t xml:space="preserve"> 000 2023002400 0000 150</t>
  </si>
  <si>
    <t xml:space="preserve">  Субвенции бюджетам муниципальных районов на выполнение передаваемых полномочий субъектов Российской Федерации</t>
  </si>
  <si>
    <t xml:space="preserve"> 000 2023002405 0000 150</t>
  </si>
  <si>
    <t xml:space="preserve">  Субвенции бюджетам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</si>
  <si>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 xml:space="preserve"> 000 2023002900 0000 150</t>
  </si>
  <si>
    <t xml:space="preserve">  Субвенции бюджетам муниципальных районов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</si>
  <si>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 xml:space="preserve"> 000 2023002905 0000 150</t>
  </si>
  <si>
    <t xml:space="preserve">  Субвенции бюджетам муниципальных образований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</si>
  <si>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 xml:space="preserve"> 000 2023508200 0000 150</t>
  </si>
  <si>
    <t xml:space="preserve">  Субвенции бюджетам муниципальных районов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</si>
  <si>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 xml:space="preserve"> 000 2023508205 0000 150</t>
  </si>
  <si>
    <t xml:space="preserve">  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</si>
  <si>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 xml:space="preserve"> 000 2023512000 0000 150</t>
  </si>
  <si>
    <t xml:space="preserve">  Субвенции бюджетам муниципальных районов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</si>
  <si>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 xml:space="preserve"> 000 2023512005 0000 150</t>
  </si>
  <si>
    <t xml:space="preserve">  Субвенции бюджетам на осуществление полномочий по обеспечению жильем отдельных категорий граждан, установленных Федеральным законом от 24 ноября 1995 года N 181-ФЗ "О социальной защите инвалидов в Российской Федерации"</t>
  </si>
  <si>
    <t xml:space="preserve"> 000 2023517600 0000 150</t>
  </si>
  <si>
    <t xml:space="preserve">  Субвенции бюджетам муниципальных районов на осуществление полномочий по обеспечению жильем отдельных категорий граждан, установленных Федеральным законом от 24 ноября 1995 года N 181-ФЗ "О социальной защите инвалидов в Российской Федерации"</t>
  </si>
  <si>
    <t xml:space="preserve"> 000 2023517605 0000 150</t>
  </si>
  <si>
    <t xml:space="preserve">  Прочие субвенции</t>
  </si>
  <si>
    <t xml:space="preserve"> 000 2023999900 0000 150</t>
  </si>
  <si>
    <t xml:space="preserve">  Прочие субвенции бюджетам муниципальных районов</t>
  </si>
  <si>
    <t xml:space="preserve"> 000 2023999905 0000 150</t>
  </si>
  <si>
    <t xml:space="preserve">  Иные межбюджетные трансферты</t>
  </si>
  <si>
    <t xml:space="preserve"> 000 2024000000 0000 150</t>
  </si>
  <si>
    <t xml:space="preserve">  
Иные межбюджетные трансферты
</t>
  </si>
  <si>
    <t xml:space="preserve">  Межбюджетные трансферты,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t>
  </si>
  <si>
    <t xml:space="preserve"> 000 2024001400 0000 150</t>
  </si>
  <si>
    <t xml:space="preserve">  Межбюджетные трансферты,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t>
  </si>
  <si>
    <t xml:space="preserve"> 000 2024001405 0000 150</t>
  </si>
  <si>
    <t xml:space="preserve">  Межбюджетные трансферты, передаваемые бюджетам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 Байконура и федеральной территории "Сириус", муниципальных общеобразовательных организаций и профессиональных образовательных организаций</t>
  </si>
  <si>
    <t xml:space="preserve"> 000 2024505000 0000 150</t>
  </si>
  <si>
    <t xml:space="preserve">  Межбюджетные трансферты, передаваемые бюджетам муниципальных районов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 Байконура и федеральной территории "Сириус", муниципальных общеобразовательныхорганизаций и профессиональных образовательных организаций</t>
  </si>
  <si>
    <t xml:space="preserve"> 000 2024505005 0000 150</t>
  </si>
  <si>
    <t xml:space="preserve">  Межбюджетные трансферты, передаваемые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</si>
  <si>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 xml:space="preserve"> 000 2024517900 0000 150</t>
  </si>
  <si>
    <t xml:space="preserve">  Межбюджетные трансферты, передаваемые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</si>
  <si>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 xml:space="preserve"> 000 2024517905 0000 150</t>
  </si>
  <si>
    <t xml:space="preserve">  Межбюджетные трансферты, передаваемые бюджетам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</si>
  <si>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 xml:space="preserve"> 000 2024530300 0000 150</t>
  </si>
  <si>
    <t xml:space="preserve">  Межбюджетные трансферты, передаваемые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</si>
  <si>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 xml:space="preserve"> 000 2024530305 0000 150</t>
  </si>
  <si>
    <t xml:space="preserve">  Прочие межбюджетные трансферты, передаваемые бюджетам</t>
  </si>
  <si>
    <t xml:space="preserve"> 000 2024999900 0000 150</t>
  </si>
  <si>
    <t xml:space="preserve">  Прочие межбюджетные трансферты, передаваемые бюджетам муниципальных районов</t>
  </si>
  <si>
    <t xml:space="preserve"> 000 2024999905 0000 150</t>
  </si>
  <si>
    <t xml:space="preserve">  БЕЗВОЗМЕЗДНЫЕ ПОСТУПЛЕНИЯ ОТ НЕГОСУДАРСТВЕННЫХ ОРГАНИЗАЦИЙ</t>
  </si>
  <si>
    <t xml:space="preserve"> 000 2040000000 0000 000</t>
  </si>
  <si>
    <t xml:space="preserve">  Безвозмездные поступления от негосударственных организаций в бюджеты муниципальных районов</t>
  </si>
  <si>
    <t xml:space="preserve"> 000 2040500005 0000 150</t>
  </si>
  <si>
    <t xml:space="preserve">  Поступления от денежных пожертвований, предоставляемых негосударственными организациями получателям средств бюджетов муниципальных районов</t>
  </si>
  <si>
    <t xml:space="preserve"> 000 2040502005 0000 150</t>
  </si>
  <si>
    <t xml:space="preserve">  ПРОЧИЕ БЕЗВОЗМЕЗДНЫЕ ПОСТУПЛЕНИЯ</t>
  </si>
  <si>
    <t xml:space="preserve"> 000 2070000000 0000 000</t>
  </si>
  <si>
    <t xml:space="preserve">  Прочие безвозмездные поступления в бюджеты муниципальных районов</t>
  </si>
  <si>
    <t xml:space="preserve"> 000 2070500005 0000 150</t>
  </si>
  <si>
    <t xml:space="preserve">  Поступления от денежных пожертвований, предоставляемых физическими лицами получателям средств бюджетов муниципальных районов</t>
  </si>
  <si>
    <t xml:space="preserve"> 000 2070502005 0000 150</t>
  </si>
  <si>
    <t xml:space="preserve">  ДОХОДЫ БЮДЖЕТОВ БЮДЖЕТНОЙ СИСТЕМЫ РОССИЙСКОЙ ФЕДЕРАЦИИ ОТ ВОЗВРАТА ОСТАТКОВ СУБСИДИЙ, СУБВЕНЦИЙ И ИНЫХ МЕЖБЮДЖЕТНЫХ ТРАНСФЕРТОВ, ИМЕЮЩИХ ЦЕЛЕВОЕ НАЗНАЧЕНИЕ, ПРОШЛЫХ ЛЕТ</t>
  </si>
  <si>
    <t xml:space="preserve"> 000 2180000000 0000 000</t>
  </si>
  <si>
    <t xml:space="preserve">  Доходы бюджетов бюджетной системы Российской Федерации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</si>
  <si>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 xml:space="preserve"> 000 2180000000 0000 150</t>
  </si>
  <si>
    <t xml:space="preserve">  Доходы бюджетов муниципальных районов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</si>
  <si>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 xml:space="preserve"> 000 2180000005 0000 150</t>
  </si>
  <si>
    <t xml:space="preserve">  Доходы бюджетов муниципальных районов от возврата организациями остатков субсидий прошлых лет</t>
  </si>
  <si>
    <t xml:space="preserve"> 000 2180500005 0000 150</t>
  </si>
  <si>
    <t xml:space="preserve">  Доходы бюджетов муниципальных районов от возврата бюджетными учреждениями остатков субсидий прошлых лет</t>
  </si>
  <si>
    <t xml:space="preserve"> 000 2180501005 0000 150</t>
  </si>
  <si>
    <t xml:space="preserve">  Доходы бюджетов муниципальных районов от возврата автономными учреждениями остатков субсидий прошлых лет</t>
  </si>
  <si>
    <t xml:space="preserve"> 000 2180502005 0000 150</t>
  </si>
  <si>
    <t xml:space="preserve">  Доходы бюджетов муниципальных районов от возврата прочих остатков субсидий, субвенций и иных межбюджетных трансфертов, имеющих целевое назначение, прошлых лет из бюджетов поселений</t>
  </si>
  <si>
    <t xml:space="preserve"> 000 2186001005 0000 150</t>
  </si>
  <si>
    <t xml:space="preserve">  ВОЗВРАТ ОСТАТКОВ СУБСИДИЙ, СУБВЕНЦИЙ И ИНЫХ МЕЖБЮДЖЕТНЫХ ТРАНСФЕРТОВ, ИМЕЮЩИХ ЦЕЛЕВОЕ НАЗНАЧЕНИЕ, ПРОШЛЫХ ЛЕТ</t>
  </si>
  <si>
    <t xml:space="preserve"> 000 2190000000 0000 000</t>
  </si>
  <si>
    <t xml:space="preserve">  Возврат остатков субсидий, субвенций и иных межбюджетных трансфертов, имеющих целевое назначение, прошлых лет из бюджетов муниципальных районов</t>
  </si>
  <si>
    <t xml:space="preserve"> 000 2190000005 0000 150</t>
  </si>
  <si>
    <t xml:space="preserve">  Возврат остатков субсидий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 из бюджетов муниципальных районов</t>
  </si>
  <si>
    <t xml:space="preserve"> 000 2192530405 0000 150</t>
  </si>
  <si>
    <t xml:space="preserve">  Возврат прочих остатков субсидий, субвенций и иных межбюджетных трансфертов, имеющих целевое назначение, прошлых лет из бюджетов муниципальных районов</t>
  </si>
  <si>
    <t xml:space="preserve"> 000 2196001005 0000 150</t>
  </si>
  <si>
    <t xml:space="preserve">                                                            2. Расходы бюджета</t>
  </si>
  <si>
    <t xml:space="preserve">     Форма 0503317  с.4</t>
  </si>
  <si>
    <t>Код расхода по бюджетной классификации</t>
  </si>
  <si>
    <t>Расходы бюджета - всего</t>
  </si>
  <si>
    <t>200</t>
  </si>
  <si>
    <t xml:space="preserve">  
ОБЩЕГОСУДАРСТВЕННЫЕ ВОПРОСЫ
</t>
  </si>
  <si>
    <t xml:space="preserve"> 000 0100 0000000000 000</t>
  </si>
  <si>
    <t xml:space="preserve">  
Функционирование высшего должностного лица субъекта Российской Федерации и муниципального образования
</t>
  </si>
  <si>
    <t xml:space="preserve"> 000 0102 0000000000 000</t>
  </si>
  <si>
    <t xml:space="preserve">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
</t>
  </si>
  <si>
    <t xml:space="preserve"> 000 0102 0000000000 100</t>
  </si>
  <si>
    <t xml:space="preserve">  
Расходы на выплаты персоналу государственных (муниципальных) органов
</t>
  </si>
  <si>
    <t xml:space="preserve"> 000 0102 0000000000 120</t>
  </si>
  <si>
    <t xml:space="preserve">  
Фонд оплаты труда государственных (муниципальных) органов
</t>
  </si>
  <si>
    <t xml:space="preserve"> 000 0102 0000000000 121</t>
  </si>
  <si>
    <t xml:space="preserve">  
Иные выплаты персоналу государственных (муниципальных) органов, за исключением фонда оплаты труда
</t>
  </si>
  <si>
    <t xml:space="preserve">  
Взносы по обязательному социальному страхованию на выплаты денежного содержания и иные выплаты работникам государственных (муниципальных) органов
</t>
  </si>
  <si>
    <t xml:space="preserve"> 000 0102 0000000000 129</t>
  </si>
  <si>
    <t xml:space="preserve">  
Функционирование законодательных (представительных) органов государственной власти и представительных органов муниципальных образований
</t>
  </si>
  <si>
    <t xml:space="preserve"> 000 0103 0000000000 000</t>
  </si>
  <si>
    <t xml:space="preserve"> 000 0103 0000000000 100</t>
  </si>
  <si>
    <t xml:space="preserve"> 000 0103 0000000000 120</t>
  </si>
  <si>
    <t xml:space="preserve">  
Иные выплаты государственных (муниципальных) органов привлекаемым лицам
</t>
  </si>
  <si>
    <t xml:space="preserve"> 000 0103 0000000000 123</t>
  </si>
  <si>
    <t xml:space="preserve">  
Закупка товаров, работ и услуг для обеспечения государственных (муниципальных) нужд
</t>
  </si>
  <si>
    <t xml:space="preserve"> 000 0103 0000000000 200</t>
  </si>
  <si>
    <t xml:space="preserve">  
Иные закупки товаров, работ и услуг для обеспечения государственных (муниципальных) нужд
</t>
  </si>
  <si>
    <t xml:space="preserve"> 000 0103 0000000000 240</t>
  </si>
  <si>
    <t xml:space="preserve">  
Прочая закупка товаров, работ и услуг
</t>
  </si>
  <si>
    <t xml:space="preserve"> 000 0103 0000000000 244</t>
  </si>
  <si>
    <t xml:space="preserve">  
Функционирование Правительства Российской Федерации, высших исполнительных органов субъектов Российской Федерации, местных администраций
</t>
  </si>
  <si>
    <t xml:space="preserve"> 000 0104 0000000000 000</t>
  </si>
  <si>
    <t xml:space="preserve"> 000 0104 0000000000 100</t>
  </si>
  <si>
    <t xml:space="preserve"> 000 0104 0000000000 120</t>
  </si>
  <si>
    <t xml:space="preserve"> 000 0104 0000000000 121</t>
  </si>
  <si>
    <t xml:space="preserve"> 000 0104 0000000000 122</t>
  </si>
  <si>
    <t xml:space="preserve"> 000 0104 0000000000 129</t>
  </si>
  <si>
    <t xml:space="preserve"> 000 0104 0000000000 200</t>
  </si>
  <si>
    <t xml:space="preserve"> 000 0104 0000000000 240</t>
  </si>
  <si>
    <t xml:space="preserve"> 000 0104 0000000000 244</t>
  </si>
  <si>
    <t xml:space="preserve">  
Закупка энергетических ресурсов
</t>
  </si>
  <si>
    <t xml:space="preserve"> 000 0104 0000000000 247</t>
  </si>
  <si>
    <t xml:space="preserve">  
Межбюджетные трансферты
</t>
  </si>
  <si>
    <t xml:space="preserve">  
Иные бюджетные ассигнования
</t>
  </si>
  <si>
    <t xml:space="preserve"> 000 0104 0000000000 800</t>
  </si>
  <si>
    <t xml:space="preserve">  
Уплата налогов, сборов и иных платежей
</t>
  </si>
  <si>
    <t xml:space="preserve"> 000 0104 0000000000 850</t>
  </si>
  <si>
    <t xml:space="preserve">  
Уплата налога на имущество организаций и земельного налога
</t>
  </si>
  <si>
    <t xml:space="preserve"> 000 0104 0000000000 851</t>
  </si>
  <si>
    <t xml:space="preserve">  
Уплата прочих налогов, сборов
</t>
  </si>
  <si>
    <t xml:space="preserve"> 000 0104 0000000000 852</t>
  </si>
  <si>
    <t xml:space="preserve">  
Обеспечение деятельности финансовых, налоговых и таможенных органов и органов финансового (финансово-бюджетного) надзора
</t>
  </si>
  <si>
    <t xml:space="preserve"> 000 0106 0000000000 000</t>
  </si>
  <si>
    <t xml:space="preserve"> 000 0106 0000000000 100</t>
  </si>
  <si>
    <t xml:space="preserve"> 000 0106 0000000000 120</t>
  </si>
  <si>
    <t xml:space="preserve"> 000 0106 0000000000 121</t>
  </si>
  <si>
    <t xml:space="preserve"> 000 0106 0000000000 122</t>
  </si>
  <si>
    <t xml:space="preserve"> 000 0106 0000000000 129</t>
  </si>
  <si>
    <t xml:space="preserve"> 000 0106 0000000000 200</t>
  </si>
  <si>
    <t xml:space="preserve"> 000 0106 0000000000 240</t>
  </si>
  <si>
    <t xml:space="preserve"> 000 0106 0000000000 244</t>
  </si>
  <si>
    <t xml:space="preserve"> 000 0106 0000000000 247</t>
  </si>
  <si>
    <t xml:space="preserve"> 000 0106 0000000000 800</t>
  </si>
  <si>
    <t xml:space="preserve"> 000 0106 0000000000 850</t>
  </si>
  <si>
    <t xml:space="preserve"> 000 0106 0000000000 851</t>
  </si>
  <si>
    <t xml:space="preserve">  
Уплата иных платежей
</t>
  </si>
  <si>
    <t xml:space="preserve"> 000 0106 0000000000 853</t>
  </si>
  <si>
    <t xml:space="preserve">  
Резервные фонды
</t>
  </si>
  <si>
    <t xml:space="preserve"> 000 0111 0000000000 000</t>
  </si>
  <si>
    <t xml:space="preserve"> 000 0111 0000000000 800</t>
  </si>
  <si>
    <t xml:space="preserve">  
Резервные средства
</t>
  </si>
  <si>
    <t xml:space="preserve"> 000 0111 0000000000 870</t>
  </si>
  <si>
    <t xml:space="preserve">  
Другие общегосударственные вопросы
</t>
  </si>
  <si>
    <t xml:space="preserve"> 000 0113 0000000000 000</t>
  </si>
  <si>
    <t xml:space="preserve"> 000 0113 0000000000 100</t>
  </si>
  <si>
    <t xml:space="preserve"> 000 0113 0000000000 120</t>
  </si>
  <si>
    <t xml:space="preserve"> 000 0113 0000000000 121</t>
  </si>
  <si>
    <t xml:space="preserve"> 000 0113 0000000000 122</t>
  </si>
  <si>
    <t xml:space="preserve"> 000 0113 0000000000 129</t>
  </si>
  <si>
    <t xml:space="preserve"> 000 0113 0000000000 200</t>
  </si>
  <si>
    <t xml:space="preserve"> 000 0113 0000000000 240</t>
  </si>
  <si>
    <t xml:space="preserve"> 000 0113 0000000000 244</t>
  </si>
  <si>
    <t xml:space="preserve"> 000 0113 0000000000 247</t>
  </si>
  <si>
    <t xml:space="preserve">  
Социальное обеспечение и иные выплаты населению
</t>
  </si>
  <si>
    <t xml:space="preserve"> 000 0113 0000000000 300</t>
  </si>
  <si>
    <t xml:space="preserve">  
Социальные выплаты гражданам, кроме публичных нормативных социальных выплат
</t>
  </si>
  <si>
    <t xml:space="preserve"> 000 0113 0000000000 320</t>
  </si>
  <si>
    <t xml:space="preserve">  
Пособия, компенсации и иные социальные выплаты гражданам, кроме публичных нормативных обязательств
</t>
  </si>
  <si>
    <t xml:space="preserve"> 000 0113 0000000000 321</t>
  </si>
  <si>
    <t xml:space="preserve">  
Иные выплаты населению
</t>
  </si>
  <si>
    <t xml:space="preserve"> 000 0113 0000000000 360</t>
  </si>
  <si>
    <t xml:space="preserve"> 000 0113 0000000000 500</t>
  </si>
  <si>
    <t xml:space="preserve">  
Субвенции
</t>
  </si>
  <si>
    <t xml:space="preserve"> 000 0113 0000000000 530</t>
  </si>
  <si>
    <t xml:space="preserve"> 000 0113 0000000000 540</t>
  </si>
  <si>
    <t xml:space="preserve">  
Предоставление субсидий бюджетным, автономным учреждениям и иным некоммерческим организациям
</t>
  </si>
  <si>
    <t xml:space="preserve"> 000 0113 0000000000 600</t>
  </si>
  <si>
    <t xml:space="preserve">  
Субсидии некоммерческим организациям (за исключением государственных (муниципальных) учреждений, государственных корпораций (компаний), публично-правовых компаний)
</t>
  </si>
  <si>
    <t xml:space="preserve"> 000 0113 0000000000 630</t>
  </si>
  <si>
    <t xml:space="preserve">  
Субсидии (гранты в форме субсидий), не подлежащие казначейскому сопровождению
</t>
  </si>
  <si>
    <t xml:space="preserve"> 000 0113 0000000000 633</t>
  </si>
  <si>
    <t xml:space="preserve"> 000 0113 0000000000 800</t>
  </si>
  <si>
    <t xml:space="preserve">  
Исполнение судебных актов
</t>
  </si>
  <si>
    <t xml:space="preserve"> 000 0113 0000000000 830</t>
  </si>
  <si>
    <t xml:space="preserve">  
Исполнение судебных актов Российской Федерации и мировых соглашений по возмещению причиненного вреда
</t>
  </si>
  <si>
    <t xml:space="preserve"> 000 0113 0000000000 831</t>
  </si>
  <si>
    <t xml:space="preserve"> 000 0113 0000000000 850</t>
  </si>
  <si>
    <t xml:space="preserve"> 000 0113 0000000000 851</t>
  </si>
  <si>
    <t xml:space="preserve"> 000 0113 0000000000 852</t>
  </si>
  <si>
    <t xml:space="preserve"> 000 0113 0000000000 853</t>
  </si>
  <si>
    <t xml:space="preserve">  
НАЦИОНАЛЬНАЯ БЕЗОПАСНОСТЬ И ПРАВООХРАНИТЕЛЬНАЯ ДЕЯТЕЛЬНОСТЬ
</t>
  </si>
  <si>
    <t xml:space="preserve"> 000 0300 0000000000 000</t>
  </si>
  <si>
    <t xml:space="preserve">  
Защита населения и территории от чрезвычайных ситуаций природного и техногенного характера, пожарная безопасность
</t>
  </si>
  <si>
    <t xml:space="preserve"> 000 0310 0000000000 000</t>
  </si>
  <si>
    <t xml:space="preserve"> 000 0310 0000000000 100</t>
  </si>
  <si>
    <t xml:space="preserve">  
Расходы на выплаты персоналу казенных учреждений
</t>
  </si>
  <si>
    <t xml:space="preserve"> 000 0310 0000000000 110</t>
  </si>
  <si>
    <t xml:space="preserve">  
Фонд оплаты труда учреждений
</t>
  </si>
  <si>
    <t xml:space="preserve"> 000 0310 0000000000 111</t>
  </si>
  <si>
    <t xml:space="preserve">  
Иные выплаты персоналу учреждений, за исключением фонда оплаты труда
</t>
  </si>
  <si>
    <t xml:space="preserve"> 000 0310 0000000000 112</t>
  </si>
  <si>
    <t xml:space="preserve">  
Взносы по обязательному социальному страхованию на выплаты по оплате труда работников и иные выплаты работникам учреждений
</t>
  </si>
  <si>
    <t xml:space="preserve"> 000 0310 0000000000 119</t>
  </si>
  <si>
    <t xml:space="preserve"> 000 0310 0000000000 200</t>
  </si>
  <si>
    <t xml:space="preserve"> 000 0310 0000000000 240</t>
  </si>
  <si>
    <t xml:space="preserve"> 000 0310 0000000000 244</t>
  </si>
  <si>
    <t xml:space="preserve"> 000 0310 0000000000 247</t>
  </si>
  <si>
    <t xml:space="preserve"> 000 0310 0000000000 300</t>
  </si>
  <si>
    <t xml:space="preserve"> 000 0310 0000000000 320</t>
  </si>
  <si>
    <t xml:space="preserve"> 000 0310 0000000000 321</t>
  </si>
  <si>
    <t xml:space="preserve"> 000 0310 0000000000 500</t>
  </si>
  <si>
    <t xml:space="preserve"> 000 0310 0000000000 540</t>
  </si>
  <si>
    <t xml:space="preserve"> 000 0310 0000000000 800</t>
  </si>
  <si>
    <t xml:space="preserve"> 000 0310 0000000000 850</t>
  </si>
  <si>
    <t xml:space="preserve"> 000 0310 0000000000 851</t>
  </si>
  <si>
    <t xml:space="preserve"> 000 0310 0000000000 852</t>
  </si>
  <si>
    <t xml:space="preserve">  
Другие вопросы в области национальной безопасности и правоохранительной деятельности
</t>
  </si>
  <si>
    <t xml:space="preserve"> 000 0314 0000000000 000</t>
  </si>
  <si>
    <t xml:space="preserve"> 000 0314 0000000000 200</t>
  </si>
  <si>
    <t xml:space="preserve"> 000 0314 0000000000 240</t>
  </si>
  <si>
    <t xml:space="preserve"> 000 0314 0000000000 244</t>
  </si>
  <si>
    <t xml:space="preserve">  
НАЦИОНАЛЬНАЯ ЭКОНОМИКА
</t>
  </si>
  <si>
    <t xml:space="preserve"> 000 0400 0000000000 000</t>
  </si>
  <si>
    <t xml:space="preserve">  
Сельское хозяйство и рыболовство
</t>
  </si>
  <si>
    <t xml:space="preserve"> 000 0405 0000000000 000</t>
  </si>
  <si>
    <t xml:space="preserve"> 000 0405 0000000000 200</t>
  </si>
  <si>
    <t xml:space="preserve"> 000 0405 0000000000 240</t>
  </si>
  <si>
    <t xml:space="preserve"> 000 0405 0000000000 244</t>
  </si>
  <si>
    <t xml:space="preserve">  
Водное хозяйство
</t>
  </si>
  <si>
    <t xml:space="preserve"> 000 0406 0000000000 000</t>
  </si>
  <si>
    <t xml:space="preserve"> 000 0406 0000000000 200</t>
  </si>
  <si>
    <t xml:space="preserve"> 000 0406 0000000000 240</t>
  </si>
  <si>
    <t xml:space="preserve"> 000 0406 0000000000 244</t>
  </si>
  <si>
    <t xml:space="preserve">  
Транспорт
</t>
  </si>
  <si>
    <t xml:space="preserve"> 000 0408 0000000000 000</t>
  </si>
  <si>
    <t xml:space="preserve"> 000 0408 0000000000 200</t>
  </si>
  <si>
    <t xml:space="preserve"> 000 0408 0000000000 240</t>
  </si>
  <si>
    <t xml:space="preserve"> 000 0408 0000000000 244</t>
  </si>
  <si>
    <t xml:space="preserve"> 000 0408 0000000000 500</t>
  </si>
  <si>
    <t xml:space="preserve"> 000 0408 0000000000 540</t>
  </si>
  <si>
    <t xml:space="preserve"> 000 0408 0000000000 800</t>
  </si>
  <si>
    <t xml:space="preserve">  
Субсидии юридическим лицам (кроме некоммерческих организаций), индивидуальным предпринимателям, физическим лицам - производителям товаров, работ, услуг
</t>
  </si>
  <si>
    <t xml:space="preserve"> 000 0408 0000000000 810</t>
  </si>
  <si>
    <t xml:space="preserve">  
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
</t>
  </si>
  <si>
    <t xml:space="preserve"> 000 0408 0000000000 811</t>
  </si>
  <si>
    <t xml:space="preserve">  
Дорожное хозяйство (дорожные фонды)
</t>
  </si>
  <si>
    <t xml:space="preserve"> 000 0409 0000000000 000</t>
  </si>
  <si>
    <t xml:space="preserve"> 000 0409 0000000000 200</t>
  </si>
  <si>
    <t xml:space="preserve"> 000 0409 0000000000 240</t>
  </si>
  <si>
    <t xml:space="preserve"> 000 0409 0000000000 244</t>
  </si>
  <si>
    <t xml:space="preserve">  
Связь и информатика
</t>
  </si>
  <si>
    <t xml:space="preserve"> 000 0410 0000000000 000</t>
  </si>
  <si>
    <t xml:space="preserve"> 000 0410 0000000000 200</t>
  </si>
  <si>
    <t xml:space="preserve"> 000 0410 0000000000 240</t>
  </si>
  <si>
    <t xml:space="preserve"> 000 0410 0000000000 244</t>
  </si>
  <si>
    <t xml:space="preserve">  
Другие вопросы в области национальной экономики
</t>
  </si>
  <si>
    <t xml:space="preserve"> 000 0412 0000000000 000</t>
  </si>
  <si>
    <t xml:space="preserve"> 000 0412 0000000000 200</t>
  </si>
  <si>
    <t xml:space="preserve"> 000 0412 0000000000 240</t>
  </si>
  <si>
    <t xml:space="preserve"> 000 0412 0000000000 244</t>
  </si>
  <si>
    <t xml:space="preserve"> 000 0412 0000000000 600</t>
  </si>
  <si>
    <t xml:space="preserve">  
Субсидии автономным учреждениям
</t>
  </si>
  <si>
    <t xml:space="preserve"> 000 0412 0000000000 620</t>
  </si>
  <si>
    <t xml:space="preserve">  
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
</t>
  </si>
  <si>
    <t xml:space="preserve"> 000 0412 0000000000 621</t>
  </si>
  <si>
    <t xml:space="preserve">  
Субсидии автономным учреждениям на иные цели
</t>
  </si>
  <si>
    <t xml:space="preserve"> 000 0412 0000000000 622</t>
  </si>
  <si>
    <t xml:space="preserve"> 000 0412 0000000000 800</t>
  </si>
  <si>
    <t xml:space="preserve"> 000 0412 0000000000 810</t>
  </si>
  <si>
    <t xml:space="preserve"> 000 0412 0000000000 811</t>
  </si>
  <si>
    <t xml:space="preserve">  
Субсидии (гранты в форме субсидий) на финансовое обеспечение затрат в связи с производством (реализацией) товаров, выполнением работ, оказанием услуг, не подлежащие казначейскому сопровождению
</t>
  </si>
  <si>
    <t xml:space="preserve"> 000 0412 0000000000 813</t>
  </si>
  <si>
    <t xml:space="preserve">  
ЖИЛИЩНО-КОММУНАЛЬНОЕ ХОЗЯЙСТВО
</t>
  </si>
  <si>
    <t xml:space="preserve"> 000 0500 0000000000 000</t>
  </si>
  <si>
    <t xml:space="preserve">  
Жилищное хозяйство
</t>
  </si>
  <si>
    <t xml:space="preserve"> 000 0501 0000000000 000</t>
  </si>
  <si>
    <t xml:space="preserve"> 000 0501 0000000000 200</t>
  </si>
  <si>
    <t xml:space="preserve"> 000 0501 0000000000 240</t>
  </si>
  <si>
    <t xml:space="preserve"> 000 0501 0000000000 244</t>
  </si>
  <si>
    <t xml:space="preserve">  
Капитальные вложения в объекты государственной (муниципальной) собственности
</t>
  </si>
  <si>
    <t xml:space="preserve"> 000 0501 0000000000 400</t>
  </si>
  <si>
    <t xml:space="preserve">  
Бюджетные инвестиции
</t>
  </si>
  <si>
    <t xml:space="preserve"> 000 0501 0000000000 410</t>
  </si>
  <si>
    <t xml:space="preserve">  
Бюджетные инвестиции на приобретение объектов недвижимого имущества в государственную (муниципальную) собственность
</t>
  </si>
  <si>
    <t xml:space="preserve"> 000 0501 0000000000 412</t>
  </si>
  <si>
    <t xml:space="preserve">  
Бюджетные инвестиции в объекты капитального строительства государственной (муниципальной) собственности
</t>
  </si>
  <si>
    <t xml:space="preserve"> 000 0501 0000000000 414</t>
  </si>
  <si>
    <t xml:space="preserve"> 000 0501 0000000000 800</t>
  </si>
  <si>
    <t xml:space="preserve"> 000 0501 0000000000 850</t>
  </si>
  <si>
    <t xml:space="preserve"> 000 0501 0000000000 853</t>
  </si>
  <si>
    <t xml:space="preserve">  
Коммунальное хозяйство
</t>
  </si>
  <si>
    <t xml:space="preserve"> 000 0502 0000000000 000</t>
  </si>
  <si>
    <t xml:space="preserve"> 000 0502 0000000000 200</t>
  </si>
  <si>
    <t xml:space="preserve"> 000 0502 0000000000 240</t>
  </si>
  <si>
    <t xml:space="preserve">  
Закупка товаров, работ и услуг в целях капитального ремонта государственного (муниципального) имущества
</t>
  </si>
  <si>
    <t xml:space="preserve"> 000 0502 0000000000 243</t>
  </si>
  <si>
    <t xml:space="preserve"> 000 0502 0000000000 244</t>
  </si>
  <si>
    <t xml:space="preserve"> 000 0502 0000000000 400</t>
  </si>
  <si>
    <t xml:space="preserve"> 000 0502 0000000000 410</t>
  </si>
  <si>
    <t xml:space="preserve"> 000 0502 0000000000 414</t>
  </si>
  <si>
    <t xml:space="preserve"> 000 0502 0000000000 500</t>
  </si>
  <si>
    <t xml:space="preserve"> 000 0502 0000000000 540</t>
  </si>
  <si>
    <t xml:space="preserve">  
Благоустройство
</t>
  </si>
  <si>
    <t xml:space="preserve"> 000 0503 0000000000 000</t>
  </si>
  <si>
    <t xml:space="preserve"> 000 0503 0000000000 200</t>
  </si>
  <si>
    <t xml:space="preserve"> 000 0503 0000000000 240</t>
  </si>
  <si>
    <t xml:space="preserve"> 000 0503 0000000000 244</t>
  </si>
  <si>
    <t xml:space="preserve"> 000 0503 0000000000 500</t>
  </si>
  <si>
    <t xml:space="preserve">  
Субсидии
</t>
  </si>
  <si>
    <t xml:space="preserve"> 000 0503 0000000000 520</t>
  </si>
  <si>
    <t xml:space="preserve">  
Субсидии, за исключением субсидий на софинансирование капитальных вложений в объекты государственной (муниципальной) собственности
</t>
  </si>
  <si>
    <t xml:space="preserve"> 000 0503 0000000000 521</t>
  </si>
  <si>
    <t xml:space="preserve"> 000 0503 0000000000 540</t>
  </si>
  <si>
    <t xml:space="preserve">  
Субсидии бюджетным учреждениям
</t>
  </si>
  <si>
    <t xml:space="preserve">  
Субсидии бюджетным учреждениям на иные цели
</t>
  </si>
  <si>
    <t xml:space="preserve">  
Другие вопросы в области жилищно-коммунального хозяйства
</t>
  </si>
  <si>
    <t xml:space="preserve"> 000 0505 0000000000 000</t>
  </si>
  <si>
    <t xml:space="preserve"> 000 0505 0000000000 100</t>
  </si>
  <si>
    <t xml:space="preserve"> 000 0505 0000000000 110</t>
  </si>
  <si>
    <t xml:space="preserve"> 000 0505 0000000000 111</t>
  </si>
  <si>
    <t xml:space="preserve"> 000 0505 0000000000 112</t>
  </si>
  <si>
    <t xml:space="preserve"> 000 0505 0000000000 119</t>
  </si>
  <si>
    <t xml:space="preserve"> 000 0505 0000000000 200</t>
  </si>
  <si>
    <t xml:space="preserve"> 000 0505 0000000000 240</t>
  </si>
  <si>
    <t xml:space="preserve"> 000 0505 0000000000 244</t>
  </si>
  <si>
    <t xml:space="preserve"> 000 0505 0000000000 247</t>
  </si>
  <si>
    <t xml:space="preserve"> 000 0505 0000000000 800</t>
  </si>
  <si>
    <t xml:space="preserve"> 000 0505 0000000000 830</t>
  </si>
  <si>
    <t xml:space="preserve"> 000 0505 0000000000 831</t>
  </si>
  <si>
    <t xml:space="preserve"> 000 0505 0000000000 850</t>
  </si>
  <si>
    <t xml:space="preserve"> 000 0505 0000000000 851</t>
  </si>
  <si>
    <t xml:space="preserve"> 000 0505 0000000000 852</t>
  </si>
  <si>
    <t xml:space="preserve"> 000 0505 0000000000 853</t>
  </si>
  <si>
    <t xml:space="preserve">  
ОБРАЗОВАНИЕ
</t>
  </si>
  <si>
    <t xml:space="preserve"> 000 0700 0000000000 000</t>
  </si>
  <si>
    <t xml:space="preserve">  
Дошкольное образование
</t>
  </si>
  <si>
    <t xml:space="preserve"> 000 0701 0000000000 000</t>
  </si>
  <si>
    <t xml:space="preserve"> 000 0701 0000000000 600</t>
  </si>
  <si>
    <t xml:space="preserve"> 000 0701 0000000000 610</t>
  </si>
  <si>
    <t xml:space="preserve">  
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
</t>
  </si>
  <si>
    <t xml:space="preserve"> 000 0701 0000000000 611</t>
  </si>
  <si>
    <t xml:space="preserve"> 000 0701 0000000000 612</t>
  </si>
  <si>
    <t xml:space="preserve"> 000 0701 0000000000 620</t>
  </si>
  <si>
    <t xml:space="preserve"> 000 0701 0000000000 621</t>
  </si>
  <si>
    <t xml:space="preserve"> 000 0701 0000000000 622</t>
  </si>
  <si>
    <t xml:space="preserve">  
Общее образование
</t>
  </si>
  <si>
    <t xml:space="preserve"> 000 0702 0000000000 000</t>
  </si>
  <si>
    <t xml:space="preserve"> 000 0702 0000000000 200</t>
  </si>
  <si>
    <t xml:space="preserve"> 000 0702 0000000000 240</t>
  </si>
  <si>
    <t xml:space="preserve"> 000 0702 0000000000 244</t>
  </si>
  <si>
    <t xml:space="preserve"> 000 0702 0000000000 300</t>
  </si>
  <si>
    <t xml:space="preserve">  
Премии и гранты
</t>
  </si>
  <si>
    <t xml:space="preserve"> 000 0702 0000000000 350</t>
  </si>
  <si>
    <t xml:space="preserve"> 000 0702 0000000000 600</t>
  </si>
  <si>
    <t xml:space="preserve"> 000 0702 0000000000 610</t>
  </si>
  <si>
    <t xml:space="preserve"> 000 0702 0000000000 611</t>
  </si>
  <si>
    <t xml:space="preserve"> 000 0702 0000000000 612</t>
  </si>
  <si>
    <t xml:space="preserve">  
Дополнительное образование детей
</t>
  </si>
  <si>
    <t xml:space="preserve"> 000 0703 0000000000 000</t>
  </si>
  <si>
    <t xml:space="preserve"> 000 0703 0000000000 200</t>
  </si>
  <si>
    <t xml:space="preserve"> 000 0703 0000000000 240</t>
  </si>
  <si>
    <t xml:space="preserve"> 000 0703 0000000000 244</t>
  </si>
  <si>
    <t xml:space="preserve"> 000 0703 0000000000 600</t>
  </si>
  <si>
    <t xml:space="preserve"> 000 0703 0000000000 620</t>
  </si>
  <si>
    <t xml:space="preserve"> 000 0703 0000000000 621</t>
  </si>
  <si>
    <t xml:space="preserve"> 000 0703 0000000000 622</t>
  </si>
  <si>
    <t xml:space="preserve">  
Субсидии автономным учреждениям на финансовое обеспечение государственного (муниципального) задания в рамках исполнения государственного (муниципального) социального заказа на оказание государственных (муниципальных) услуг в социальной сфере
</t>
  </si>
  <si>
    <t xml:space="preserve"> 000 0703 0000000000 624</t>
  </si>
  <si>
    <t xml:space="preserve"> 000 0703 0000000000 800</t>
  </si>
  <si>
    <t xml:space="preserve"> 000 0703 0000000000 810</t>
  </si>
  <si>
    <t xml:space="preserve">  
Субсидии в целях финансового обеспечения (возмещения) исполнения государственного (муниципального) социального заказа на оказание государственных (муниципальных) услуг в социальной сфере
</t>
  </si>
  <si>
    <t xml:space="preserve"> 000 0703 0000000000 816</t>
  </si>
  <si>
    <t xml:space="preserve">  
Профессиональная подготовка, переподготовка и повышение квалификации
</t>
  </si>
  <si>
    <t xml:space="preserve"> 000 0705 0000000000 000</t>
  </si>
  <si>
    <t xml:space="preserve"> 000 0705 0000000000 200</t>
  </si>
  <si>
    <t xml:space="preserve"> 000 0705 0000000000 240</t>
  </si>
  <si>
    <t xml:space="preserve"> 000 0705 0000000000 244</t>
  </si>
  <si>
    <t xml:space="preserve">  
Молодежная политика
</t>
  </si>
  <si>
    <t xml:space="preserve"> 000 0707 0000000000 000</t>
  </si>
  <si>
    <t xml:space="preserve"> 000 0707 0000000000 100</t>
  </si>
  <si>
    <t xml:space="preserve"> 000 0707 0000000000 110</t>
  </si>
  <si>
    <t xml:space="preserve">  
Иные выплаты учреждений привлекаемым лицам
</t>
  </si>
  <si>
    <t xml:space="preserve"> 000 0707 0000000000 113</t>
  </si>
  <si>
    <t xml:space="preserve"> 000 0707 0000000000 200</t>
  </si>
  <si>
    <t xml:space="preserve"> 000 0707 0000000000 240</t>
  </si>
  <si>
    <t xml:space="preserve"> 000 0707 0000000000 244</t>
  </si>
  <si>
    <t xml:space="preserve"> 000 0707 0000000000 300</t>
  </si>
  <si>
    <t xml:space="preserve"> 000 0707 0000000000 350</t>
  </si>
  <si>
    <t xml:space="preserve">  
Другие вопросы в области образования
</t>
  </si>
  <si>
    <t xml:space="preserve"> 000 0709 0000000000 000</t>
  </si>
  <si>
    <t xml:space="preserve"> 000 0709 0000000000 100</t>
  </si>
  <si>
    <t xml:space="preserve"> 000 0709 0000000000 110</t>
  </si>
  <si>
    <t xml:space="preserve"> 000 0709 0000000000 111</t>
  </si>
  <si>
    <t xml:space="preserve"> 000 0709 0000000000 112</t>
  </si>
  <si>
    <t xml:space="preserve"> 000 0709 0000000000 119</t>
  </si>
  <si>
    <t xml:space="preserve"> 000 0709 0000000000 120</t>
  </si>
  <si>
    <t xml:space="preserve"> 000 0709 0000000000 121</t>
  </si>
  <si>
    <t xml:space="preserve"> 000 0709 0000000000 122</t>
  </si>
  <si>
    <t xml:space="preserve"> 000 0709 0000000000 129</t>
  </si>
  <si>
    <t xml:space="preserve"> 000 0709 0000000000 200</t>
  </si>
  <si>
    <t xml:space="preserve"> 000 0709 0000000000 240</t>
  </si>
  <si>
    <t xml:space="preserve"> 000 0709 0000000000 244</t>
  </si>
  <si>
    <t xml:space="preserve"> 000 0709 0000000000 247</t>
  </si>
  <si>
    <t xml:space="preserve"> 000 0709 0000000000 300</t>
  </si>
  <si>
    <t xml:space="preserve"> 000 0709 0000000000 320</t>
  </si>
  <si>
    <t xml:space="preserve"> 000 0709 0000000000 321</t>
  </si>
  <si>
    <t xml:space="preserve">  
Приобретение товаров, работ и услуг в пользу граждан в целях их социального обеспечения
</t>
  </si>
  <si>
    <t xml:space="preserve"> 000 0709 0000000000 323</t>
  </si>
  <si>
    <t xml:space="preserve"> 000 0709 0000000000 350</t>
  </si>
  <si>
    <t xml:space="preserve"> 000 0709 0000000000 600</t>
  </si>
  <si>
    <t xml:space="preserve"> 000 0709 0000000000 610</t>
  </si>
  <si>
    <t xml:space="preserve"> 000 0709 0000000000 612</t>
  </si>
  <si>
    <t xml:space="preserve"> 000 0709 0000000000 620</t>
  </si>
  <si>
    <t xml:space="preserve"> 000 0709 0000000000 622</t>
  </si>
  <si>
    <t xml:space="preserve"> 000 0709 0000000000 800</t>
  </si>
  <si>
    <t xml:space="preserve"> 000 0709 0000000000 850</t>
  </si>
  <si>
    <t xml:space="preserve"> 000 0709 0000000000 851</t>
  </si>
  <si>
    <t xml:space="preserve"> 000 0709 0000000000 852</t>
  </si>
  <si>
    <t xml:space="preserve">  
КУЛЬТУРА, КИНЕМАТОГРАФИЯ
</t>
  </si>
  <si>
    <t xml:space="preserve"> 000 0800 0000000000 000</t>
  </si>
  <si>
    <t xml:space="preserve">  
Культура
</t>
  </si>
  <si>
    <t xml:space="preserve"> 000 0801 0000000000 000</t>
  </si>
  <si>
    <t xml:space="preserve"> 000 0801 0000000000 400</t>
  </si>
  <si>
    <t xml:space="preserve">  
Субсидии бюджетным и автономным учреждениям, государственным (муниципальным) унитарным предприятиям на осуществление капитальных вложений в объекты капитального строительства государственной (муниципальной) собственности или приобретение объектов недвижимого имущества в государственную (муниципальную) собственность
</t>
  </si>
  <si>
    <t xml:space="preserve"> 000 0801 0000000000 460</t>
  </si>
  <si>
    <t xml:space="preserve">  
Субсидии на осуществление капитальных вложений в объекты капитального строительства государственной (муниципальной) собственности бюджетным учреждениям
</t>
  </si>
  <si>
    <t xml:space="preserve"> 000 0801 0000000000 464</t>
  </si>
  <si>
    <t xml:space="preserve"> 000 0801 0000000000 600</t>
  </si>
  <si>
    <t xml:space="preserve"> 000 0801 0000000000 610</t>
  </si>
  <si>
    <t xml:space="preserve"> 000 0801 0000000000 611</t>
  </si>
  <si>
    <t xml:space="preserve"> 000 0801 0000000000 612</t>
  </si>
  <si>
    <t xml:space="preserve">  
Другие вопросы в области культуры, кинематографии
</t>
  </si>
  <si>
    <t xml:space="preserve"> 000 0804 0000000000 000</t>
  </si>
  <si>
    <t xml:space="preserve"> 000 0804 0000000000 100</t>
  </si>
  <si>
    <t xml:space="preserve"> 000 0804 0000000000 110</t>
  </si>
  <si>
    <t xml:space="preserve"> 000 0804 0000000000 111</t>
  </si>
  <si>
    <t xml:space="preserve"> 000 0804 0000000000 112</t>
  </si>
  <si>
    <t xml:space="preserve"> 000 0804 0000000000 119</t>
  </si>
  <si>
    <t xml:space="preserve"> 000 0804 0000000000 120</t>
  </si>
  <si>
    <t xml:space="preserve"> 000 0804 0000000000 121</t>
  </si>
  <si>
    <t xml:space="preserve"> 000 0804 0000000000 122</t>
  </si>
  <si>
    <t xml:space="preserve"> 000 0804 0000000000 129</t>
  </si>
  <si>
    <t xml:space="preserve"> 000 0804 0000000000 200</t>
  </si>
  <si>
    <t xml:space="preserve"> 000 0804 0000000000 240</t>
  </si>
  <si>
    <t xml:space="preserve"> 000 0804 0000000000 244</t>
  </si>
  <si>
    <t xml:space="preserve"> 000 0804 0000000000 247</t>
  </si>
  <si>
    <t xml:space="preserve"> 000 0804 0000000000 300</t>
  </si>
  <si>
    <t xml:space="preserve"> 000 0804 0000000000 350</t>
  </si>
  <si>
    <t xml:space="preserve"> 000 0804 0000000000 800</t>
  </si>
  <si>
    <t xml:space="preserve"> 000 0804 0000000000 850</t>
  </si>
  <si>
    <t xml:space="preserve"> 000 0804 0000000000 851</t>
  </si>
  <si>
    <t xml:space="preserve"> 000 0804 0000000000 852</t>
  </si>
  <si>
    <t xml:space="preserve"> 000 0804 0000000000 853</t>
  </si>
  <si>
    <t xml:space="preserve">  
СОЦИАЛЬНАЯ ПОЛИТИКА
</t>
  </si>
  <si>
    <t xml:space="preserve"> 000 1000 0000000000 000</t>
  </si>
  <si>
    <t xml:space="preserve">  
Пенсионное обеспечение
</t>
  </si>
  <si>
    <t xml:space="preserve"> 000 1001 0000000000 000</t>
  </si>
  <si>
    <t xml:space="preserve"> 000 1001 0000000000 300</t>
  </si>
  <si>
    <t xml:space="preserve">  
Публичные нормативные социальные выплаты гражданам
</t>
  </si>
  <si>
    <t xml:space="preserve"> 000 1001 0000000000 310</t>
  </si>
  <si>
    <t xml:space="preserve">  
Иные пенсии, социальные доплаты к пенсиям
</t>
  </si>
  <si>
    <t xml:space="preserve"> 000 1001 0000000000 312</t>
  </si>
  <si>
    <t xml:space="preserve"> 000 1001 0000000000 500</t>
  </si>
  <si>
    <t xml:space="preserve"> 000 1001 0000000000 540</t>
  </si>
  <si>
    <t xml:space="preserve">  
Социальное обеспечение населения
</t>
  </si>
  <si>
    <t xml:space="preserve"> 000 1003 0000000000 000</t>
  </si>
  <si>
    <t xml:space="preserve"> 000 1003 0000000000 300</t>
  </si>
  <si>
    <t xml:space="preserve"> 000 1003 0000000000 310</t>
  </si>
  <si>
    <t xml:space="preserve">  
Пособия, компенсации, меры социальной поддержки по публичным нормативным обязательствам
</t>
  </si>
  <si>
    <t xml:space="preserve"> 000 1003 0000000000 313</t>
  </si>
  <si>
    <t xml:space="preserve"> 000 1003 0000000000 320</t>
  </si>
  <si>
    <t xml:space="preserve"> 000 1003 0000000000 321</t>
  </si>
  <si>
    <t xml:space="preserve">  
Публичные нормативные выплаты гражданам несоциального характера
</t>
  </si>
  <si>
    <t xml:space="preserve"> 000 1003 0000000000 330</t>
  </si>
  <si>
    <t xml:space="preserve"> 000 1003 0000000000 500</t>
  </si>
  <si>
    <t xml:space="preserve"> 000 1003 0000000000 540</t>
  </si>
  <si>
    <t xml:space="preserve"> 000 1003 0000000000 600</t>
  </si>
  <si>
    <t xml:space="preserve"> 000 1003 0000000000 610</t>
  </si>
  <si>
    <t xml:space="preserve"> 000 1003 0000000000 612</t>
  </si>
  <si>
    <t xml:space="preserve">  
Охрана семьи и детства
</t>
  </si>
  <si>
    <t xml:space="preserve"> 000 1004 0000000000 000</t>
  </si>
  <si>
    <t xml:space="preserve"> 000 1004 0000000000 300</t>
  </si>
  <si>
    <t xml:space="preserve"> 000 1004 0000000000 310</t>
  </si>
  <si>
    <t xml:space="preserve"> 000 1004 0000000000 313</t>
  </si>
  <si>
    <t xml:space="preserve"> 000 1004 0000000000 320</t>
  </si>
  <si>
    <t xml:space="preserve">  
Субсидии гражданам на приобретение жилья
</t>
  </si>
  <si>
    <t xml:space="preserve"> 000 1004 0000000000 322</t>
  </si>
  <si>
    <t xml:space="preserve"> 000 1004 0000000000 400</t>
  </si>
  <si>
    <t xml:space="preserve"> 000 1004 0000000000 410</t>
  </si>
  <si>
    <t xml:space="preserve"> 000 1004 0000000000 412</t>
  </si>
  <si>
    <t xml:space="preserve"> 000 1004 0000000000 600</t>
  </si>
  <si>
    <t xml:space="preserve"> 000 1004 0000000000 610</t>
  </si>
  <si>
    <t xml:space="preserve"> 000 1004 0000000000 612</t>
  </si>
  <si>
    <t xml:space="preserve"> 000 1004 0000000000 620</t>
  </si>
  <si>
    <t xml:space="preserve"> 000 1004 0000000000 622</t>
  </si>
  <si>
    <t xml:space="preserve">  
ФИЗИЧЕСКАЯ КУЛЬТУРА И СПОРТ
</t>
  </si>
  <si>
    <t xml:space="preserve"> 000 1100 0000000000 000</t>
  </si>
  <si>
    <t xml:space="preserve">  
Физическая культура
</t>
  </si>
  <si>
    <t xml:space="preserve"> 000 1101 0000000000 000</t>
  </si>
  <si>
    <t xml:space="preserve"> 000 1101 0000000000 100</t>
  </si>
  <si>
    <t xml:space="preserve"> 000 1101 0000000000 110</t>
  </si>
  <si>
    <t xml:space="preserve"> 000 1101 0000000000 113</t>
  </si>
  <si>
    <t xml:space="preserve"> 000 1101 0000000000 200</t>
  </si>
  <si>
    <t xml:space="preserve"> 000 1101 0000000000 240</t>
  </si>
  <si>
    <t xml:space="preserve"> 000 1101 0000000000 244</t>
  </si>
  <si>
    <t xml:space="preserve"> 000 1101 0000000000 500</t>
  </si>
  <si>
    <t xml:space="preserve"> 000 1101 0000000000 540</t>
  </si>
  <si>
    <t xml:space="preserve"> 000 1101 0000000000 600</t>
  </si>
  <si>
    <t xml:space="preserve"> 000 1101 0000000000 620</t>
  </si>
  <si>
    <t xml:space="preserve"> 000 1101 0000000000 621</t>
  </si>
  <si>
    <t xml:space="preserve"> 000 1101 0000000000 622</t>
  </si>
  <si>
    <t xml:space="preserve">  
Спорт высших достижений
</t>
  </si>
  <si>
    <t xml:space="preserve"> 000 1103 0000000000 000</t>
  </si>
  <si>
    <t xml:space="preserve"> 000 1103 0000000000 200</t>
  </si>
  <si>
    <t xml:space="preserve"> 000 1103 0000000000 240</t>
  </si>
  <si>
    <t xml:space="preserve"> 000 1103 0000000000 243</t>
  </si>
  <si>
    <t xml:space="preserve"> 000 1103 0000000000 600</t>
  </si>
  <si>
    <t xml:space="preserve"> 000 1103 0000000000 620</t>
  </si>
  <si>
    <t xml:space="preserve"> 000 1103 0000000000 621</t>
  </si>
  <si>
    <t xml:space="preserve"> 000 1103 0000000000 622</t>
  </si>
  <si>
    <t xml:space="preserve">  
СРЕДСТВА МАССОВОЙ ИНФОРМАЦИИ
</t>
  </si>
  <si>
    <t xml:space="preserve"> 000 1200 0000000000 000</t>
  </si>
  <si>
    <t xml:space="preserve">  
Периодическая печать и издательства
</t>
  </si>
  <si>
    <t xml:space="preserve"> 000 1202 0000000000 000</t>
  </si>
  <si>
    <t xml:space="preserve"> 000 1202 0000000000 600</t>
  </si>
  <si>
    <t xml:space="preserve"> 000 1202 0000000000 620</t>
  </si>
  <si>
    <t xml:space="preserve"> 000 1202 0000000000 621</t>
  </si>
  <si>
    <t xml:space="preserve">  
МЕЖБЮДЖЕТНЫЕ ТРАНСФЕРТЫ ОБЩЕГО ХАРАКТЕРА БЮДЖЕТАМ БЮДЖЕТНОЙ СИСТЕМЫ РОССИЙСКОЙ ФЕДЕРАЦИИ
</t>
  </si>
  <si>
    <t xml:space="preserve"> 000 1400 0000000000 000</t>
  </si>
  <si>
    <t xml:space="preserve">  
Дотации на выравнивание бюджетной обеспеченности субъектов Российской Федерации и муниципальных образований
</t>
  </si>
  <si>
    <t xml:space="preserve"> 000 1401 0000000000 000</t>
  </si>
  <si>
    <t xml:space="preserve"> 000 1401 0000000000 500</t>
  </si>
  <si>
    <t xml:space="preserve">  
Дотации
</t>
  </si>
  <si>
    <t xml:space="preserve"> 000 1401 0000000000 510</t>
  </si>
  <si>
    <t xml:space="preserve"> 000 1401 0000000000 511</t>
  </si>
  <si>
    <t>Результат исполнения бюджета (дефицит / профицит)</t>
  </si>
  <si>
    <t xml:space="preserve">                                           3. Источники финансирования дефицита бюджета</t>
  </si>
  <si>
    <t>Форма 0503317  с.6</t>
  </si>
  <si>
    <t>Код источника по бюджетной классификации</t>
  </si>
  <si>
    <t>Источники финансирования дефицита бюджетов - всего</t>
  </si>
  <si>
    <t>500</t>
  </si>
  <si>
    <t xml:space="preserve">     в том числе:</t>
  </si>
  <si>
    <t>источники внутреннего финансирования</t>
  </si>
  <si>
    <t>520</t>
  </si>
  <si>
    <t>из них:</t>
  </si>
  <si>
    <t xml:space="preserve">источники внешнего финансирования </t>
  </si>
  <si>
    <t>620</t>
  </si>
  <si>
    <t>изменение остатков средств</t>
  </si>
  <si>
    <t>700</t>
  </si>
  <si>
    <t xml:space="preserve">  
Изменение остатков средств на счетах по учету средств бюджетов
</t>
  </si>
  <si>
    <t xml:space="preserve"> 000 0105000000 0000 000</t>
  </si>
  <si>
    <t>увеличение остатков средств, всего</t>
  </si>
  <si>
    <t>710</t>
  </si>
  <si>
    <t xml:space="preserve">  
Увеличение остатков средств бюджетов
</t>
  </si>
  <si>
    <t xml:space="preserve"> 000 0105000000 0000 500</t>
  </si>
  <si>
    <t xml:space="preserve">  
Увеличение прочих остатков средств бюджетов
</t>
  </si>
  <si>
    <t xml:space="preserve"> 000 0105020000 0000 500</t>
  </si>
  <si>
    <t xml:space="preserve">  
Увеличение прочих остатков денежных средств бюджетов
</t>
  </si>
  <si>
    <t xml:space="preserve"> 000 0105020100 0000 510</t>
  </si>
  <si>
    <t xml:space="preserve">  
Увеличение прочих остатков денежных средств бюджетов муниципальных районов
</t>
  </si>
  <si>
    <t xml:space="preserve"> 000 0105020105 0000 510</t>
  </si>
  <si>
    <t>уменьшение остатков средств, всего</t>
  </si>
  <si>
    <t>720</t>
  </si>
  <si>
    <t xml:space="preserve">  
Уменьшение остатков средств бюджетов
</t>
  </si>
  <si>
    <t xml:space="preserve"> 000 0105000000 0000 600</t>
  </si>
  <si>
    <t xml:space="preserve">  
Уменьшение прочих остатков средств бюджетов
</t>
  </si>
  <si>
    <t xml:space="preserve"> 000 0105020000 0000 600</t>
  </si>
  <si>
    <t xml:space="preserve">  
Уменьшение прочих остатков денежных средств бюджетов
</t>
  </si>
  <si>
    <t xml:space="preserve"> 000 0105020100 0000 610</t>
  </si>
  <si>
    <t xml:space="preserve">  
Уменьшение прочих остатков денежных средств бюджетов муниципальных районов
</t>
  </si>
  <si>
    <t xml:space="preserve"> 000 0105020105 0000 610</t>
  </si>
  <si>
    <t/>
  </si>
  <si>
    <t xml:space="preserve"> </t>
  </si>
  <si>
    <t>Код стро-ки</t>
  </si>
  <si>
    <t>Неисполненные назначения</t>
  </si>
  <si>
    <t>% исполнения</t>
  </si>
  <si>
    <t xml:space="preserve">ОТЧЕТ ОБ ИСПОЛНЕНИИ БЮДЖЕТА </t>
  </si>
  <si>
    <t>0503117</t>
  </si>
  <si>
    <t>Управление финансов МР "Печора"</t>
  </si>
  <si>
    <t>Бюджет МО МР "Печора"</t>
  </si>
</sst>
</file>

<file path=xl/styles.xml><?xml version="1.0" encoding="utf-8"?>
<styleSheet xmlns="http://schemas.openxmlformats.org/spreadsheetml/2006/main">
  <numFmts count="1">
    <numFmt numFmtId="164" formatCode="dd\.mm\.yyyy"/>
  </numFmts>
  <fonts count="27">
    <font>
      <sz val="11"/>
      <name val="Calibri"/>
      <family val="2"/>
      <scheme val="minor"/>
    </font>
    <font>
      <b/>
      <sz val="8"/>
      <color rgb="FF000000"/>
      <name val="Arial"/>
    </font>
    <font>
      <b/>
      <sz val="12"/>
      <color rgb="FF000000"/>
      <name val="Arial"/>
    </font>
    <font>
      <b/>
      <sz val="10"/>
      <color rgb="FF000000"/>
      <name val="Arial"/>
    </font>
    <font>
      <sz val="10"/>
      <color rgb="FF000000"/>
      <name val="Arial"/>
    </font>
    <font>
      <sz val="11"/>
      <color rgb="FF000000"/>
      <name val="Calibri"/>
      <scheme val="minor"/>
    </font>
    <font>
      <b/>
      <sz val="11"/>
      <color rgb="FF000000"/>
      <name val="Arial"/>
    </font>
    <font>
      <sz val="8"/>
      <color rgb="FF000000"/>
      <name val="Arial"/>
    </font>
    <font>
      <sz val="6"/>
      <color rgb="FF000000"/>
      <name val="Arial"/>
    </font>
    <font>
      <sz val="9"/>
      <color rgb="FF000000"/>
      <name val="Arial"/>
    </font>
    <font>
      <b/>
      <sz val="8"/>
      <color rgb="FF000000"/>
      <name val="Arial"/>
    </font>
    <font>
      <b/>
      <i/>
      <sz val="8"/>
      <color rgb="FF000000"/>
      <name val="Arial"/>
    </font>
    <font>
      <sz val="11"/>
      <color rgb="FF000000"/>
      <name val="Times New Roman"/>
    </font>
    <font>
      <sz val="11"/>
      <color rgb="FF000000"/>
      <name val="Arial"/>
    </font>
    <font>
      <sz val="11"/>
      <color rgb="FF000000"/>
      <name val="Calibri"/>
      <scheme val="minor"/>
    </font>
    <font>
      <sz val="10"/>
      <color rgb="FF000000"/>
      <name val="Arial"/>
    </font>
    <font>
      <sz val="11"/>
      <name val="Calibri"/>
      <family val="2"/>
      <scheme val="minor"/>
    </font>
    <font>
      <b/>
      <sz val="10"/>
      <color rgb="FF000000"/>
      <name val="Arial"/>
      <family val="2"/>
      <charset val="204"/>
    </font>
    <font>
      <sz val="10"/>
      <color rgb="FF000000"/>
      <name val="Arial"/>
      <family val="2"/>
      <charset val="204"/>
    </font>
    <font>
      <sz val="10"/>
      <color rgb="FF000000"/>
      <name val="Calibri"/>
      <family val="2"/>
      <charset val="204"/>
      <scheme val="minor"/>
    </font>
    <font>
      <sz val="10"/>
      <name val="Calibri"/>
      <family val="2"/>
      <scheme val="minor"/>
    </font>
    <font>
      <sz val="11"/>
      <color rgb="FF000000"/>
      <name val="Calibri"/>
      <family val="2"/>
      <charset val="204"/>
      <scheme val="minor"/>
    </font>
    <font>
      <sz val="8"/>
      <color rgb="FF000000"/>
      <name val="Arial"/>
      <family val="2"/>
      <charset val="204"/>
    </font>
    <font>
      <b/>
      <sz val="8"/>
      <color rgb="FF000000"/>
      <name val="Arial"/>
      <family val="2"/>
      <charset val="204"/>
    </font>
    <font>
      <b/>
      <sz val="10"/>
      <name val="Arial"/>
      <family val="2"/>
      <charset val="204"/>
    </font>
    <font>
      <sz val="10"/>
      <name val="Arial"/>
      <family val="2"/>
      <charset val="204"/>
    </font>
    <font>
      <b/>
      <sz val="12"/>
      <color rgb="FF000000"/>
      <name val="Arial"/>
      <family val="2"/>
      <charset val="204"/>
    </font>
  </fonts>
  <fills count="4">
    <fill>
      <patternFill patternType="none"/>
    </fill>
    <fill>
      <patternFill patternType="gray125"/>
    </fill>
    <fill>
      <patternFill patternType="solid">
        <fgColor rgb="FFFFFFFF"/>
      </patternFill>
    </fill>
    <fill>
      <patternFill patternType="solid">
        <fgColor rgb="FFC0C0C0"/>
      </patternFill>
    </fill>
  </fills>
  <borders count="63">
    <border>
      <left/>
      <right/>
      <top/>
      <bottom/>
      <diagonal/>
    </border>
    <border>
      <left/>
      <right/>
      <top/>
      <bottom/>
      <diagonal/>
    </border>
    <border>
      <left/>
      <right/>
      <top/>
      <bottom style="thin">
        <color rgb="FF000000"/>
      </bottom>
      <diagonal/>
    </border>
    <border>
      <left/>
      <right style="thin">
        <color rgb="FF000000"/>
      </right>
      <top/>
      <bottom/>
      <diagonal/>
    </border>
    <border>
      <left style="thin">
        <color rgb="FF000000"/>
      </left>
      <right style="thin">
        <color rgb="FF000000"/>
      </right>
      <top style="thin">
        <color rgb="FF000000"/>
      </top>
      <bottom style="medium">
        <color rgb="FF000000"/>
      </bottom>
      <diagonal/>
    </border>
    <border>
      <left style="thin">
        <color rgb="FF000000"/>
      </left>
      <right/>
      <top/>
      <bottom/>
      <diagonal/>
    </border>
    <border>
      <left/>
      <right style="medium">
        <color rgb="FF000000"/>
      </right>
      <top/>
      <bottom/>
      <diagonal/>
    </border>
    <border>
      <left style="medium">
        <color rgb="FF000000"/>
      </left>
      <right style="medium">
        <color rgb="FF000000"/>
      </right>
      <top style="medium">
        <color rgb="FF000000"/>
      </top>
      <bottom style="thin">
        <color rgb="FF000000"/>
      </bottom>
      <diagonal/>
    </border>
    <border>
      <left style="medium">
        <color rgb="FF000000"/>
      </left>
      <right/>
      <top/>
      <bottom/>
      <diagonal/>
    </border>
    <border>
      <left style="medium">
        <color rgb="FF000000"/>
      </left>
      <right style="medium">
        <color rgb="FF000000"/>
      </right>
      <top style="thin">
        <color rgb="FF000000"/>
      </top>
      <bottom style="thin">
        <color rgb="FF000000"/>
      </bottom>
      <diagonal/>
    </border>
    <border>
      <left style="medium">
        <color rgb="FF000000"/>
      </left>
      <right style="medium">
        <color rgb="FF000000"/>
      </right>
      <top style="thin">
        <color rgb="FF000000"/>
      </top>
      <bottom/>
      <diagonal/>
    </border>
    <border>
      <left style="medium">
        <color rgb="FF000000"/>
      </left>
      <right style="medium">
        <color rgb="FF000000"/>
      </right>
      <top/>
      <bottom style="thin">
        <color rgb="FF000000"/>
      </bottom>
      <diagonal/>
    </border>
    <border>
      <left/>
      <right/>
      <top style="thin">
        <color rgb="FF000000"/>
      </top>
      <bottom style="thin">
        <color rgb="FF000000"/>
      </bottom>
      <diagonal/>
    </border>
    <border>
      <left/>
      <right/>
      <top style="thin">
        <color rgb="FF000000"/>
      </top>
      <bottom/>
      <diagonal/>
    </border>
    <border>
      <left style="medium">
        <color rgb="FF000000"/>
      </left>
      <right style="medium">
        <color rgb="FF000000"/>
      </right>
      <top style="thin">
        <color rgb="FF000000"/>
      </top>
      <bottom style="medium">
        <color rgb="FF000000"/>
      </bottom>
      <diagonal/>
    </border>
    <border>
      <left/>
      <right/>
      <top style="medium">
        <color rgb="FF000000"/>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medium">
        <color rgb="FF000000"/>
      </right>
      <top style="thin">
        <color rgb="FF000000"/>
      </top>
      <bottom style="hair">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medium">
        <color rgb="FF000000"/>
      </right>
      <top style="thin">
        <color rgb="FF000000"/>
      </top>
      <bottom style="hair">
        <color rgb="FF000000"/>
      </bottom>
      <diagonal/>
    </border>
    <border>
      <left style="thin">
        <color rgb="FF000000"/>
      </left>
      <right/>
      <top style="thin">
        <color rgb="FF000000"/>
      </top>
      <bottom style="thin">
        <color rgb="FF000000"/>
      </bottom>
      <diagonal/>
    </border>
    <border>
      <left/>
      <right style="medium">
        <color rgb="FF000000"/>
      </right>
      <top style="hair">
        <color rgb="FF000000"/>
      </top>
      <bottom/>
      <diagonal/>
    </border>
    <border>
      <left style="medium">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medium">
        <color rgb="FF000000"/>
      </left>
      <right style="medium">
        <color rgb="FF000000"/>
      </right>
      <top style="hair">
        <color rgb="FF000000"/>
      </top>
      <bottom/>
      <diagonal/>
    </border>
    <border>
      <left style="thin">
        <color rgb="FF000000"/>
      </left>
      <right/>
      <top style="thin">
        <color rgb="FF000000"/>
      </top>
      <bottom/>
      <diagonal/>
    </border>
    <border>
      <left style="medium">
        <color rgb="FF000000"/>
      </left>
      <right style="thin">
        <color rgb="FF000000"/>
      </right>
      <top style="thin">
        <color rgb="FF000000"/>
      </top>
      <bottom style="thin">
        <color rgb="FF000000"/>
      </bottom>
      <diagonal/>
    </border>
    <border>
      <left/>
      <right style="medium">
        <color rgb="FF000000"/>
      </right>
      <top style="thin">
        <color rgb="FF000000"/>
      </top>
      <bottom style="thin">
        <color rgb="FF000000"/>
      </bottom>
      <diagonal/>
    </border>
    <border>
      <left/>
      <right style="medium">
        <color rgb="FF000000"/>
      </right>
      <top/>
      <bottom style="hair">
        <color rgb="FF000000"/>
      </bottom>
      <diagonal/>
    </border>
    <border>
      <left style="thin">
        <color rgb="FF000000"/>
      </left>
      <right style="medium">
        <color rgb="FF000000"/>
      </right>
      <top/>
      <bottom style="thin">
        <color rgb="FF000000"/>
      </bottom>
      <diagonal/>
    </border>
    <border>
      <left style="medium">
        <color rgb="FF000000"/>
      </left>
      <right style="medium">
        <color rgb="FF000000"/>
      </right>
      <top/>
      <bottom style="hair">
        <color rgb="FF000000"/>
      </bottom>
      <diagonal/>
    </border>
    <border>
      <left/>
      <right/>
      <top style="medium">
        <color rgb="FF000000"/>
      </top>
      <bottom style="medium">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thin">
        <color rgb="FF000000"/>
      </bottom>
      <diagonal/>
    </border>
    <border>
      <left style="thin">
        <color rgb="FF000000"/>
      </left>
      <right style="medium">
        <color rgb="FF000000"/>
      </right>
      <top style="thin">
        <color rgb="FF000000"/>
      </top>
      <bottom/>
      <diagonal/>
    </border>
    <border>
      <left style="medium">
        <color rgb="FF000000"/>
      </left>
      <right style="thin">
        <color rgb="FF000000"/>
      </right>
      <top/>
      <bottom style="thin">
        <color rgb="FF000000"/>
      </bottom>
      <diagonal/>
    </border>
    <border>
      <left style="thin">
        <color rgb="FF000000"/>
      </left>
      <right style="medium">
        <color rgb="FF000000"/>
      </right>
      <top style="thin">
        <color rgb="FF000000"/>
      </top>
      <bottom style="hair">
        <color rgb="FF000000"/>
      </bottom>
      <diagonal/>
    </border>
    <border>
      <left style="thin">
        <color rgb="FF000000"/>
      </left>
      <right style="medium">
        <color rgb="FF000000"/>
      </right>
      <top style="hair">
        <color rgb="FF000000"/>
      </top>
      <bottom style="hair">
        <color rgb="FF000000"/>
      </bottom>
      <diagonal/>
    </border>
    <border>
      <left style="thin">
        <color rgb="FF000000"/>
      </left>
      <right style="medium">
        <color rgb="FF000000"/>
      </right>
      <top style="hair">
        <color rgb="FF000000"/>
      </top>
      <bottom/>
      <diagonal/>
    </border>
    <border>
      <left style="thin">
        <color rgb="FF000000"/>
      </left>
      <right style="medium">
        <color rgb="FF000000"/>
      </right>
      <top/>
      <bottom style="hair">
        <color rgb="FF000000"/>
      </bottom>
      <diagonal/>
    </border>
    <border>
      <left style="thin">
        <color rgb="FF000000"/>
      </left>
      <right style="medium">
        <color rgb="FF000000"/>
      </right>
      <top style="hair">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thin">
        <color rgb="FF000000"/>
      </left>
      <right/>
      <top style="thin">
        <color rgb="FF000000"/>
      </top>
      <bottom style="hair">
        <color rgb="FF000000"/>
      </bottom>
      <diagonal/>
    </border>
    <border>
      <left style="thin">
        <color rgb="FF000000"/>
      </left>
      <right/>
      <top style="medium">
        <color rgb="FF000000"/>
      </top>
      <bottom style="thin">
        <color rgb="FF000000"/>
      </bottom>
      <diagonal/>
    </border>
    <border>
      <left style="thin">
        <color rgb="FF000000"/>
      </left>
      <right/>
      <top style="hair">
        <color rgb="FF000000"/>
      </top>
      <bottom/>
      <diagonal/>
    </border>
    <border>
      <left style="thin">
        <color rgb="FF000000"/>
      </left>
      <right/>
      <top/>
      <bottom style="hair">
        <color rgb="FF000000"/>
      </bottom>
      <diagonal/>
    </border>
    <border>
      <left style="thin">
        <color rgb="FF000000"/>
      </left>
      <right/>
      <top/>
      <bottom style="thin">
        <color rgb="FF000000"/>
      </bottom>
      <diagonal/>
    </border>
    <border>
      <left style="thin">
        <color rgb="FF000000"/>
      </left>
      <right/>
      <top style="hair">
        <color rgb="FF000000"/>
      </top>
      <bottom style="hair">
        <color rgb="FF000000"/>
      </bottom>
      <diagonal/>
    </border>
    <border>
      <left style="thin">
        <color rgb="FF000000"/>
      </left>
      <right/>
      <top style="hair">
        <color rgb="FF000000"/>
      </top>
      <bottom style="thin">
        <color rgb="FF000000"/>
      </bottom>
      <diagonal/>
    </border>
    <border>
      <left style="medium">
        <color rgb="FF000000"/>
      </left>
      <right style="thin">
        <color rgb="FF000000"/>
      </right>
      <top/>
      <bottom style="medium">
        <color rgb="FF000000"/>
      </bottom>
      <diagonal/>
    </border>
    <border>
      <left style="thin">
        <color rgb="FF000000"/>
      </left>
      <right/>
      <top style="thin">
        <color rgb="FF000000"/>
      </top>
      <bottom style="medium">
        <color rgb="FF000000"/>
      </bottom>
      <diagonal/>
    </border>
    <border>
      <left style="medium">
        <color rgb="FF000000"/>
      </left>
      <right style="thin">
        <color rgb="FF000000"/>
      </right>
      <top/>
      <bottom/>
      <diagonal/>
    </border>
    <border>
      <left style="thin">
        <color rgb="FF000000"/>
      </left>
      <right style="thin">
        <color rgb="FF000000"/>
      </right>
      <top/>
      <bottom/>
      <diagonal/>
    </border>
    <border>
      <left style="thin">
        <color rgb="FF000000"/>
      </left>
      <right style="medium">
        <color rgb="FF000000"/>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hair">
        <color rgb="FF000000"/>
      </top>
      <bottom/>
      <diagonal/>
    </border>
  </borders>
  <cellStyleXfs count="219">
    <xf numFmtId="0" fontId="0" fillId="0" borderId="0"/>
    <xf numFmtId="0" fontId="1" fillId="0" borderId="1"/>
    <xf numFmtId="0" fontId="2" fillId="0" borderId="1">
      <alignment horizontal="center" wrapText="1"/>
    </xf>
    <xf numFmtId="0" fontId="3" fillId="0" borderId="2"/>
    <xf numFmtId="0" fontId="3" fillId="0" borderId="1"/>
    <xf numFmtId="0" fontId="4" fillId="0" borderId="1"/>
    <xf numFmtId="0" fontId="2" fillId="0" borderId="1">
      <alignment horizontal="left" wrapText="1"/>
    </xf>
    <xf numFmtId="0" fontId="5" fillId="0" borderId="1"/>
    <xf numFmtId="0" fontId="6" fillId="0" borderId="1"/>
    <xf numFmtId="0" fontId="3" fillId="0" borderId="3"/>
    <xf numFmtId="0" fontId="7" fillId="0" borderId="4">
      <alignment horizontal="center"/>
    </xf>
    <xf numFmtId="0" fontId="4" fillId="0" borderId="5"/>
    <xf numFmtId="0" fontId="7" fillId="0" borderId="1">
      <alignment horizontal="left"/>
    </xf>
    <xf numFmtId="0" fontId="8" fillId="0" borderId="1">
      <alignment horizontal="center" vertical="top"/>
    </xf>
    <xf numFmtId="49" fontId="9" fillId="0" borderId="6">
      <alignment horizontal="right"/>
    </xf>
    <xf numFmtId="49" fontId="4" fillId="0" borderId="7">
      <alignment horizontal="center"/>
    </xf>
    <xf numFmtId="0" fontId="4" fillId="0" borderId="8"/>
    <xf numFmtId="49" fontId="4" fillId="0" borderId="1"/>
    <xf numFmtId="49" fontId="7" fillId="0" borderId="1">
      <alignment horizontal="right"/>
    </xf>
    <xf numFmtId="0" fontId="7" fillId="0" borderId="1"/>
    <xf numFmtId="0" fontId="7" fillId="0" borderId="1">
      <alignment horizontal="center"/>
    </xf>
    <xf numFmtId="0" fontId="7" fillId="0" borderId="6">
      <alignment horizontal="right"/>
    </xf>
    <xf numFmtId="164" fontId="7" fillId="0" borderId="9">
      <alignment horizontal="center"/>
    </xf>
    <xf numFmtId="49" fontId="7" fillId="0" borderId="1"/>
    <xf numFmtId="0" fontId="7" fillId="0" borderId="1">
      <alignment horizontal="right"/>
    </xf>
    <xf numFmtId="0" fontId="7" fillId="0" borderId="10">
      <alignment horizontal="center"/>
    </xf>
    <xf numFmtId="0" fontId="7" fillId="0" borderId="2">
      <alignment wrapText="1"/>
    </xf>
    <xf numFmtId="49" fontId="7" fillId="0" borderId="11">
      <alignment horizontal="center"/>
    </xf>
    <xf numFmtId="0" fontId="7" fillId="0" borderId="12">
      <alignment wrapText="1"/>
    </xf>
    <xf numFmtId="49" fontId="7" fillId="0" borderId="9">
      <alignment horizontal="center"/>
    </xf>
    <xf numFmtId="0" fontId="7" fillId="0" borderId="13">
      <alignment horizontal="left"/>
    </xf>
    <xf numFmtId="49" fontId="7" fillId="0" borderId="13"/>
    <xf numFmtId="0" fontId="7" fillId="0" borderId="9">
      <alignment horizontal="center"/>
    </xf>
    <xf numFmtId="49" fontId="7" fillId="0" borderId="14">
      <alignment horizontal="center"/>
    </xf>
    <xf numFmtId="0" fontId="5" fillId="0" borderId="15"/>
    <xf numFmtId="49" fontId="7" fillId="0" borderId="16">
      <alignment horizontal="center" vertical="center" wrapText="1"/>
    </xf>
    <xf numFmtId="49" fontId="7" fillId="0" borderId="17">
      <alignment horizontal="center" vertical="center" wrapText="1"/>
    </xf>
    <xf numFmtId="49" fontId="7" fillId="0" borderId="18">
      <alignment horizontal="center" vertical="center" wrapText="1"/>
    </xf>
    <xf numFmtId="49" fontId="7" fillId="0" borderId="4">
      <alignment horizontal="center" vertical="center" wrapText="1"/>
    </xf>
    <xf numFmtId="0" fontId="7" fillId="0" borderId="19">
      <alignment horizontal="left" wrapText="1"/>
    </xf>
    <xf numFmtId="49" fontId="7" fillId="0" borderId="20">
      <alignment horizontal="center" wrapText="1"/>
    </xf>
    <xf numFmtId="49" fontId="7" fillId="0" borderId="21">
      <alignment horizontal="center"/>
    </xf>
    <xf numFmtId="4" fontId="7" fillId="0" borderId="16">
      <alignment horizontal="right"/>
    </xf>
    <xf numFmtId="4" fontId="7" fillId="0" borderId="22">
      <alignment horizontal="right"/>
    </xf>
    <xf numFmtId="0" fontId="7" fillId="0" borderId="23">
      <alignment horizontal="left" wrapText="1"/>
    </xf>
    <xf numFmtId="4" fontId="7" fillId="0" borderId="24">
      <alignment horizontal="right"/>
    </xf>
    <xf numFmtId="0" fontId="7" fillId="0" borderId="25">
      <alignment horizontal="left" wrapText="1" indent="1"/>
    </xf>
    <xf numFmtId="49" fontId="7" fillId="0" borderId="26">
      <alignment horizontal="center" wrapText="1"/>
    </xf>
    <xf numFmtId="49" fontId="7" fillId="0" borderId="27">
      <alignment horizontal="center"/>
    </xf>
    <xf numFmtId="0" fontId="7" fillId="0" borderId="28">
      <alignment horizontal="left" wrapText="1" indent="1"/>
    </xf>
    <xf numFmtId="49" fontId="7" fillId="0" borderId="29">
      <alignment horizontal="center"/>
    </xf>
    <xf numFmtId="49" fontId="7" fillId="0" borderId="5">
      <alignment horizontal="center"/>
    </xf>
    <xf numFmtId="49" fontId="7" fillId="0" borderId="1">
      <alignment horizontal="center"/>
    </xf>
    <xf numFmtId="0" fontId="7" fillId="0" borderId="22">
      <alignment horizontal="left" wrapText="1" indent="2"/>
    </xf>
    <xf numFmtId="49" fontId="7" fillId="0" borderId="30">
      <alignment horizontal="center"/>
    </xf>
    <xf numFmtId="49" fontId="7" fillId="0" borderId="16">
      <alignment horizontal="center"/>
    </xf>
    <xf numFmtId="0" fontId="7" fillId="0" borderId="31">
      <alignment horizontal="left" wrapText="1" indent="2"/>
    </xf>
    <xf numFmtId="0" fontId="7" fillId="0" borderId="15"/>
    <xf numFmtId="0" fontId="7" fillId="2" borderId="15"/>
    <xf numFmtId="0" fontId="7" fillId="2" borderId="1"/>
    <xf numFmtId="0" fontId="7" fillId="0" borderId="1">
      <alignment horizontal="left" wrapText="1"/>
    </xf>
    <xf numFmtId="49" fontId="7" fillId="0" borderId="1">
      <alignment horizontal="center" wrapText="1"/>
    </xf>
    <xf numFmtId="0" fontId="7" fillId="0" borderId="2">
      <alignment horizontal="left"/>
    </xf>
    <xf numFmtId="49" fontId="7" fillId="0" borderId="2"/>
    <xf numFmtId="0" fontId="7" fillId="0" borderId="2"/>
    <xf numFmtId="0" fontId="7" fillId="0" borderId="32">
      <alignment horizontal="left" wrapText="1"/>
    </xf>
    <xf numFmtId="49" fontId="7" fillId="0" borderId="21">
      <alignment horizontal="center" wrapText="1"/>
    </xf>
    <xf numFmtId="4" fontId="7" fillId="0" borderId="18">
      <alignment horizontal="right"/>
    </xf>
    <xf numFmtId="4" fontId="7" fillId="0" borderId="33">
      <alignment horizontal="right"/>
    </xf>
    <xf numFmtId="0" fontId="7" fillId="0" borderId="34">
      <alignment horizontal="left" wrapText="1"/>
    </xf>
    <xf numFmtId="49" fontId="7" fillId="0" borderId="30">
      <alignment horizontal="center" wrapText="1"/>
    </xf>
    <xf numFmtId="49" fontId="7" fillId="0" borderId="22">
      <alignment horizontal="center"/>
    </xf>
    <xf numFmtId="0" fontId="7" fillId="0" borderId="12"/>
    <xf numFmtId="0" fontId="7" fillId="0" borderId="35"/>
    <xf numFmtId="0" fontId="1" fillId="0" borderId="31">
      <alignment horizontal="left" wrapText="1"/>
    </xf>
    <xf numFmtId="0" fontId="7" fillId="0" borderId="36">
      <alignment horizontal="center" wrapText="1"/>
    </xf>
    <xf numFmtId="49" fontId="7" fillId="0" borderId="37">
      <alignment horizontal="center" wrapText="1"/>
    </xf>
    <xf numFmtId="4" fontId="7" fillId="0" borderId="21">
      <alignment horizontal="right"/>
    </xf>
    <xf numFmtId="4" fontId="7" fillId="0" borderId="38">
      <alignment horizontal="right"/>
    </xf>
    <xf numFmtId="0" fontId="1" fillId="0" borderId="9">
      <alignment horizontal="left" wrapText="1"/>
    </xf>
    <xf numFmtId="0" fontId="4" fillId="0" borderId="15"/>
    <xf numFmtId="0" fontId="7" fillId="0" borderId="1">
      <alignment horizontal="center" wrapText="1"/>
    </xf>
    <xf numFmtId="0" fontId="1" fillId="0" borderId="1">
      <alignment horizontal="center"/>
    </xf>
    <xf numFmtId="0" fontId="1" fillId="0" borderId="2"/>
    <xf numFmtId="49" fontId="7" fillId="0" borderId="2">
      <alignment horizontal="left"/>
    </xf>
    <xf numFmtId="49" fontId="7" fillId="0" borderId="18">
      <alignment horizontal="center"/>
    </xf>
    <xf numFmtId="0" fontId="7" fillId="0" borderId="25">
      <alignment horizontal="left" wrapText="1"/>
    </xf>
    <xf numFmtId="49" fontId="7" fillId="0" borderId="39">
      <alignment horizontal="center"/>
    </xf>
    <xf numFmtId="0" fontId="7" fillId="0" borderId="28">
      <alignment horizontal="left" wrapText="1"/>
    </xf>
    <xf numFmtId="0" fontId="4" fillId="0" borderId="27"/>
    <xf numFmtId="0" fontId="4" fillId="0" borderId="39"/>
    <xf numFmtId="0" fontId="7" fillId="0" borderId="32">
      <alignment horizontal="left" wrapText="1" indent="1"/>
    </xf>
    <xf numFmtId="49" fontId="7" fillId="0" borderId="40">
      <alignment horizontal="center" wrapText="1"/>
    </xf>
    <xf numFmtId="0" fontId="7" fillId="0" borderId="34">
      <alignment horizontal="left" wrapText="1" indent="1"/>
    </xf>
    <xf numFmtId="0" fontId="7" fillId="0" borderId="25">
      <alignment horizontal="left" wrapText="1" indent="2"/>
    </xf>
    <xf numFmtId="0" fontId="7" fillId="0" borderId="28">
      <alignment horizontal="left" wrapText="1" indent="2"/>
    </xf>
    <xf numFmtId="49" fontId="7" fillId="0" borderId="40">
      <alignment horizontal="center"/>
    </xf>
    <xf numFmtId="0" fontId="4" fillId="0" borderId="13"/>
    <xf numFmtId="0" fontId="4" fillId="0" borderId="2"/>
    <xf numFmtId="0" fontId="10" fillId="0" borderId="17">
      <alignment horizontal="center" vertical="center" textRotation="90" wrapText="1"/>
    </xf>
    <xf numFmtId="0" fontId="7" fillId="0" borderId="16">
      <alignment horizontal="center" vertical="top" wrapText="1"/>
    </xf>
    <xf numFmtId="0" fontId="7" fillId="0" borderId="27">
      <alignment horizontal="center" vertical="top"/>
    </xf>
    <xf numFmtId="0" fontId="7" fillId="0" borderId="16">
      <alignment horizontal="center" vertical="top"/>
    </xf>
    <xf numFmtId="49" fontId="7" fillId="0" borderId="16">
      <alignment horizontal="center" vertical="top" wrapText="1"/>
    </xf>
    <xf numFmtId="0" fontId="1" fillId="0" borderId="41"/>
    <xf numFmtId="49" fontId="1" fillId="0" borderId="20">
      <alignment horizontal="center"/>
    </xf>
    <xf numFmtId="0" fontId="5" fillId="0" borderId="8"/>
    <xf numFmtId="49" fontId="11" fillId="0" borderId="42">
      <alignment horizontal="left" vertical="center" wrapText="1"/>
    </xf>
    <xf numFmtId="49" fontId="1" fillId="0" borderId="30">
      <alignment horizontal="center" vertical="center" wrapText="1"/>
    </xf>
    <xf numFmtId="49" fontId="7" fillId="0" borderId="43">
      <alignment horizontal="left" vertical="center" wrapText="1" indent="2"/>
    </xf>
    <xf numFmtId="49" fontId="7" fillId="0" borderId="26">
      <alignment horizontal="center" vertical="center" wrapText="1"/>
    </xf>
    <xf numFmtId="0" fontId="7" fillId="0" borderId="27"/>
    <xf numFmtId="4" fontId="7" fillId="0" borderId="27">
      <alignment horizontal="right"/>
    </xf>
    <xf numFmtId="4" fontId="7" fillId="0" borderId="39">
      <alignment horizontal="right"/>
    </xf>
    <xf numFmtId="49" fontId="7" fillId="0" borderId="44">
      <alignment horizontal="left" vertical="center" wrapText="1" indent="3"/>
    </xf>
    <xf numFmtId="49" fontId="7" fillId="0" borderId="40">
      <alignment horizontal="center" vertical="center" wrapText="1"/>
    </xf>
    <xf numFmtId="49" fontId="7" fillId="0" borderId="42">
      <alignment horizontal="left" vertical="center" wrapText="1" indent="3"/>
    </xf>
    <xf numFmtId="49" fontId="7" fillId="0" borderId="30">
      <alignment horizontal="center" vertical="center" wrapText="1"/>
    </xf>
    <xf numFmtId="49" fontId="7" fillId="0" borderId="45">
      <alignment horizontal="left" vertical="center" wrapText="1" indent="3"/>
    </xf>
    <xf numFmtId="0" fontId="11" fillId="0" borderId="41">
      <alignment horizontal="left" vertical="center" wrapText="1"/>
    </xf>
    <xf numFmtId="49" fontId="7" fillId="0" borderId="46">
      <alignment horizontal="center" vertical="center" wrapText="1"/>
    </xf>
    <xf numFmtId="4" fontId="7" fillId="0" borderId="4">
      <alignment horizontal="right"/>
    </xf>
    <xf numFmtId="4" fontId="7" fillId="0" borderId="47">
      <alignment horizontal="right"/>
    </xf>
    <xf numFmtId="0" fontId="10" fillId="0" borderId="13">
      <alignment horizontal="center" vertical="center" textRotation="90" wrapText="1"/>
    </xf>
    <xf numFmtId="49" fontId="7" fillId="0" borderId="13">
      <alignment horizontal="left" vertical="center" wrapText="1" indent="3"/>
    </xf>
    <xf numFmtId="49" fontId="7" fillId="0" borderId="15">
      <alignment horizontal="center" vertical="center" wrapText="1"/>
    </xf>
    <xf numFmtId="4" fontId="7" fillId="0" borderId="15">
      <alignment horizontal="right"/>
    </xf>
    <xf numFmtId="0" fontId="7" fillId="0" borderId="1">
      <alignment vertical="center"/>
    </xf>
    <xf numFmtId="49" fontId="7" fillId="0" borderId="1">
      <alignment horizontal="left" vertical="center" wrapText="1" indent="3"/>
    </xf>
    <xf numFmtId="49" fontId="7" fillId="0" borderId="1">
      <alignment horizontal="center" vertical="center" wrapText="1"/>
    </xf>
    <xf numFmtId="4" fontId="7" fillId="0" borderId="1">
      <alignment horizontal="right" shrinkToFit="1"/>
    </xf>
    <xf numFmtId="0" fontId="10" fillId="0" borderId="2">
      <alignment horizontal="center" vertical="center" textRotation="90" wrapText="1"/>
    </xf>
    <xf numFmtId="49" fontId="7" fillId="0" borderId="2">
      <alignment horizontal="left" vertical="center" wrapText="1" indent="3"/>
    </xf>
    <xf numFmtId="49" fontId="7" fillId="0" borderId="2">
      <alignment horizontal="center" vertical="center" wrapText="1"/>
    </xf>
    <xf numFmtId="4" fontId="7" fillId="0" borderId="2">
      <alignment horizontal="right"/>
    </xf>
    <xf numFmtId="49" fontId="7" fillId="0" borderId="27">
      <alignment horizontal="center" vertical="center" wrapText="1"/>
    </xf>
    <xf numFmtId="0" fontId="11" fillId="0" borderId="48">
      <alignment horizontal="left" vertical="center" wrapText="1"/>
    </xf>
    <xf numFmtId="49" fontId="1" fillId="0" borderId="20">
      <alignment horizontal="center" vertical="center" wrapText="1"/>
    </xf>
    <xf numFmtId="4" fontId="7" fillId="0" borderId="49">
      <alignment horizontal="right"/>
    </xf>
    <xf numFmtId="49" fontId="7" fillId="0" borderId="50">
      <alignment horizontal="left" vertical="center" wrapText="1" indent="2"/>
    </xf>
    <xf numFmtId="0" fontId="7" fillId="0" borderId="29"/>
    <xf numFmtId="0" fontId="7" fillId="0" borderId="22"/>
    <xf numFmtId="49" fontId="7" fillId="0" borderId="51">
      <alignment horizontal="left" vertical="center" wrapText="1" indent="3"/>
    </xf>
    <xf numFmtId="4" fontId="7" fillId="0" borderId="52">
      <alignment horizontal="right"/>
    </xf>
    <xf numFmtId="49" fontId="7" fillId="0" borderId="53">
      <alignment horizontal="left" vertical="center" wrapText="1" indent="3"/>
    </xf>
    <xf numFmtId="49" fontId="7" fillId="0" borderId="54">
      <alignment horizontal="left" vertical="center" wrapText="1" indent="3"/>
    </xf>
    <xf numFmtId="49" fontId="7" fillId="0" borderId="55">
      <alignment horizontal="center" vertical="center" wrapText="1"/>
    </xf>
    <xf numFmtId="4" fontId="7" fillId="0" borderId="56">
      <alignment horizontal="right"/>
    </xf>
    <xf numFmtId="0" fontId="10" fillId="0" borderId="13">
      <alignment horizontal="center" vertical="center" textRotation="90"/>
    </xf>
    <xf numFmtId="4" fontId="7" fillId="0" borderId="1">
      <alignment horizontal="right"/>
    </xf>
    <xf numFmtId="0" fontId="10" fillId="0" borderId="2">
      <alignment horizontal="center" vertical="center" textRotation="90"/>
    </xf>
    <xf numFmtId="0" fontId="10" fillId="0" borderId="17">
      <alignment horizontal="center" vertical="center" textRotation="90"/>
    </xf>
    <xf numFmtId="0" fontId="7" fillId="0" borderId="39"/>
    <xf numFmtId="49" fontId="7" fillId="0" borderId="57">
      <alignment horizontal="center" vertical="center" wrapText="1"/>
    </xf>
    <xf numFmtId="0" fontId="7" fillId="0" borderId="58"/>
    <xf numFmtId="0" fontId="7" fillId="0" borderId="59"/>
    <xf numFmtId="0" fontId="10" fillId="0" borderId="16">
      <alignment horizontal="center" vertical="center" textRotation="90"/>
    </xf>
    <xf numFmtId="49" fontId="11" fillId="0" borderId="48">
      <alignment horizontal="left" vertical="center" wrapText="1"/>
    </xf>
    <xf numFmtId="0" fontId="1" fillId="0" borderId="40">
      <alignment horizontal="center" vertical="center"/>
    </xf>
    <xf numFmtId="0" fontId="7" fillId="0" borderId="26">
      <alignment horizontal="center" vertical="center"/>
    </xf>
    <xf numFmtId="0" fontId="7" fillId="0" borderId="40">
      <alignment horizontal="center" vertical="center"/>
    </xf>
    <xf numFmtId="0" fontId="7" fillId="0" borderId="30">
      <alignment horizontal="center" vertical="center"/>
    </xf>
    <xf numFmtId="0" fontId="7" fillId="0" borderId="46">
      <alignment horizontal="center" vertical="center"/>
    </xf>
    <xf numFmtId="0" fontId="1" fillId="0" borderId="20">
      <alignment horizontal="center" vertical="center"/>
    </xf>
    <xf numFmtId="49" fontId="1" fillId="0" borderId="30">
      <alignment horizontal="center" vertical="center"/>
    </xf>
    <xf numFmtId="49" fontId="7" fillId="0" borderId="57">
      <alignment horizontal="center" vertical="center"/>
    </xf>
    <xf numFmtId="49" fontId="7" fillId="0" borderId="40">
      <alignment horizontal="center" vertical="center"/>
    </xf>
    <xf numFmtId="49" fontId="7" fillId="0" borderId="30">
      <alignment horizontal="center" vertical="center"/>
    </xf>
    <xf numFmtId="49" fontId="7" fillId="0" borderId="46">
      <alignment horizontal="center" vertical="center"/>
    </xf>
    <xf numFmtId="49" fontId="7" fillId="0" borderId="2">
      <alignment horizontal="center" wrapText="1"/>
    </xf>
    <xf numFmtId="0" fontId="7" fillId="0" borderId="2">
      <alignment horizontal="center"/>
    </xf>
    <xf numFmtId="49" fontId="7" fillId="0" borderId="1">
      <alignment horizontal="left"/>
    </xf>
    <xf numFmtId="0" fontId="7" fillId="0" borderId="13">
      <alignment horizontal="center"/>
    </xf>
    <xf numFmtId="49" fontId="7" fillId="0" borderId="13">
      <alignment horizontal="center"/>
    </xf>
    <xf numFmtId="0" fontId="12" fillId="0" borderId="2">
      <alignment wrapText="1"/>
    </xf>
    <xf numFmtId="0" fontId="13" fillId="0" borderId="2"/>
    <xf numFmtId="0" fontId="12" fillId="0" borderId="16">
      <alignment wrapText="1"/>
    </xf>
    <xf numFmtId="0" fontId="12" fillId="0" borderId="13">
      <alignment wrapText="1"/>
    </xf>
    <xf numFmtId="0" fontId="13" fillId="0" borderId="13"/>
    <xf numFmtId="0" fontId="16" fillId="0" borderId="0"/>
    <xf numFmtId="0" fontId="16" fillId="0" borderId="0"/>
    <xf numFmtId="0" fontId="16" fillId="0" borderId="0"/>
    <xf numFmtId="0" fontId="14" fillId="0" borderId="1"/>
    <xf numFmtId="0" fontId="14" fillId="0" borderId="1"/>
    <xf numFmtId="0" fontId="15" fillId="3" borderId="1"/>
    <xf numFmtId="0" fontId="14" fillId="0" borderId="1"/>
    <xf numFmtId="0" fontId="16" fillId="0" borderId="1"/>
    <xf numFmtId="0" fontId="21" fillId="0" borderId="1"/>
    <xf numFmtId="0" fontId="16" fillId="0" borderId="1"/>
    <xf numFmtId="49" fontId="22" fillId="0" borderId="16">
      <alignment horizontal="center" vertical="center" wrapText="1"/>
    </xf>
    <xf numFmtId="49" fontId="22" fillId="0" borderId="4">
      <alignment horizontal="center" vertical="center" wrapText="1"/>
    </xf>
    <xf numFmtId="49" fontId="22" fillId="0" borderId="4">
      <alignment horizontal="center" vertical="center" wrapText="1"/>
    </xf>
    <xf numFmtId="4" fontId="22" fillId="0" borderId="16">
      <alignment horizontal="right"/>
    </xf>
    <xf numFmtId="4" fontId="22" fillId="0" borderId="22">
      <alignment horizontal="right"/>
    </xf>
    <xf numFmtId="49" fontId="22" fillId="0" borderId="5">
      <alignment horizontal="center"/>
    </xf>
    <xf numFmtId="0" fontId="16" fillId="0" borderId="1"/>
    <xf numFmtId="0" fontId="23" fillId="0" borderId="1"/>
    <xf numFmtId="0" fontId="18" fillId="0" borderId="1"/>
    <xf numFmtId="0" fontId="21" fillId="0" borderId="1"/>
    <xf numFmtId="0" fontId="22" fillId="0" borderId="1">
      <alignment horizontal="left"/>
    </xf>
    <xf numFmtId="49" fontId="22" fillId="0" borderId="30">
      <alignment horizontal="center"/>
    </xf>
    <xf numFmtId="49" fontId="22" fillId="0" borderId="11">
      <alignment horizontal="center"/>
    </xf>
    <xf numFmtId="0" fontId="18" fillId="0" borderId="5"/>
    <xf numFmtId="0" fontId="22" fillId="0" borderId="23">
      <alignment horizontal="left" wrapText="1"/>
    </xf>
    <xf numFmtId="0" fontId="22" fillId="0" borderId="1"/>
    <xf numFmtId="0" fontId="18" fillId="0" borderId="8"/>
    <xf numFmtId="0" fontId="22" fillId="0" borderId="28">
      <alignment horizontal="left" wrapText="1" indent="1"/>
    </xf>
    <xf numFmtId="49" fontId="22" fillId="0" borderId="9">
      <alignment horizontal="center"/>
    </xf>
    <xf numFmtId="0" fontId="22" fillId="0" borderId="9">
      <alignment horizontal="left" wrapText="1" indent="2"/>
    </xf>
    <xf numFmtId="0" fontId="22" fillId="2" borderId="62"/>
    <xf numFmtId="0" fontId="26" fillId="0" borderId="1">
      <alignment horizontal="left" wrapText="1"/>
    </xf>
    <xf numFmtId="49" fontId="22" fillId="0" borderId="1"/>
    <xf numFmtId="0" fontId="22" fillId="0" borderId="1">
      <alignment horizontal="center"/>
    </xf>
    <xf numFmtId="49" fontId="18" fillId="0" borderId="1"/>
    <xf numFmtId="0" fontId="22" fillId="0" borderId="2">
      <alignment wrapText="1"/>
    </xf>
    <xf numFmtId="0" fontId="22" fillId="0" borderId="1">
      <alignment horizontal="right"/>
    </xf>
    <xf numFmtId="0" fontId="22" fillId="0" borderId="1">
      <alignment horizontal="right"/>
    </xf>
    <xf numFmtId="49" fontId="22" fillId="0" borderId="16">
      <alignment horizontal="center" vertical="center" wrapText="1"/>
    </xf>
    <xf numFmtId="49" fontId="22" fillId="0" borderId="18">
      <alignment horizontal="center" vertical="center" wrapText="1"/>
    </xf>
  </cellStyleXfs>
  <cellXfs count="116">
    <xf numFmtId="0" fontId="0" fillId="0" borderId="0" xfId="0"/>
    <xf numFmtId="0" fontId="17" fillId="0" borderId="1" xfId="1" applyNumberFormat="1" applyFont="1" applyAlignment="1" applyProtection="1">
      <alignment vertical="center"/>
    </xf>
    <xf numFmtId="0" fontId="18" fillId="0" borderId="1" xfId="5" applyNumberFormat="1" applyFont="1" applyAlignment="1" applyProtection="1">
      <alignment vertical="center"/>
    </xf>
    <xf numFmtId="0" fontId="19" fillId="0" borderId="1" xfId="7" applyNumberFormat="1" applyFont="1" applyAlignment="1" applyProtection="1">
      <alignment vertical="center"/>
    </xf>
    <xf numFmtId="0" fontId="20" fillId="0" borderId="0" xfId="0" applyFont="1" applyAlignment="1" applyProtection="1">
      <alignment vertical="center"/>
      <protection locked="0"/>
    </xf>
    <xf numFmtId="0" fontId="18" fillId="0" borderId="1" xfId="19" applyNumberFormat="1" applyFont="1" applyAlignment="1" applyProtection="1">
      <alignment vertical="center"/>
    </xf>
    <xf numFmtId="49" fontId="18" fillId="0" borderId="1" xfId="23" applyNumberFormat="1" applyFont="1" applyAlignment="1" applyProtection="1">
      <alignment vertical="center"/>
    </xf>
    <xf numFmtId="0" fontId="19" fillId="0" borderId="15" xfId="34" applyNumberFormat="1" applyFont="1" applyAlignment="1" applyProtection="1">
      <alignment vertical="center"/>
    </xf>
    <xf numFmtId="0" fontId="18" fillId="0" borderId="1" xfId="24" applyNumberFormat="1" applyFont="1" applyAlignment="1" applyProtection="1">
      <alignment horizontal="right" vertical="center"/>
    </xf>
    <xf numFmtId="0" fontId="18" fillId="0" borderId="1" xfId="24" applyFont="1" applyAlignment="1">
      <alignment horizontal="right" vertical="center"/>
    </xf>
    <xf numFmtId="0" fontId="18" fillId="0" borderId="19" xfId="39" applyNumberFormat="1" applyFont="1" applyAlignment="1" applyProtection="1">
      <alignment horizontal="left" vertical="center" wrapText="1"/>
    </xf>
    <xf numFmtId="49" fontId="18" fillId="0" borderId="20" xfId="40" applyNumberFormat="1" applyFont="1" applyAlignment="1" applyProtection="1">
      <alignment horizontal="center" vertical="center" wrapText="1"/>
    </xf>
    <xf numFmtId="49" fontId="18" fillId="0" borderId="21" xfId="41" applyNumberFormat="1" applyFont="1" applyAlignment="1" applyProtection="1">
      <alignment horizontal="center" vertical="center"/>
    </xf>
    <xf numFmtId="4" fontId="18" fillId="0" borderId="16" xfId="42" applyNumberFormat="1" applyFont="1" applyAlignment="1" applyProtection="1">
      <alignment horizontal="right" vertical="center"/>
    </xf>
    <xf numFmtId="0" fontId="18" fillId="0" borderId="25" xfId="46" applyNumberFormat="1" applyFont="1" applyAlignment="1" applyProtection="1">
      <alignment horizontal="left" vertical="center" wrapText="1"/>
    </xf>
    <xf numFmtId="49" fontId="18" fillId="0" borderId="26" xfId="47" applyNumberFormat="1" applyFont="1" applyAlignment="1" applyProtection="1">
      <alignment horizontal="center" vertical="center" wrapText="1"/>
    </xf>
    <xf numFmtId="49" fontId="18" fillId="0" borderId="27" xfId="48" applyNumberFormat="1" applyFont="1" applyAlignment="1" applyProtection="1">
      <alignment horizontal="center" vertical="center"/>
    </xf>
    <xf numFmtId="49" fontId="18" fillId="0" borderId="1" xfId="52" applyNumberFormat="1" applyFont="1" applyAlignment="1" applyProtection="1">
      <alignment horizontal="center" vertical="center"/>
    </xf>
    <xf numFmtId="0" fontId="18" fillId="0" borderId="22" xfId="53" applyNumberFormat="1" applyFont="1" applyAlignment="1" applyProtection="1">
      <alignment horizontal="left" vertical="center" wrapText="1"/>
    </xf>
    <xf numFmtId="49" fontId="18" fillId="0" borderId="30" xfId="54" applyNumberFormat="1" applyFont="1" applyAlignment="1" applyProtection="1">
      <alignment horizontal="center" vertical="center"/>
    </xf>
    <xf numFmtId="49" fontId="18" fillId="0" borderId="16" xfId="55" applyNumberFormat="1" applyFont="1" applyAlignment="1" applyProtection="1">
      <alignment horizontal="center" vertical="center"/>
    </xf>
    <xf numFmtId="0" fontId="18" fillId="0" borderId="15" xfId="57" applyNumberFormat="1" applyFont="1" applyAlignment="1" applyProtection="1">
      <alignment vertical="center"/>
    </xf>
    <xf numFmtId="0" fontId="18" fillId="2" borderId="1" xfId="59" applyNumberFormat="1" applyFont="1" applyAlignment="1" applyProtection="1">
      <alignment vertical="center"/>
    </xf>
    <xf numFmtId="49" fontId="18" fillId="0" borderId="16" xfId="186" applyNumberFormat="1" applyFont="1" applyFill="1" applyBorder="1" applyAlignment="1" applyProtection="1">
      <alignment horizontal="center" vertical="center" wrapText="1"/>
    </xf>
    <xf numFmtId="49" fontId="18" fillId="0" borderId="29" xfId="186" applyNumberFormat="1" applyFont="1" applyFill="1" applyBorder="1" applyAlignment="1" applyProtection="1">
      <alignment horizontal="center" vertical="center" wrapText="1"/>
    </xf>
    <xf numFmtId="0" fontId="18" fillId="0" borderId="61" xfId="186" applyFont="1" applyBorder="1" applyAlignment="1">
      <alignment horizontal="center" vertical="center" wrapText="1"/>
    </xf>
    <xf numFmtId="0" fontId="18" fillId="0" borderId="61" xfId="186" applyFont="1" applyBorder="1" applyAlignment="1">
      <alignment horizontal="center" vertical="center"/>
    </xf>
    <xf numFmtId="0" fontId="19" fillId="0" borderId="1" xfId="187" applyNumberFormat="1" applyFont="1" applyAlignment="1" applyProtection="1">
      <alignment vertical="center"/>
    </xf>
    <xf numFmtId="0" fontId="20" fillId="0" borderId="1" xfId="188" applyFont="1" applyBorder="1" applyAlignment="1" applyProtection="1">
      <alignment vertical="center"/>
      <protection locked="0"/>
    </xf>
    <xf numFmtId="0" fontId="20" fillId="0" borderId="1" xfId="0" applyFont="1" applyBorder="1" applyAlignment="1" applyProtection="1">
      <alignment vertical="center"/>
      <protection locked="0"/>
    </xf>
    <xf numFmtId="49" fontId="18" fillId="0" borderId="16" xfId="189" applyNumberFormat="1" applyFont="1" applyAlignment="1" applyProtection="1">
      <alignment horizontal="center" vertical="center" wrapText="1"/>
    </xf>
    <xf numFmtId="49" fontId="18" fillId="0" borderId="4" xfId="190" applyNumberFormat="1" applyFont="1" applyBorder="1" applyAlignment="1" applyProtection="1">
      <alignment horizontal="center" vertical="center" wrapText="1"/>
    </xf>
    <xf numFmtId="49" fontId="18" fillId="0" borderId="4" xfId="191" applyNumberFormat="1" applyFont="1" applyBorder="1" applyAlignment="1" applyProtection="1">
      <alignment horizontal="center" vertical="center" wrapText="1"/>
    </xf>
    <xf numFmtId="4" fontId="17" fillId="0" borderId="16" xfId="192" applyNumberFormat="1" applyFont="1" applyAlignment="1" applyProtection="1">
      <alignment horizontal="right" vertical="center"/>
    </xf>
    <xf numFmtId="10" fontId="17" fillId="0" borderId="22" xfId="193" applyNumberFormat="1" applyFont="1" applyAlignment="1" applyProtection="1">
      <alignment horizontal="right" vertical="center"/>
    </xf>
    <xf numFmtId="49" fontId="18" fillId="0" borderId="5" xfId="194" applyNumberFormat="1" applyFont="1" applyAlignment="1" applyProtection="1">
      <alignment horizontal="center" vertical="center"/>
    </xf>
    <xf numFmtId="10" fontId="18" fillId="0" borderId="22" xfId="193" applyNumberFormat="1" applyFont="1" applyAlignment="1" applyProtection="1">
      <alignment horizontal="right" vertical="center"/>
    </xf>
    <xf numFmtId="4" fontId="18" fillId="0" borderId="16" xfId="192" applyNumberFormat="1" applyFont="1" applyAlignment="1" applyProtection="1">
      <alignment horizontal="right" vertical="center"/>
    </xf>
    <xf numFmtId="0" fontId="20" fillId="0" borderId="1" xfId="195" applyFont="1" applyBorder="1" applyAlignment="1" applyProtection="1">
      <alignment vertical="center"/>
      <protection locked="0"/>
    </xf>
    <xf numFmtId="0" fontId="24" fillId="0" borderId="1" xfId="196" applyNumberFormat="1" applyFont="1" applyBorder="1" applyAlignment="1" applyProtection="1">
      <alignment horizontal="center" vertical="center"/>
    </xf>
    <xf numFmtId="0" fontId="18" fillId="0" borderId="1" xfId="197" applyNumberFormat="1" applyFont="1" applyAlignment="1" applyProtection="1">
      <alignment vertical="center"/>
    </xf>
    <xf numFmtId="0" fontId="19" fillId="0" borderId="1" xfId="198" applyNumberFormat="1" applyFont="1" applyAlignment="1" applyProtection="1">
      <alignment vertical="center"/>
    </xf>
    <xf numFmtId="0" fontId="18" fillId="0" borderId="1" xfId="199" applyNumberFormat="1" applyFont="1" applyBorder="1" applyAlignment="1" applyProtection="1">
      <alignment horizontal="left" vertical="center"/>
      <protection locked="0"/>
    </xf>
    <xf numFmtId="0" fontId="18" fillId="0" borderId="1" xfId="200" applyNumberFormat="1" applyFont="1" applyBorder="1" applyAlignment="1" applyProtection="1">
      <alignment horizontal="center" vertical="center"/>
      <protection locked="0"/>
    </xf>
    <xf numFmtId="49" fontId="18" fillId="0" borderId="1" xfId="201" applyNumberFormat="1" applyFont="1" applyBorder="1" applyAlignment="1" applyProtection="1">
      <alignment horizontal="right" vertical="center"/>
      <protection locked="0"/>
    </xf>
    <xf numFmtId="0" fontId="18" fillId="0" borderId="1" xfId="197" applyNumberFormat="1" applyFont="1" applyBorder="1" applyAlignment="1" applyProtection="1">
      <alignment vertical="center"/>
      <protection locked="0"/>
    </xf>
    <xf numFmtId="49" fontId="25" fillId="0" borderId="6" xfId="202" applyNumberFormat="1" applyFont="1" applyBorder="1" applyAlignment="1" applyProtection="1">
      <alignment horizontal="right" vertical="center"/>
    </xf>
    <xf numFmtId="49" fontId="25" fillId="0" borderId="7" xfId="203" applyNumberFormat="1" applyFont="1" applyBorder="1" applyAlignment="1" applyProtection="1">
      <alignment horizontal="center" vertical="center"/>
    </xf>
    <xf numFmtId="0" fontId="18" fillId="0" borderId="1" xfId="204" applyNumberFormat="1" applyFont="1" applyBorder="1" applyAlignment="1" applyProtection="1">
      <alignment vertical="center"/>
      <protection locked="0"/>
    </xf>
    <xf numFmtId="0" fontId="18" fillId="0" borderId="1" xfId="186" applyNumberFormat="1" applyFont="1" applyFill="1" applyBorder="1" applyAlignment="1" applyProtection="1">
      <alignment horizontal="center" vertical="center"/>
    </xf>
    <xf numFmtId="0" fontId="25" fillId="0" borderId="6" xfId="205" applyNumberFormat="1" applyFont="1" applyBorder="1" applyAlignment="1" applyProtection="1">
      <alignment horizontal="right" vertical="center"/>
    </xf>
    <xf numFmtId="14" fontId="25" fillId="0" borderId="9" xfId="206" applyNumberFormat="1" applyFont="1" applyBorder="1" applyAlignment="1" applyProtection="1">
      <alignment horizontal="center" vertical="center"/>
    </xf>
    <xf numFmtId="0" fontId="18" fillId="0" borderId="1" xfId="207" applyNumberFormat="1" applyFont="1" applyBorder="1" applyAlignment="1" applyProtection="1">
      <alignment horizontal="right" vertical="center"/>
      <protection locked="0"/>
    </xf>
    <xf numFmtId="0" fontId="25" fillId="0" borderId="10" xfId="208" applyNumberFormat="1" applyFont="1" applyBorder="1" applyAlignment="1" applyProtection="1">
      <alignment horizontal="center" vertical="center"/>
    </xf>
    <xf numFmtId="0" fontId="25" fillId="0" borderId="1" xfId="199" applyNumberFormat="1" applyFont="1" applyBorder="1" applyAlignment="1" applyProtection="1">
      <alignment horizontal="left" vertical="center"/>
    </xf>
    <xf numFmtId="0" fontId="18" fillId="0" borderId="2" xfId="186" applyFont="1" applyBorder="1" applyAlignment="1">
      <alignment horizontal="left" vertical="center" wrapText="1"/>
    </xf>
    <xf numFmtId="49" fontId="25" fillId="2" borderId="11" xfId="209" applyNumberFormat="1" applyFont="1" applyBorder="1" applyAlignment="1" applyProtection="1">
      <alignment horizontal="center" vertical="center"/>
    </xf>
    <xf numFmtId="0" fontId="17" fillId="0" borderId="12" xfId="186" applyFont="1" applyBorder="1" applyAlignment="1">
      <alignment horizontal="left" vertical="center" wrapText="1"/>
    </xf>
    <xf numFmtId="49" fontId="25" fillId="0" borderId="9" xfId="210" applyNumberFormat="1" applyFont="1" applyBorder="1" applyAlignment="1" applyProtection="1">
      <alignment horizontal="center" vertical="center"/>
    </xf>
    <xf numFmtId="0" fontId="25" fillId="0" borderId="1" xfId="211" applyNumberFormat="1" applyFont="1" applyAlignment="1" applyProtection="1">
      <alignment horizontal="left" vertical="center"/>
    </xf>
    <xf numFmtId="49" fontId="25" fillId="0" borderId="13" xfId="212" applyNumberFormat="1" applyFont="1" applyBorder="1" applyAlignment="1" applyProtection="1">
      <alignment vertical="center"/>
    </xf>
    <xf numFmtId="0" fontId="25" fillId="0" borderId="1" xfId="207" applyNumberFormat="1" applyFont="1" applyBorder="1" applyAlignment="1" applyProtection="1">
      <alignment horizontal="right" vertical="center"/>
    </xf>
    <xf numFmtId="0" fontId="25" fillId="0" borderId="9" xfId="213" applyNumberFormat="1" applyFont="1" applyBorder="1" applyAlignment="1" applyProtection="1">
      <alignment horizontal="center" vertical="center"/>
    </xf>
    <xf numFmtId="49" fontId="25" fillId="0" borderId="1" xfId="214" applyNumberFormat="1" applyFont="1" applyBorder="1" applyAlignment="1" applyProtection="1">
      <alignment vertical="center"/>
    </xf>
    <xf numFmtId="49" fontId="25" fillId="0" borderId="14" xfId="215" applyNumberFormat="1" applyFont="1" applyBorder="1" applyAlignment="1" applyProtection="1">
      <alignment horizontal="center" vertical="center"/>
    </xf>
    <xf numFmtId="0" fontId="17" fillId="0" borderId="1" xfId="196" applyNumberFormat="1" applyFont="1" applyAlignment="1" applyProtection="1">
      <alignment vertical="center"/>
    </xf>
    <xf numFmtId="0" fontId="18" fillId="0" borderId="1" xfId="199" applyNumberFormat="1" applyFont="1" applyAlignment="1" applyProtection="1">
      <alignment horizontal="left" vertical="center"/>
    </xf>
    <xf numFmtId="49" fontId="18" fillId="0" borderId="1" xfId="211" applyNumberFormat="1" applyFont="1" applyAlignment="1" applyProtection="1">
      <alignment vertical="center"/>
    </xf>
    <xf numFmtId="0" fontId="18" fillId="0" borderId="1" xfId="216" applyNumberFormat="1" applyFont="1" applyAlignment="1" applyProtection="1">
      <alignment horizontal="right" vertical="center"/>
    </xf>
    <xf numFmtId="0" fontId="18" fillId="0" borderId="1" xfId="216" applyFont="1" applyAlignment="1">
      <alignment horizontal="right" vertical="center"/>
    </xf>
    <xf numFmtId="0" fontId="18" fillId="0" borderId="1" xfId="60" applyNumberFormat="1" applyFont="1" applyAlignment="1" applyProtection="1">
      <alignment horizontal="left" vertical="center" wrapText="1"/>
    </xf>
    <xf numFmtId="49" fontId="18" fillId="0" borderId="1" xfId="61" applyNumberFormat="1" applyFont="1" applyAlignment="1" applyProtection="1">
      <alignment horizontal="center" vertical="center" wrapText="1"/>
    </xf>
    <xf numFmtId="0" fontId="18" fillId="0" borderId="1" xfId="62" applyNumberFormat="1" applyFont="1" applyBorder="1" applyAlignment="1" applyProtection="1">
      <alignment horizontal="left" vertical="center"/>
    </xf>
    <xf numFmtId="49" fontId="18" fillId="0" borderId="1" xfId="63" applyNumberFormat="1" applyFont="1" applyBorder="1" applyAlignment="1" applyProtection="1">
      <alignment vertical="center"/>
    </xf>
    <xf numFmtId="4" fontId="18" fillId="0" borderId="18" xfId="67" applyNumberFormat="1" applyFont="1" applyAlignment="1" applyProtection="1">
      <alignment horizontal="right" vertical="center"/>
    </xf>
    <xf numFmtId="49" fontId="18" fillId="0" borderId="30" xfId="70" applyNumberFormat="1" applyFont="1" applyAlignment="1" applyProtection="1">
      <alignment horizontal="center" vertical="center" wrapText="1"/>
    </xf>
    <xf numFmtId="0" fontId="18" fillId="0" borderId="12" xfId="72" applyNumberFormat="1" applyFont="1" applyAlignment="1" applyProtection="1">
      <alignment vertical="center"/>
    </xf>
    <xf numFmtId="0" fontId="18" fillId="0" borderId="35" xfId="73" applyNumberFormat="1" applyFont="1" applyAlignment="1" applyProtection="1">
      <alignment vertical="center"/>
    </xf>
    <xf numFmtId="0" fontId="17" fillId="0" borderId="31" xfId="74" applyNumberFormat="1" applyFont="1" applyAlignment="1" applyProtection="1">
      <alignment horizontal="left" vertical="center" wrapText="1"/>
    </xf>
    <xf numFmtId="0" fontId="18" fillId="0" borderId="36" xfId="75" applyNumberFormat="1" applyFont="1" applyAlignment="1" applyProtection="1">
      <alignment horizontal="center" vertical="center" wrapText="1"/>
    </xf>
    <xf numFmtId="49" fontId="18" fillId="0" borderId="37" xfId="76" applyNumberFormat="1" applyFont="1" applyAlignment="1" applyProtection="1">
      <alignment horizontal="center" vertical="center" wrapText="1"/>
    </xf>
    <xf numFmtId="4" fontId="18" fillId="0" borderId="21" xfId="77" applyNumberFormat="1" applyFont="1" applyAlignment="1" applyProtection="1">
      <alignment horizontal="right" vertical="center"/>
    </xf>
    <xf numFmtId="0" fontId="18" fillId="0" borderId="15" xfId="80" applyNumberFormat="1" applyFont="1" applyAlignment="1" applyProtection="1">
      <alignment vertical="center"/>
    </xf>
    <xf numFmtId="0" fontId="18" fillId="0" borderId="60" xfId="186" applyFont="1" applyBorder="1" applyAlignment="1">
      <alignment horizontal="center" vertical="center" wrapText="1"/>
    </xf>
    <xf numFmtId="0" fontId="18" fillId="0" borderId="60" xfId="186" applyFont="1" applyBorder="1" applyAlignment="1">
      <alignment horizontal="center" vertical="center"/>
    </xf>
    <xf numFmtId="49" fontId="18" fillId="0" borderId="4" xfId="191" applyNumberFormat="1" applyFont="1" applyAlignment="1" applyProtection="1">
      <alignment horizontal="center" vertical="center" wrapText="1"/>
    </xf>
    <xf numFmtId="0" fontId="17" fillId="0" borderId="32" xfId="65" applyNumberFormat="1" applyFont="1" applyAlignment="1" applyProtection="1">
      <alignment horizontal="left" vertical="center" wrapText="1"/>
    </xf>
    <xf numFmtId="49" fontId="17" fillId="0" borderId="20" xfId="40" applyNumberFormat="1" applyFont="1" applyAlignment="1" applyProtection="1">
      <alignment horizontal="center" vertical="center" wrapText="1"/>
    </xf>
    <xf numFmtId="49" fontId="17" fillId="0" borderId="21" xfId="66" applyNumberFormat="1" applyFont="1" applyAlignment="1" applyProtection="1">
      <alignment horizontal="center" vertical="center" wrapText="1"/>
    </xf>
    <xf numFmtId="4" fontId="17" fillId="0" borderId="18" xfId="67" applyNumberFormat="1" applyFont="1" applyAlignment="1" applyProtection="1">
      <alignment horizontal="right" vertical="center"/>
    </xf>
    <xf numFmtId="0" fontId="18" fillId="0" borderId="1" xfId="81" applyNumberFormat="1" applyFont="1" applyAlignment="1" applyProtection="1">
      <alignment horizontal="center" vertical="center" wrapText="1"/>
    </xf>
    <xf numFmtId="0" fontId="17" fillId="0" borderId="1" xfId="82" applyNumberFormat="1" applyFont="1" applyAlignment="1" applyProtection="1">
      <alignment horizontal="center" vertical="center"/>
    </xf>
    <xf numFmtId="0" fontId="17" fillId="0" borderId="1" xfId="82" applyFont="1" applyAlignment="1">
      <alignment horizontal="center" vertical="center"/>
    </xf>
    <xf numFmtId="0" fontId="17" fillId="0" borderId="2" xfId="83" applyNumberFormat="1" applyFont="1" applyAlignment="1" applyProtection="1">
      <alignment vertical="center"/>
    </xf>
    <xf numFmtId="49" fontId="18" fillId="0" borderId="2" xfId="84" applyNumberFormat="1" applyFont="1" applyAlignment="1" applyProtection="1">
      <alignment horizontal="left" vertical="center"/>
    </xf>
    <xf numFmtId="0" fontId="18" fillId="0" borderId="2" xfId="64" applyNumberFormat="1" applyFont="1" applyAlignment="1" applyProtection="1">
      <alignment vertical="center"/>
    </xf>
    <xf numFmtId="0" fontId="18" fillId="0" borderId="25" xfId="86" applyNumberFormat="1" applyFont="1" applyAlignment="1" applyProtection="1">
      <alignment horizontal="left" vertical="center" wrapText="1"/>
    </xf>
    <xf numFmtId="0" fontId="18" fillId="0" borderId="27" xfId="89" applyNumberFormat="1" applyFont="1" applyAlignment="1" applyProtection="1">
      <alignment vertical="center"/>
    </xf>
    <xf numFmtId="0" fontId="18" fillId="0" borderId="32" xfId="91" applyNumberFormat="1" applyFont="1" applyAlignment="1" applyProtection="1">
      <alignment horizontal="left" vertical="center" wrapText="1"/>
    </xf>
    <xf numFmtId="49" fontId="18" fillId="0" borderId="40" xfId="92" applyNumberFormat="1" applyFont="1" applyAlignment="1" applyProtection="1">
      <alignment horizontal="center" vertical="center" wrapText="1"/>
    </xf>
    <xf numFmtId="49" fontId="18" fillId="0" borderId="18" xfId="85" applyNumberFormat="1" applyFont="1" applyAlignment="1" applyProtection="1">
      <alignment horizontal="center" vertical="center"/>
    </xf>
    <xf numFmtId="0" fontId="18" fillId="0" borderId="25" xfId="94" applyNumberFormat="1" applyFont="1" applyAlignment="1" applyProtection="1">
      <alignment horizontal="left" vertical="center" wrapText="1"/>
    </xf>
    <xf numFmtId="49" fontId="18" fillId="0" borderId="40" xfId="96" applyNumberFormat="1" applyFont="1" applyAlignment="1" applyProtection="1">
      <alignment horizontal="center" vertical="center"/>
    </xf>
    <xf numFmtId="0" fontId="18" fillId="0" borderId="13" xfId="97" applyNumberFormat="1" applyFont="1" applyAlignment="1" applyProtection="1">
      <alignment vertical="center"/>
    </xf>
    <xf numFmtId="49" fontId="18" fillId="0" borderId="17" xfId="186" applyNumberFormat="1" applyFont="1" applyFill="1" applyBorder="1" applyAlignment="1" applyProtection="1">
      <alignment horizontal="center" vertical="center" wrapText="1"/>
    </xf>
    <xf numFmtId="49" fontId="18" fillId="0" borderId="16" xfId="217" applyNumberFormat="1" applyFont="1" applyBorder="1" applyAlignment="1" applyProtection="1">
      <alignment horizontal="center" vertical="center" wrapText="1"/>
    </xf>
    <xf numFmtId="49" fontId="18" fillId="0" borderId="17" xfId="217" applyNumberFormat="1" applyFont="1" applyBorder="1" applyAlignment="1" applyProtection="1">
      <alignment horizontal="center" vertical="center" wrapText="1"/>
    </xf>
    <xf numFmtId="49" fontId="18" fillId="0" borderId="16" xfId="217" applyNumberFormat="1" applyFont="1" applyAlignment="1" applyProtection="1">
      <alignment horizontal="center" vertical="center" wrapText="1"/>
    </xf>
    <xf numFmtId="49" fontId="18" fillId="0" borderId="4" xfId="218" applyNumberFormat="1" applyFont="1" applyBorder="1" applyAlignment="1" applyProtection="1">
      <alignment horizontal="center" vertical="center" wrapText="1"/>
    </xf>
    <xf numFmtId="49" fontId="18" fillId="0" borderId="29" xfId="194" applyNumberFormat="1" applyFont="1" applyBorder="1" applyAlignment="1" applyProtection="1">
      <alignment horizontal="center" vertical="center"/>
    </xf>
    <xf numFmtId="10" fontId="18" fillId="0" borderId="39" xfId="193" applyNumberFormat="1" applyFont="1" applyBorder="1" applyAlignment="1" applyProtection="1">
      <alignment horizontal="right" vertical="center"/>
    </xf>
    <xf numFmtId="4" fontId="18" fillId="0" borderId="18" xfId="192" applyNumberFormat="1" applyFont="1" applyBorder="1" applyAlignment="1" applyProtection="1">
      <alignment horizontal="right" vertical="center"/>
    </xf>
    <xf numFmtId="10" fontId="18" fillId="0" borderId="33" xfId="193" applyNumberFormat="1" applyFont="1" applyBorder="1" applyAlignment="1" applyProtection="1">
      <alignment horizontal="right" vertical="center"/>
    </xf>
    <xf numFmtId="4" fontId="18" fillId="0" borderId="27" xfId="192" applyNumberFormat="1" applyFont="1" applyBorder="1" applyAlignment="1" applyProtection="1">
      <alignment horizontal="right" vertical="center"/>
    </xf>
    <xf numFmtId="49" fontId="17" fillId="0" borderId="21" xfId="41" applyNumberFormat="1" applyFont="1" applyAlignment="1" applyProtection="1">
      <alignment horizontal="center" vertical="center"/>
    </xf>
    <xf numFmtId="4" fontId="17" fillId="0" borderId="16" xfId="42" applyNumberFormat="1" applyFont="1" applyAlignment="1" applyProtection="1">
      <alignment horizontal="right" vertical="center"/>
    </xf>
  </cellXfs>
  <cellStyles count="219">
    <cellStyle name="br" xfId="181"/>
    <cellStyle name="col" xfId="180"/>
    <cellStyle name="style0" xfId="182"/>
    <cellStyle name="td" xfId="183"/>
    <cellStyle name="tr" xfId="179"/>
    <cellStyle name="xl100" xfId="64"/>
    <cellStyle name="xl101" xfId="69"/>
    <cellStyle name="xl102" xfId="79"/>
    <cellStyle name="xl103" xfId="83"/>
    <cellStyle name="xl104" xfId="91"/>
    <cellStyle name="xl105" xfId="86"/>
    <cellStyle name="xl106" xfId="94"/>
    <cellStyle name="xl107" xfId="97"/>
    <cellStyle name="xl108" xfId="81"/>
    <cellStyle name="xl109" xfId="84"/>
    <cellStyle name="xl110" xfId="92"/>
    <cellStyle name="xl111" xfId="96"/>
    <cellStyle name="xl112" xfId="82"/>
    <cellStyle name="xl113" xfId="85"/>
    <cellStyle name="xl114" xfId="87"/>
    <cellStyle name="xl115" xfId="93"/>
    <cellStyle name="xl116" xfId="88"/>
    <cellStyle name="xl117" xfId="95"/>
    <cellStyle name="xl118" xfId="89"/>
    <cellStyle name="xl119" xfId="90"/>
    <cellStyle name="xl120" xfId="99"/>
    <cellStyle name="xl121" xfId="123"/>
    <cellStyle name="xl122" xfId="127"/>
    <cellStyle name="xl123" xfId="131"/>
    <cellStyle name="xl124" xfId="148"/>
    <cellStyle name="xl125" xfId="150"/>
    <cellStyle name="xl126" xfId="151"/>
    <cellStyle name="xl127" xfId="98"/>
    <cellStyle name="xl128" xfId="156"/>
    <cellStyle name="xl129" xfId="174"/>
    <cellStyle name="xl130" xfId="177"/>
    <cellStyle name="xl131" xfId="100"/>
    <cellStyle name="xl132" xfId="104"/>
    <cellStyle name="xl133" xfId="107"/>
    <cellStyle name="xl134" xfId="109"/>
    <cellStyle name="xl135" xfId="114"/>
    <cellStyle name="xl136" xfId="116"/>
    <cellStyle name="xl137" xfId="118"/>
    <cellStyle name="xl138" xfId="119"/>
    <cellStyle name="xl139" xfId="124"/>
    <cellStyle name="xl140" xfId="128"/>
    <cellStyle name="xl141" xfId="132"/>
    <cellStyle name="xl142" xfId="136"/>
    <cellStyle name="xl143" xfId="139"/>
    <cellStyle name="xl144" xfId="142"/>
    <cellStyle name="xl145" xfId="144"/>
    <cellStyle name="xl146" xfId="145"/>
    <cellStyle name="xl147" xfId="157"/>
    <cellStyle name="xl148" xfId="105"/>
    <cellStyle name="xl149" xfId="108"/>
    <cellStyle name="xl150" xfId="110"/>
    <cellStyle name="xl151" xfId="115"/>
    <cellStyle name="xl152" xfId="117"/>
    <cellStyle name="xl153" xfId="120"/>
    <cellStyle name="xl154" xfId="125"/>
    <cellStyle name="xl155" xfId="129"/>
    <cellStyle name="xl156" xfId="133"/>
    <cellStyle name="xl157" xfId="135"/>
    <cellStyle name="xl158" xfId="137"/>
    <cellStyle name="xl159" xfId="146"/>
    <cellStyle name="xl160" xfId="153"/>
    <cellStyle name="xl161" xfId="158"/>
    <cellStyle name="xl162" xfId="159"/>
    <cellStyle name="xl163" xfId="160"/>
    <cellStyle name="xl164" xfId="161"/>
    <cellStyle name="xl165" xfId="162"/>
    <cellStyle name="xl166" xfId="163"/>
    <cellStyle name="xl167" xfId="164"/>
    <cellStyle name="xl168" xfId="165"/>
    <cellStyle name="xl169" xfId="166"/>
    <cellStyle name="xl170" xfId="167"/>
    <cellStyle name="xl171" xfId="168"/>
    <cellStyle name="xl172" xfId="103"/>
    <cellStyle name="xl173" xfId="111"/>
    <cellStyle name="xl174" xfId="121"/>
    <cellStyle name="xl175" xfId="126"/>
    <cellStyle name="xl176" xfId="130"/>
    <cellStyle name="xl177" xfId="134"/>
    <cellStyle name="xl178" xfId="149"/>
    <cellStyle name="xl179" xfId="112"/>
    <cellStyle name="xl180" xfId="154"/>
    <cellStyle name="xl181" xfId="169"/>
    <cellStyle name="xl182" xfId="172"/>
    <cellStyle name="xl183" xfId="175"/>
    <cellStyle name="xl184" xfId="178"/>
    <cellStyle name="xl185" xfId="170"/>
    <cellStyle name="xl186" xfId="173"/>
    <cellStyle name="xl187" xfId="171"/>
    <cellStyle name="xl188" xfId="101"/>
    <cellStyle name="xl189" xfId="138"/>
    <cellStyle name="xl190" xfId="140"/>
    <cellStyle name="xl191" xfId="143"/>
    <cellStyle name="xl192" xfId="147"/>
    <cellStyle name="xl193" xfId="152"/>
    <cellStyle name="xl194" xfId="113"/>
    <cellStyle name="xl195" xfId="155"/>
    <cellStyle name="xl196" xfId="122"/>
    <cellStyle name="xl197" xfId="176"/>
    <cellStyle name="xl198" xfId="102"/>
    <cellStyle name="xl199" xfId="141"/>
    <cellStyle name="xl200" xfId="106"/>
    <cellStyle name="xl21" xfId="184"/>
    <cellStyle name="xl22" xfId="1"/>
    <cellStyle name="xl22 2" xfId="196"/>
    <cellStyle name="xl23" xfId="8"/>
    <cellStyle name="xl24" xfId="12"/>
    <cellStyle name="xl24 2" xfId="199"/>
    <cellStyle name="xl25" xfId="19"/>
    <cellStyle name="xl25 2" xfId="204"/>
    <cellStyle name="xl26" xfId="7"/>
    <cellStyle name="xl26 2" xfId="187"/>
    <cellStyle name="xl27" xfId="5"/>
    <cellStyle name="xl27 2" xfId="197"/>
    <cellStyle name="xl28" xfId="35"/>
    <cellStyle name="xl28 2" xfId="217"/>
    <cellStyle name="xl28 3" xfId="189"/>
    <cellStyle name="xl29" xfId="39"/>
    <cellStyle name="xl30" xfId="46"/>
    <cellStyle name="xl31" xfId="53"/>
    <cellStyle name="xl32" xfId="185"/>
    <cellStyle name="xl32 2" xfId="198"/>
    <cellStyle name="xl33" xfId="13"/>
    <cellStyle name="xl34" xfId="30"/>
    <cellStyle name="xl35" xfId="40"/>
    <cellStyle name="xl36" xfId="47"/>
    <cellStyle name="xl37" xfId="54"/>
    <cellStyle name="xl37 2" xfId="200"/>
    <cellStyle name="xl38" xfId="57"/>
    <cellStyle name="xl39" xfId="31"/>
    <cellStyle name="xl40" xfId="23"/>
    <cellStyle name="xl40 2" xfId="211"/>
    <cellStyle name="xl41" xfId="41"/>
    <cellStyle name="xl42" xfId="48"/>
    <cellStyle name="xl43" xfId="55"/>
    <cellStyle name="xl44" xfId="37"/>
    <cellStyle name="xl44 2" xfId="218"/>
    <cellStyle name="xl45" xfId="38"/>
    <cellStyle name="xl45 2" xfId="191"/>
    <cellStyle name="xl45 3" xfId="190"/>
    <cellStyle name="xl46" xfId="42"/>
    <cellStyle name="xl46 2" xfId="192"/>
    <cellStyle name="xl47" xfId="59"/>
    <cellStyle name="xl48" xfId="2"/>
    <cellStyle name="xl49" xfId="20"/>
    <cellStyle name="xl49 2" xfId="212"/>
    <cellStyle name="xl50" xfId="26"/>
    <cellStyle name="xl50 2" xfId="214"/>
    <cellStyle name="xl51" xfId="28"/>
    <cellStyle name="xl52" xfId="9"/>
    <cellStyle name="xl53" xfId="14"/>
    <cellStyle name="xl54" xfId="21"/>
    <cellStyle name="xl55" xfId="3"/>
    <cellStyle name="xl56" xfId="34"/>
    <cellStyle name="xl57" xfId="10"/>
    <cellStyle name="xl58" xfId="15"/>
    <cellStyle name="xl59" xfId="22"/>
    <cellStyle name="xl60" xfId="25"/>
    <cellStyle name="xl61" xfId="27"/>
    <cellStyle name="xl61 2" xfId="201"/>
    <cellStyle name="xl62" xfId="29"/>
    <cellStyle name="xl62 2" xfId="207"/>
    <cellStyle name="xl63" xfId="32"/>
    <cellStyle name="xl64" xfId="33"/>
    <cellStyle name="xl65" xfId="4"/>
    <cellStyle name="xl66" xfId="11"/>
    <cellStyle name="xl66 2" xfId="202"/>
    <cellStyle name="xl67" xfId="16"/>
    <cellStyle name="xl67 2" xfId="205"/>
    <cellStyle name="xl68" xfId="43"/>
    <cellStyle name="xl68 2" xfId="193"/>
    <cellStyle name="xl69" xfId="6"/>
    <cellStyle name="xl70" xfId="17"/>
    <cellStyle name="xl70 2" xfId="203"/>
    <cellStyle name="xl71" xfId="24"/>
    <cellStyle name="xl71 2" xfId="206"/>
    <cellStyle name="xl71 3" xfId="216"/>
    <cellStyle name="xl72" xfId="36"/>
    <cellStyle name="xl72 2" xfId="208"/>
    <cellStyle name="xl73" xfId="44"/>
    <cellStyle name="xl73 2" xfId="209"/>
    <cellStyle name="xl74" xfId="49"/>
    <cellStyle name="xl74 2" xfId="210"/>
    <cellStyle name="xl75" xfId="56"/>
    <cellStyle name="xl75 2" xfId="213"/>
    <cellStyle name="xl76" xfId="58"/>
    <cellStyle name="xl76 2" xfId="215"/>
    <cellStyle name="xl77" xfId="18"/>
    <cellStyle name="xl78" xfId="45"/>
    <cellStyle name="xl79" xfId="50"/>
    <cellStyle name="xl80" xfId="51"/>
    <cellStyle name="xl80 2" xfId="194"/>
    <cellStyle name="xl81" xfId="52"/>
    <cellStyle name="xl82" xfId="60"/>
    <cellStyle name="xl83" xfId="62"/>
    <cellStyle name="xl84" xfId="65"/>
    <cellStyle name="xl85" xfId="72"/>
    <cellStyle name="xl86" xfId="74"/>
    <cellStyle name="xl87" xfId="61"/>
    <cellStyle name="xl88" xfId="70"/>
    <cellStyle name="xl89" xfId="73"/>
    <cellStyle name="xl90" xfId="75"/>
    <cellStyle name="xl91" xfId="80"/>
    <cellStyle name="xl92" xfId="66"/>
    <cellStyle name="xl93" xfId="76"/>
    <cellStyle name="xl94" xfId="63"/>
    <cellStyle name="xl95" xfId="67"/>
    <cellStyle name="xl96" xfId="77"/>
    <cellStyle name="xl97" xfId="68"/>
    <cellStyle name="xl98" xfId="71"/>
    <cellStyle name="xl99" xfId="78"/>
    <cellStyle name="Обычный" xfId="0" builtinId="0"/>
    <cellStyle name="Обычный 2" xfId="186"/>
    <cellStyle name="Обычный 3" xfId="188"/>
    <cellStyle name="Обычный 6" xfId="195"/>
  </cellStyles>
  <dxfs count="0"/>
  <tableStyles count="0"/>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7EAADF"/>
      </a:accent1>
      <a:accent2>
        <a:srgbClr val="EA726F"/>
      </a:accent2>
      <a:accent3>
        <a:srgbClr val="A9D774"/>
      </a:accent3>
      <a:accent4>
        <a:srgbClr val="A78BC9"/>
      </a:accent4>
      <a:accent5>
        <a:srgbClr val="78CBE1"/>
      </a:accent5>
      <a:accent6>
        <a:srgbClr val="FCBF8C"/>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I212"/>
  <sheetViews>
    <sheetView tabSelected="1" zoomScale="80" zoomScaleNormal="80" zoomScaleSheetLayoutView="70" zoomScalePageLayoutView="70" workbookViewId="0">
      <selection activeCell="G6" sqref="G6"/>
    </sheetView>
  </sheetViews>
  <sheetFormatPr defaultRowHeight="12.75"/>
  <cols>
    <col min="1" max="1" width="50.85546875" style="4" customWidth="1"/>
    <col min="2" max="2" width="7.42578125" style="4" customWidth="1"/>
    <col min="3" max="3" width="24.85546875" style="4" customWidth="1"/>
    <col min="4" max="5" width="18.7109375" style="4" customWidth="1"/>
    <col min="6" max="6" width="15" style="4" customWidth="1"/>
    <col min="7" max="7" width="13.42578125" style="4" customWidth="1"/>
    <col min="8" max="8" width="9.140625" style="4" customWidth="1"/>
    <col min="9" max="16384" width="9.140625" style="4"/>
  </cols>
  <sheetData>
    <row r="1" spans="1:9" s="29" customFormat="1" ht="17.100000000000001" customHeight="1">
      <c r="A1" s="38"/>
      <c r="B1" s="38"/>
      <c r="C1" s="38"/>
      <c r="D1" s="38"/>
      <c r="E1" s="38"/>
      <c r="F1" s="38"/>
      <c r="G1" s="38"/>
      <c r="H1" s="38"/>
      <c r="I1" s="38"/>
    </row>
    <row r="2" spans="1:9" s="29" customFormat="1" ht="17.100000000000001" customHeight="1">
      <c r="A2" s="39" t="s">
        <v>911</v>
      </c>
      <c r="B2" s="39"/>
      <c r="C2" s="39"/>
      <c r="D2" s="39"/>
      <c r="E2" s="39"/>
      <c r="F2" s="39"/>
      <c r="G2" s="39"/>
      <c r="H2" s="40"/>
      <c r="I2" s="41"/>
    </row>
    <row r="3" spans="1:9" s="29" customFormat="1" ht="14.1" customHeight="1" thickBot="1">
      <c r="A3" s="39"/>
      <c r="B3" s="39"/>
      <c r="C3" s="39"/>
      <c r="D3" s="39"/>
      <c r="E3" s="39"/>
      <c r="F3" s="39"/>
      <c r="G3" s="39"/>
      <c r="H3" s="40"/>
      <c r="I3" s="41"/>
    </row>
    <row r="4" spans="1:9" s="29" customFormat="1" ht="14.1" customHeight="1">
      <c r="A4" s="42"/>
      <c r="B4" s="43"/>
      <c r="C4" s="43"/>
      <c r="D4" s="44"/>
      <c r="E4" s="45"/>
      <c r="F4" s="46" t="s">
        <v>0</v>
      </c>
      <c r="G4" s="47" t="s">
        <v>912</v>
      </c>
      <c r="H4" s="40"/>
      <c r="I4" s="41"/>
    </row>
    <row r="5" spans="1:9" s="29" customFormat="1" ht="14.1" customHeight="1">
      <c r="A5" s="48"/>
      <c r="B5" s="49" t="s">
        <v>1</v>
      </c>
      <c r="C5" s="49"/>
      <c r="D5" s="49"/>
      <c r="E5" s="45"/>
      <c r="F5" s="50" t="s">
        <v>2</v>
      </c>
      <c r="G5" s="51">
        <v>45627</v>
      </c>
      <c r="H5" s="40"/>
      <c r="I5" s="41"/>
    </row>
    <row r="6" spans="1:9" s="29" customFormat="1" ht="15.2" customHeight="1">
      <c r="A6" s="42"/>
      <c r="B6" s="42"/>
      <c r="C6" s="42"/>
      <c r="D6" s="52"/>
      <c r="E6" s="45"/>
      <c r="F6" s="50"/>
      <c r="G6" s="53"/>
      <c r="H6" s="40"/>
      <c r="I6" s="41"/>
    </row>
    <row r="7" spans="1:9" s="29" customFormat="1" ht="15.2" customHeight="1">
      <c r="A7" s="54" t="s">
        <v>3</v>
      </c>
      <c r="B7" s="55" t="s">
        <v>913</v>
      </c>
      <c r="C7" s="55"/>
      <c r="D7" s="55"/>
      <c r="E7" s="45"/>
      <c r="F7" s="50" t="s">
        <v>4</v>
      </c>
      <c r="G7" s="56" t="s">
        <v>906</v>
      </c>
      <c r="H7" s="40"/>
      <c r="I7" s="41"/>
    </row>
    <row r="8" spans="1:9" s="29" customFormat="1" ht="14.1" customHeight="1">
      <c r="A8" s="54" t="s">
        <v>5</v>
      </c>
      <c r="B8" s="57" t="s">
        <v>914</v>
      </c>
      <c r="C8" s="57"/>
      <c r="D8" s="57"/>
      <c r="E8" s="45"/>
      <c r="F8" s="50" t="s">
        <v>6</v>
      </c>
      <c r="G8" s="58" t="s">
        <v>906</v>
      </c>
      <c r="H8" s="40"/>
      <c r="I8" s="41"/>
    </row>
    <row r="9" spans="1:9" s="29" customFormat="1" ht="14.1" customHeight="1">
      <c r="A9" s="54" t="s">
        <v>7</v>
      </c>
      <c r="B9" s="59"/>
      <c r="C9" s="60" t="s">
        <v>906</v>
      </c>
      <c r="D9" s="61"/>
      <c r="E9" s="45"/>
      <c r="F9" s="50"/>
      <c r="G9" s="62"/>
      <c r="H9" s="40"/>
      <c r="I9" s="41"/>
    </row>
    <row r="10" spans="1:9" s="29" customFormat="1" ht="15" customHeight="1" thickBot="1">
      <c r="A10" s="54" t="s">
        <v>8</v>
      </c>
      <c r="B10" s="54"/>
      <c r="C10" s="63" t="s">
        <v>906</v>
      </c>
      <c r="D10" s="61"/>
      <c r="E10" s="45"/>
      <c r="F10" s="50" t="s">
        <v>9</v>
      </c>
      <c r="G10" s="64" t="s">
        <v>10</v>
      </c>
      <c r="H10" s="40"/>
      <c r="I10" s="41"/>
    </row>
    <row r="11" spans="1:9" s="29" customFormat="1" ht="12.95" customHeight="1">
      <c r="A11" s="65"/>
      <c r="B11" s="65"/>
      <c r="C11" s="66"/>
      <c r="D11" s="66"/>
      <c r="E11" s="40"/>
      <c r="F11" s="40"/>
      <c r="G11" s="40"/>
      <c r="H11" s="40"/>
      <c r="I11" s="41"/>
    </row>
    <row r="12" spans="1:9" s="29" customFormat="1" ht="24.75" customHeight="1">
      <c r="A12" s="65" t="s">
        <v>11</v>
      </c>
      <c r="B12" s="65"/>
      <c r="C12" s="66"/>
      <c r="D12" s="67"/>
      <c r="E12" s="40"/>
      <c r="F12" s="68" t="s">
        <v>12</v>
      </c>
      <c r="G12" s="69"/>
      <c r="H12" s="27"/>
      <c r="I12" s="28"/>
    </row>
    <row r="13" spans="1:9" s="29" customFormat="1" ht="65.25" customHeight="1">
      <c r="A13" s="23" t="s">
        <v>907</v>
      </c>
      <c r="B13" s="23" t="s">
        <v>908</v>
      </c>
      <c r="C13" s="24" t="s">
        <v>14</v>
      </c>
      <c r="D13" s="25" t="s">
        <v>15</v>
      </c>
      <c r="E13" s="26" t="s">
        <v>16</v>
      </c>
      <c r="F13" s="25" t="s">
        <v>909</v>
      </c>
      <c r="G13" s="25" t="s">
        <v>910</v>
      </c>
      <c r="H13" s="27"/>
      <c r="I13" s="28"/>
    </row>
    <row r="14" spans="1:9" s="29" customFormat="1" ht="11.45" customHeight="1" thickBot="1">
      <c r="A14" s="30" t="s">
        <v>17</v>
      </c>
      <c r="B14" s="30" t="s">
        <v>18</v>
      </c>
      <c r="C14" s="30" t="s">
        <v>19</v>
      </c>
      <c r="D14" s="31" t="s">
        <v>20</v>
      </c>
      <c r="E14" s="31" t="s">
        <v>21</v>
      </c>
      <c r="F14" s="32" t="s">
        <v>22</v>
      </c>
      <c r="G14" s="32" t="s">
        <v>23</v>
      </c>
      <c r="H14" s="27"/>
      <c r="I14" s="28"/>
    </row>
    <row r="15" spans="1:9" ht="21.75" customHeight="1">
      <c r="A15" s="10" t="s">
        <v>24</v>
      </c>
      <c r="B15" s="11" t="s">
        <v>25</v>
      </c>
      <c r="C15" s="12" t="s">
        <v>26</v>
      </c>
      <c r="D15" s="13">
        <v>2805395642.3099999</v>
      </c>
      <c r="E15" s="13">
        <v>2492621332.3400002</v>
      </c>
      <c r="F15" s="33">
        <f>D15-E15</f>
        <v>312774309.96999979</v>
      </c>
      <c r="G15" s="34">
        <f>E15/D15</f>
        <v>0.88850973272616285</v>
      </c>
      <c r="H15" s="3"/>
    </row>
    <row r="16" spans="1:9" ht="15" customHeight="1">
      <c r="A16" s="14" t="s">
        <v>27</v>
      </c>
      <c r="B16" s="15"/>
      <c r="C16" s="16"/>
      <c r="D16" s="16"/>
      <c r="E16" s="16"/>
      <c r="F16" s="35"/>
      <c r="G16" s="36"/>
      <c r="H16" s="3"/>
    </row>
    <row r="17" spans="1:8">
      <c r="A17" s="18" t="s">
        <v>28</v>
      </c>
      <c r="B17" s="19" t="s">
        <v>25</v>
      </c>
      <c r="C17" s="20" t="s">
        <v>29</v>
      </c>
      <c r="D17" s="13">
        <v>1025869000</v>
      </c>
      <c r="E17" s="13">
        <v>965769335.58000004</v>
      </c>
      <c r="F17" s="37">
        <f>D17-E17</f>
        <v>60099664.419999957</v>
      </c>
      <c r="G17" s="36">
        <f>E17/D17</f>
        <v>0.94141584898266739</v>
      </c>
      <c r="H17" s="3"/>
    </row>
    <row r="18" spans="1:8">
      <c r="A18" s="18" t="s">
        <v>30</v>
      </c>
      <c r="B18" s="19" t="s">
        <v>25</v>
      </c>
      <c r="C18" s="20" t="s">
        <v>31</v>
      </c>
      <c r="D18" s="13">
        <v>824449000</v>
      </c>
      <c r="E18" s="13">
        <v>735440914.23000002</v>
      </c>
      <c r="F18" s="37">
        <f t="shared" ref="F18:F20" si="0">D18-E18</f>
        <v>89008085.769999981</v>
      </c>
      <c r="G18" s="36">
        <f t="shared" ref="G18:G20" si="1">E18/D18</f>
        <v>0.892039306530786</v>
      </c>
      <c r="H18" s="3"/>
    </row>
    <row r="19" spans="1:8">
      <c r="A19" s="18" t="s">
        <v>32</v>
      </c>
      <c r="B19" s="19" t="s">
        <v>25</v>
      </c>
      <c r="C19" s="20" t="s">
        <v>33</v>
      </c>
      <c r="D19" s="13">
        <v>824449000</v>
      </c>
      <c r="E19" s="13">
        <v>735440914.23000002</v>
      </c>
      <c r="F19" s="37">
        <f t="shared" si="0"/>
        <v>89008085.769999981</v>
      </c>
      <c r="G19" s="36">
        <f t="shared" si="1"/>
        <v>0.892039306530786</v>
      </c>
      <c r="H19" s="3"/>
    </row>
    <row r="20" spans="1:8" ht="114.75">
      <c r="A20" s="18" t="s">
        <v>34</v>
      </c>
      <c r="B20" s="19" t="s">
        <v>25</v>
      </c>
      <c r="C20" s="20" t="s">
        <v>35</v>
      </c>
      <c r="D20" s="13">
        <v>809690000</v>
      </c>
      <c r="E20" s="13">
        <v>721444459.54999995</v>
      </c>
      <c r="F20" s="37">
        <f t="shared" si="0"/>
        <v>88245540.450000048</v>
      </c>
      <c r="G20" s="36">
        <f t="shared" si="1"/>
        <v>0.89101317732712515</v>
      </c>
      <c r="H20" s="3"/>
    </row>
    <row r="21" spans="1:8" ht="114.75">
      <c r="A21" s="18" t="s">
        <v>36</v>
      </c>
      <c r="B21" s="19" t="s">
        <v>25</v>
      </c>
      <c r="C21" s="20" t="s">
        <v>37</v>
      </c>
      <c r="D21" s="13">
        <v>1156000</v>
      </c>
      <c r="E21" s="13">
        <v>1326200.3400000001</v>
      </c>
      <c r="F21" s="37">
        <f t="shared" ref="F21:F66" si="2">D21-E21</f>
        <v>-170200.34000000008</v>
      </c>
      <c r="G21" s="36">
        <f t="shared" ref="G21:G66" si="3">E21/D21</f>
        <v>1.1472321280276818</v>
      </c>
      <c r="H21" s="3"/>
    </row>
    <row r="22" spans="1:8" ht="89.25">
      <c r="A22" s="18" t="s">
        <v>38</v>
      </c>
      <c r="B22" s="19" t="s">
        <v>25</v>
      </c>
      <c r="C22" s="20" t="s">
        <v>39</v>
      </c>
      <c r="D22" s="13">
        <v>4031000</v>
      </c>
      <c r="E22" s="13">
        <v>4072067.99</v>
      </c>
      <c r="F22" s="37">
        <f t="shared" si="2"/>
        <v>-41067.990000000224</v>
      </c>
      <c r="G22" s="36">
        <f t="shared" si="3"/>
        <v>1.0101880401885388</v>
      </c>
      <c r="H22" s="3"/>
    </row>
    <row r="23" spans="1:8" ht="89.25">
      <c r="A23" s="18" t="s">
        <v>40</v>
      </c>
      <c r="B23" s="19" t="s">
        <v>25</v>
      </c>
      <c r="C23" s="20" t="s">
        <v>41</v>
      </c>
      <c r="D23" s="13">
        <v>700000</v>
      </c>
      <c r="E23" s="13">
        <v>514596.9</v>
      </c>
      <c r="F23" s="37">
        <f t="shared" si="2"/>
        <v>185403.09999999998</v>
      </c>
      <c r="G23" s="36">
        <f t="shared" si="3"/>
        <v>0.73513842857142864</v>
      </c>
      <c r="H23" s="3"/>
    </row>
    <row r="24" spans="1:8" ht="140.25">
      <c r="A24" s="18" t="s">
        <v>42</v>
      </c>
      <c r="B24" s="19" t="s">
        <v>25</v>
      </c>
      <c r="C24" s="20" t="s">
        <v>43</v>
      </c>
      <c r="D24" s="13">
        <v>3277000</v>
      </c>
      <c r="E24" s="13">
        <v>3962084.05</v>
      </c>
      <c r="F24" s="37">
        <f t="shared" si="2"/>
        <v>-685084.04999999981</v>
      </c>
      <c r="G24" s="36">
        <f t="shared" si="3"/>
        <v>1.2090583002746413</v>
      </c>
      <c r="H24" s="3"/>
    </row>
    <row r="25" spans="1:8" ht="76.5">
      <c r="A25" s="18" t="s">
        <v>44</v>
      </c>
      <c r="B25" s="19" t="s">
        <v>25</v>
      </c>
      <c r="C25" s="20" t="s">
        <v>45</v>
      </c>
      <c r="D25" s="13">
        <v>2550000</v>
      </c>
      <c r="E25" s="13">
        <v>2025827.54</v>
      </c>
      <c r="F25" s="37">
        <f t="shared" si="2"/>
        <v>524172.45999999996</v>
      </c>
      <c r="G25" s="36">
        <f t="shared" si="3"/>
        <v>0.79444217254901961</v>
      </c>
      <c r="H25" s="3"/>
    </row>
    <row r="26" spans="1:8" ht="76.5">
      <c r="A26" s="18" t="s">
        <v>46</v>
      </c>
      <c r="B26" s="19" t="s">
        <v>25</v>
      </c>
      <c r="C26" s="20" t="s">
        <v>47</v>
      </c>
      <c r="D26" s="13">
        <v>3045000</v>
      </c>
      <c r="E26" s="13">
        <v>2095677.86</v>
      </c>
      <c r="F26" s="37">
        <f t="shared" si="2"/>
        <v>949322.1399999999</v>
      </c>
      <c r="G26" s="36">
        <f t="shared" si="3"/>
        <v>0.68823575041050911</v>
      </c>
      <c r="H26" s="3"/>
    </row>
    <row r="27" spans="1:8" ht="38.25">
      <c r="A27" s="18" t="s">
        <v>48</v>
      </c>
      <c r="B27" s="19" t="s">
        <v>25</v>
      </c>
      <c r="C27" s="20" t="s">
        <v>49</v>
      </c>
      <c r="D27" s="13">
        <v>9773000</v>
      </c>
      <c r="E27" s="13">
        <v>9131912.8000000007</v>
      </c>
      <c r="F27" s="37">
        <f t="shared" si="2"/>
        <v>641087.19999999925</v>
      </c>
      <c r="G27" s="36">
        <f t="shared" si="3"/>
        <v>0.93440221017087899</v>
      </c>
      <c r="H27" s="3"/>
    </row>
    <row r="28" spans="1:8" ht="25.5">
      <c r="A28" s="18" t="s">
        <v>50</v>
      </c>
      <c r="B28" s="19" t="s">
        <v>25</v>
      </c>
      <c r="C28" s="20" t="s">
        <v>51</v>
      </c>
      <c r="D28" s="13">
        <v>9773000</v>
      </c>
      <c r="E28" s="13">
        <v>9131912.8000000007</v>
      </c>
      <c r="F28" s="37">
        <f t="shared" si="2"/>
        <v>641087.19999999925</v>
      </c>
      <c r="G28" s="36">
        <f t="shared" si="3"/>
        <v>0.93440221017087899</v>
      </c>
      <c r="H28" s="3"/>
    </row>
    <row r="29" spans="1:8" ht="76.5">
      <c r="A29" s="18" t="s">
        <v>52</v>
      </c>
      <c r="B29" s="19" t="s">
        <v>25</v>
      </c>
      <c r="C29" s="20" t="s">
        <v>53</v>
      </c>
      <c r="D29" s="13">
        <v>5050000</v>
      </c>
      <c r="E29" s="13">
        <v>4731807.78</v>
      </c>
      <c r="F29" s="37">
        <f t="shared" si="2"/>
        <v>318192.21999999974</v>
      </c>
      <c r="G29" s="36">
        <f t="shared" si="3"/>
        <v>0.93699163960396048</v>
      </c>
      <c r="H29" s="3"/>
    </row>
    <row r="30" spans="1:8" ht="114.75">
      <c r="A30" s="18" t="s">
        <v>54</v>
      </c>
      <c r="B30" s="19" t="s">
        <v>25</v>
      </c>
      <c r="C30" s="20" t="s">
        <v>55</v>
      </c>
      <c r="D30" s="13">
        <v>5050000</v>
      </c>
      <c r="E30" s="13">
        <v>4731807.78</v>
      </c>
      <c r="F30" s="37">
        <f t="shared" si="2"/>
        <v>318192.21999999974</v>
      </c>
      <c r="G30" s="36">
        <f t="shared" si="3"/>
        <v>0.93699163960396048</v>
      </c>
      <c r="H30" s="3"/>
    </row>
    <row r="31" spans="1:8" ht="89.25">
      <c r="A31" s="18" t="s">
        <v>56</v>
      </c>
      <c r="B31" s="19" t="s">
        <v>25</v>
      </c>
      <c r="C31" s="20" t="s">
        <v>57</v>
      </c>
      <c r="D31" s="13">
        <v>25000</v>
      </c>
      <c r="E31" s="13">
        <v>27360.34</v>
      </c>
      <c r="F31" s="37">
        <f t="shared" si="2"/>
        <v>-2360.34</v>
      </c>
      <c r="G31" s="36">
        <f t="shared" si="3"/>
        <v>1.0944136</v>
      </c>
      <c r="H31" s="3"/>
    </row>
    <row r="32" spans="1:8" ht="127.5">
      <c r="A32" s="18" t="s">
        <v>58</v>
      </c>
      <c r="B32" s="19" t="s">
        <v>25</v>
      </c>
      <c r="C32" s="20" t="s">
        <v>59</v>
      </c>
      <c r="D32" s="13">
        <v>25000</v>
      </c>
      <c r="E32" s="13">
        <v>27360.34</v>
      </c>
      <c r="F32" s="37">
        <f t="shared" si="2"/>
        <v>-2360.34</v>
      </c>
      <c r="G32" s="36">
        <f t="shared" si="3"/>
        <v>1.0944136</v>
      </c>
      <c r="H32" s="3"/>
    </row>
    <row r="33" spans="1:8" ht="76.5">
      <c r="A33" s="18" t="s">
        <v>60</v>
      </c>
      <c r="B33" s="19" t="s">
        <v>25</v>
      </c>
      <c r="C33" s="20" t="s">
        <v>61</v>
      </c>
      <c r="D33" s="13">
        <v>5300000</v>
      </c>
      <c r="E33" s="13">
        <v>4896785.92</v>
      </c>
      <c r="F33" s="37">
        <f t="shared" si="2"/>
        <v>403214.08000000007</v>
      </c>
      <c r="G33" s="36">
        <f t="shared" si="3"/>
        <v>0.92392187169811324</v>
      </c>
      <c r="H33" s="3"/>
    </row>
    <row r="34" spans="1:8" ht="114.75">
      <c r="A34" s="18" t="s">
        <v>62</v>
      </c>
      <c r="B34" s="19" t="s">
        <v>25</v>
      </c>
      <c r="C34" s="20" t="s">
        <v>63</v>
      </c>
      <c r="D34" s="13">
        <v>5300000</v>
      </c>
      <c r="E34" s="13">
        <v>4896785.92</v>
      </c>
      <c r="F34" s="37">
        <f t="shared" si="2"/>
        <v>403214.08000000007</v>
      </c>
      <c r="G34" s="36">
        <f t="shared" si="3"/>
        <v>0.92392187169811324</v>
      </c>
      <c r="H34" s="3"/>
    </row>
    <row r="35" spans="1:8" ht="76.5">
      <c r="A35" s="18" t="s">
        <v>64</v>
      </c>
      <c r="B35" s="19" t="s">
        <v>25</v>
      </c>
      <c r="C35" s="20" t="s">
        <v>65</v>
      </c>
      <c r="D35" s="13">
        <v>-602000</v>
      </c>
      <c r="E35" s="13">
        <v>-524041.24</v>
      </c>
      <c r="F35" s="37">
        <f t="shared" si="2"/>
        <v>-77958.760000000009</v>
      </c>
      <c r="G35" s="36">
        <f t="shared" si="3"/>
        <v>0.8705003986710963</v>
      </c>
      <c r="H35" s="3"/>
    </row>
    <row r="36" spans="1:8" ht="114.75">
      <c r="A36" s="18" t="s">
        <v>66</v>
      </c>
      <c r="B36" s="19" t="s">
        <v>25</v>
      </c>
      <c r="C36" s="20" t="s">
        <v>67</v>
      </c>
      <c r="D36" s="13">
        <v>-602000</v>
      </c>
      <c r="E36" s="13">
        <v>-524041.24</v>
      </c>
      <c r="F36" s="37">
        <f t="shared" si="2"/>
        <v>-77958.760000000009</v>
      </c>
      <c r="G36" s="36">
        <f t="shared" si="3"/>
        <v>0.8705003986710963</v>
      </c>
      <c r="H36" s="3"/>
    </row>
    <row r="37" spans="1:8">
      <c r="A37" s="18" t="s">
        <v>68</v>
      </c>
      <c r="B37" s="19" t="s">
        <v>25</v>
      </c>
      <c r="C37" s="20" t="s">
        <v>69</v>
      </c>
      <c r="D37" s="13">
        <v>120359000</v>
      </c>
      <c r="E37" s="13">
        <v>128789020.25</v>
      </c>
      <c r="F37" s="37">
        <f t="shared" si="2"/>
        <v>-8430020.25</v>
      </c>
      <c r="G37" s="36">
        <f t="shared" si="3"/>
        <v>1.0700406305303301</v>
      </c>
      <c r="H37" s="3"/>
    </row>
    <row r="38" spans="1:8" ht="25.5">
      <c r="A38" s="18" t="s">
        <v>70</v>
      </c>
      <c r="B38" s="19" t="s">
        <v>25</v>
      </c>
      <c r="C38" s="20" t="s">
        <v>71</v>
      </c>
      <c r="D38" s="13">
        <v>113000000</v>
      </c>
      <c r="E38" s="13">
        <v>121128823.48999999</v>
      </c>
      <c r="F38" s="37">
        <f t="shared" si="2"/>
        <v>-8128823.4899999946</v>
      </c>
      <c r="G38" s="36">
        <f t="shared" si="3"/>
        <v>1.0719364910619469</v>
      </c>
      <c r="H38" s="3"/>
    </row>
    <row r="39" spans="1:8" ht="38.25">
      <c r="A39" s="18" t="s">
        <v>72</v>
      </c>
      <c r="B39" s="19" t="s">
        <v>25</v>
      </c>
      <c r="C39" s="20" t="s">
        <v>73</v>
      </c>
      <c r="D39" s="13">
        <v>96000000</v>
      </c>
      <c r="E39" s="13">
        <v>107421745.84</v>
      </c>
      <c r="F39" s="37">
        <f t="shared" si="2"/>
        <v>-11421745.840000004</v>
      </c>
      <c r="G39" s="36">
        <f t="shared" si="3"/>
        <v>1.1189765191666667</v>
      </c>
      <c r="H39" s="3"/>
    </row>
    <row r="40" spans="1:8" ht="38.25">
      <c r="A40" s="18" t="s">
        <v>72</v>
      </c>
      <c r="B40" s="19" t="s">
        <v>25</v>
      </c>
      <c r="C40" s="20" t="s">
        <v>74</v>
      </c>
      <c r="D40" s="13">
        <v>96000000</v>
      </c>
      <c r="E40" s="13">
        <v>107421745.84</v>
      </c>
      <c r="F40" s="37">
        <f t="shared" si="2"/>
        <v>-11421745.840000004</v>
      </c>
      <c r="G40" s="36">
        <f t="shared" si="3"/>
        <v>1.1189765191666667</v>
      </c>
      <c r="H40" s="3"/>
    </row>
    <row r="41" spans="1:8" ht="38.25">
      <c r="A41" s="18" t="s">
        <v>75</v>
      </c>
      <c r="B41" s="19" t="s">
        <v>25</v>
      </c>
      <c r="C41" s="20" t="s">
        <v>76</v>
      </c>
      <c r="D41" s="13">
        <v>17000000</v>
      </c>
      <c r="E41" s="13">
        <v>13707077.65</v>
      </c>
      <c r="F41" s="37">
        <f t="shared" si="2"/>
        <v>3292922.3499999996</v>
      </c>
      <c r="G41" s="36">
        <f t="shared" si="3"/>
        <v>0.80629868529411763</v>
      </c>
      <c r="H41" s="3"/>
    </row>
    <row r="42" spans="1:8" ht="63.75">
      <c r="A42" s="18" t="s">
        <v>77</v>
      </c>
      <c r="B42" s="19" t="s">
        <v>25</v>
      </c>
      <c r="C42" s="20" t="s">
        <v>78</v>
      </c>
      <c r="D42" s="13">
        <v>17000000</v>
      </c>
      <c r="E42" s="13">
        <v>13707077.65</v>
      </c>
      <c r="F42" s="37">
        <f t="shared" si="2"/>
        <v>3292922.3499999996</v>
      </c>
      <c r="G42" s="36">
        <f t="shared" si="3"/>
        <v>0.80629868529411763</v>
      </c>
      <c r="H42" s="3"/>
    </row>
    <row r="43" spans="1:8" ht="25.5">
      <c r="A43" s="18" t="s">
        <v>79</v>
      </c>
      <c r="B43" s="19" t="s">
        <v>25</v>
      </c>
      <c r="C43" s="20" t="s">
        <v>80</v>
      </c>
      <c r="D43" s="13">
        <v>40000</v>
      </c>
      <c r="E43" s="13">
        <v>62863.49</v>
      </c>
      <c r="F43" s="37">
        <f t="shared" si="2"/>
        <v>-22863.489999999998</v>
      </c>
      <c r="G43" s="36">
        <f t="shared" si="3"/>
        <v>1.5715872499999999</v>
      </c>
      <c r="H43" s="3"/>
    </row>
    <row r="44" spans="1:8" ht="25.5">
      <c r="A44" s="18" t="s">
        <v>79</v>
      </c>
      <c r="B44" s="19" t="s">
        <v>25</v>
      </c>
      <c r="C44" s="20" t="s">
        <v>81</v>
      </c>
      <c r="D44" s="13">
        <v>40000</v>
      </c>
      <c r="E44" s="13">
        <v>62863.49</v>
      </c>
      <c r="F44" s="37">
        <f t="shared" si="2"/>
        <v>-22863.489999999998</v>
      </c>
      <c r="G44" s="36">
        <f t="shared" si="3"/>
        <v>1.5715872499999999</v>
      </c>
      <c r="H44" s="3"/>
    </row>
    <row r="45" spans="1:8">
      <c r="A45" s="18" t="s">
        <v>82</v>
      </c>
      <c r="B45" s="19" t="s">
        <v>25</v>
      </c>
      <c r="C45" s="20" t="s">
        <v>83</v>
      </c>
      <c r="D45" s="13">
        <v>419000</v>
      </c>
      <c r="E45" s="13">
        <v>419296.7</v>
      </c>
      <c r="F45" s="37">
        <f t="shared" si="2"/>
        <v>-296.70000000001164</v>
      </c>
      <c r="G45" s="36">
        <f t="shared" si="3"/>
        <v>1.0007081145584726</v>
      </c>
      <c r="H45" s="3"/>
    </row>
    <row r="46" spans="1:8">
      <c r="A46" s="18" t="s">
        <v>82</v>
      </c>
      <c r="B46" s="19" t="s">
        <v>25</v>
      </c>
      <c r="C46" s="20" t="s">
        <v>84</v>
      </c>
      <c r="D46" s="13">
        <v>419000</v>
      </c>
      <c r="E46" s="13">
        <v>419296.7</v>
      </c>
      <c r="F46" s="37">
        <f t="shared" si="2"/>
        <v>-296.70000000001164</v>
      </c>
      <c r="G46" s="36">
        <f t="shared" si="3"/>
        <v>1.0007081145584726</v>
      </c>
      <c r="H46" s="3"/>
    </row>
    <row r="47" spans="1:8" ht="25.5">
      <c r="A47" s="18" t="s">
        <v>85</v>
      </c>
      <c r="B47" s="19" t="s">
        <v>25</v>
      </c>
      <c r="C47" s="20" t="s">
        <v>86</v>
      </c>
      <c r="D47" s="13">
        <v>6900000</v>
      </c>
      <c r="E47" s="13">
        <v>7178036.5700000003</v>
      </c>
      <c r="F47" s="37">
        <f t="shared" si="2"/>
        <v>-278036.5700000003</v>
      </c>
      <c r="G47" s="36">
        <f t="shared" si="3"/>
        <v>1.0402951550724637</v>
      </c>
      <c r="H47" s="3"/>
    </row>
    <row r="48" spans="1:8" ht="38.25">
      <c r="A48" s="18" t="s">
        <v>87</v>
      </c>
      <c r="B48" s="19" t="s">
        <v>25</v>
      </c>
      <c r="C48" s="20" t="s">
        <v>88</v>
      </c>
      <c r="D48" s="13">
        <v>6900000</v>
      </c>
      <c r="E48" s="13">
        <v>7178036.5700000003</v>
      </c>
      <c r="F48" s="37">
        <f t="shared" si="2"/>
        <v>-278036.5700000003</v>
      </c>
      <c r="G48" s="36">
        <f t="shared" si="3"/>
        <v>1.0402951550724637</v>
      </c>
      <c r="H48" s="3"/>
    </row>
    <row r="49" spans="1:8">
      <c r="A49" s="18" t="s">
        <v>89</v>
      </c>
      <c r="B49" s="19" t="s">
        <v>25</v>
      </c>
      <c r="C49" s="20" t="s">
        <v>90</v>
      </c>
      <c r="D49" s="13">
        <v>13465000</v>
      </c>
      <c r="E49" s="13">
        <v>17066382.359999999</v>
      </c>
      <c r="F49" s="37">
        <f t="shared" si="2"/>
        <v>-3601382.3599999994</v>
      </c>
      <c r="G49" s="36">
        <f t="shared" si="3"/>
        <v>1.2674624849610099</v>
      </c>
      <c r="H49" s="3"/>
    </row>
    <row r="50" spans="1:8" ht="38.25">
      <c r="A50" s="18" t="s">
        <v>91</v>
      </c>
      <c r="B50" s="19" t="s">
        <v>25</v>
      </c>
      <c r="C50" s="20" t="s">
        <v>92</v>
      </c>
      <c r="D50" s="13">
        <v>13400000</v>
      </c>
      <c r="E50" s="13">
        <v>17063182.359999999</v>
      </c>
      <c r="F50" s="37">
        <f t="shared" si="2"/>
        <v>-3663182.3599999994</v>
      </c>
      <c r="G50" s="36">
        <f t="shared" si="3"/>
        <v>1.2733718179104476</v>
      </c>
      <c r="H50" s="3"/>
    </row>
    <row r="51" spans="1:8" ht="51">
      <c r="A51" s="18" t="s">
        <v>93</v>
      </c>
      <c r="B51" s="19" t="s">
        <v>25</v>
      </c>
      <c r="C51" s="20" t="s">
        <v>94</v>
      </c>
      <c r="D51" s="13">
        <v>13400000</v>
      </c>
      <c r="E51" s="13">
        <v>17063182.359999999</v>
      </c>
      <c r="F51" s="37">
        <f t="shared" si="2"/>
        <v>-3663182.3599999994</v>
      </c>
      <c r="G51" s="36">
        <f t="shared" si="3"/>
        <v>1.2733718179104476</v>
      </c>
      <c r="H51" s="3"/>
    </row>
    <row r="52" spans="1:8" ht="38.25">
      <c r="A52" s="18" t="s">
        <v>95</v>
      </c>
      <c r="B52" s="19" t="s">
        <v>25</v>
      </c>
      <c r="C52" s="20" t="s">
        <v>96</v>
      </c>
      <c r="D52" s="13">
        <v>65000</v>
      </c>
      <c r="E52" s="13">
        <v>3200</v>
      </c>
      <c r="F52" s="37">
        <f t="shared" si="2"/>
        <v>61800</v>
      </c>
      <c r="G52" s="36">
        <f t="shared" si="3"/>
        <v>4.9230769230769231E-2</v>
      </c>
      <c r="H52" s="3"/>
    </row>
    <row r="53" spans="1:8" ht="63.75">
      <c r="A53" s="18" t="s">
        <v>97</v>
      </c>
      <c r="B53" s="19" t="s">
        <v>25</v>
      </c>
      <c r="C53" s="20" t="s">
        <v>98</v>
      </c>
      <c r="D53" s="13">
        <v>65000</v>
      </c>
      <c r="E53" s="13">
        <v>3200</v>
      </c>
      <c r="F53" s="37">
        <f t="shared" si="2"/>
        <v>61800</v>
      </c>
      <c r="G53" s="36">
        <f t="shared" si="3"/>
        <v>4.9230769230769231E-2</v>
      </c>
      <c r="H53" s="3"/>
    </row>
    <row r="54" spans="1:8" ht="89.25">
      <c r="A54" s="18" t="s">
        <v>99</v>
      </c>
      <c r="B54" s="19" t="s">
        <v>25</v>
      </c>
      <c r="C54" s="20" t="s">
        <v>100</v>
      </c>
      <c r="D54" s="13">
        <v>65000</v>
      </c>
      <c r="E54" s="13">
        <v>3200</v>
      </c>
      <c r="F54" s="37">
        <f t="shared" si="2"/>
        <v>61800</v>
      </c>
      <c r="G54" s="36">
        <f t="shared" si="3"/>
        <v>4.9230769230769231E-2</v>
      </c>
      <c r="H54" s="3"/>
    </row>
    <row r="55" spans="1:8" ht="38.25">
      <c r="A55" s="18" t="s">
        <v>101</v>
      </c>
      <c r="B55" s="19" t="s">
        <v>25</v>
      </c>
      <c r="C55" s="20" t="s">
        <v>102</v>
      </c>
      <c r="D55" s="13">
        <v>28538000</v>
      </c>
      <c r="E55" s="13">
        <v>42252916.880000003</v>
      </c>
      <c r="F55" s="37">
        <f t="shared" si="2"/>
        <v>-13714916.880000003</v>
      </c>
      <c r="G55" s="36">
        <f t="shared" si="3"/>
        <v>1.4805843745181864</v>
      </c>
      <c r="H55" s="3"/>
    </row>
    <row r="56" spans="1:8" ht="76.5">
      <c r="A56" s="18" t="s">
        <v>103</v>
      </c>
      <c r="B56" s="19" t="s">
        <v>25</v>
      </c>
      <c r="C56" s="20" t="s">
        <v>104</v>
      </c>
      <c r="D56" s="13">
        <v>413000</v>
      </c>
      <c r="E56" s="13">
        <v>413000</v>
      </c>
      <c r="F56" s="37">
        <f t="shared" si="2"/>
        <v>0</v>
      </c>
      <c r="G56" s="36">
        <f t="shared" si="3"/>
        <v>1</v>
      </c>
      <c r="H56" s="3"/>
    </row>
    <row r="57" spans="1:8" ht="51">
      <c r="A57" s="18" t="s">
        <v>105</v>
      </c>
      <c r="B57" s="19" t="s">
        <v>25</v>
      </c>
      <c r="C57" s="20" t="s">
        <v>106</v>
      </c>
      <c r="D57" s="13">
        <v>413000</v>
      </c>
      <c r="E57" s="13">
        <v>413000</v>
      </c>
      <c r="F57" s="37">
        <f t="shared" si="2"/>
        <v>0</v>
      </c>
      <c r="G57" s="36">
        <f t="shared" si="3"/>
        <v>1</v>
      </c>
      <c r="H57" s="3"/>
    </row>
    <row r="58" spans="1:8" ht="89.25">
      <c r="A58" s="18" t="s">
        <v>107</v>
      </c>
      <c r="B58" s="19" t="s">
        <v>25</v>
      </c>
      <c r="C58" s="20" t="s">
        <v>108</v>
      </c>
      <c r="D58" s="13">
        <v>23249000</v>
      </c>
      <c r="E58" s="13">
        <v>37018046.530000001</v>
      </c>
      <c r="F58" s="37">
        <f t="shared" si="2"/>
        <v>-13769046.530000001</v>
      </c>
      <c r="G58" s="36">
        <f t="shared" si="3"/>
        <v>1.5922425278506602</v>
      </c>
      <c r="H58" s="3"/>
    </row>
    <row r="59" spans="1:8" ht="63.75">
      <c r="A59" s="18" t="s">
        <v>109</v>
      </c>
      <c r="B59" s="19" t="s">
        <v>25</v>
      </c>
      <c r="C59" s="20" t="s">
        <v>110</v>
      </c>
      <c r="D59" s="13">
        <v>7678000</v>
      </c>
      <c r="E59" s="13">
        <v>6298983.1100000003</v>
      </c>
      <c r="F59" s="37">
        <f t="shared" si="2"/>
        <v>1379016.8899999997</v>
      </c>
      <c r="G59" s="36">
        <f t="shared" si="3"/>
        <v>0.82039373665016935</v>
      </c>
      <c r="H59" s="3"/>
    </row>
    <row r="60" spans="1:8" ht="89.25">
      <c r="A60" s="18" t="s">
        <v>111</v>
      </c>
      <c r="B60" s="19" t="s">
        <v>25</v>
      </c>
      <c r="C60" s="20" t="s">
        <v>112</v>
      </c>
      <c r="D60" s="13">
        <v>4658000</v>
      </c>
      <c r="E60" s="13">
        <v>3915462.58</v>
      </c>
      <c r="F60" s="37">
        <f t="shared" si="2"/>
        <v>742537.41999999993</v>
      </c>
      <c r="G60" s="36">
        <f t="shared" si="3"/>
        <v>0.84058878917990554</v>
      </c>
      <c r="H60" s="3"/>
    </row>
    <row r="61" spans="1:8" ht="76.5">
      <c r="A61" s="18" t="s">
        <v>113</v>
      </c>
      <c r="B61" s="19" t="s">
        <v>25</v>
      </c>
      <c r="C61" s="20" t="s">
        <v>114</v>
      </c>
      <c r="D61" s="13">
        <v>3020000</v>
      </c>
      <c r="E61" s="13">
        <v>2383520.5299999998</v>
      </c>
      <c r="F61" s="37">
        <f t="shared" si="2"/>
        <v>636479.4700000002</v>
      </c>
      <c r="G61" s="36">
        <f t="shared" si="3"/>
        <v>0.7892452086092715</v>
      </c>
      <c r="H61" s="3"/>
    </row>
    <row r="62" spans="1:8" ht="76.5">
      <c r="A62" s="18" t="s">
        <v>115</v>
      </c>
      <c r="B62" s="19" t="s">
        <v>25</v>
      </c>
      <c r="C62" s="20" t="s">
        <v>116</v>
      </c>
      <c r="D62" s="13">
        <v>266000</v>
      </c>
      <c r="E62" s="13">
        <v>210895.21</v>
      </c>
      <c r="F62" s="37">
        <f t="shared" si="2"/>
        <v>55104.790000000008</v>
      </c>
      <c r="G62" s="36">
        <f t="shared" si="3"/>
        <v>0.79283913533834582</v>
      </c>
      <c r="H62" s="3"/>
    </row>
    <row r="63" spans="1:8" ht="76.5">
      <c r="A63" s="18" t="s">
        <v>117</v>
      </c>
      <c r="B63" s="19" t="s">
        <v>25</v>
      </c>
      <c r="C63" s="20" t="s">
        <v>118</v>
      </c>
      <c r="D63" s="13">
        <v>266000</v>
      </c>
      <c r="E63" s="13">
        <v>210895.21</v>
      </c>
      <c r="F63" s="37">
        <f t="shared" si="2"/>
        <v>55104.790000000008</v>
      </c>
      <c r="G63" s="36">
        <f t="shared" si="3"/>
        <v>0.79283913533834582</v>
      </c>
      <c r="H63" s="3"/>
    </row>
    <row r="64" spans="1:8" ht="76.5">
      <c r="A64" s="18" t="s">
        <v>119</v>
      </c>
      <c r="B64" s="19" t="s">
        <v>25</v>
      </c>
      <c r="C64" s="20" t="s">
        <v>120</v>
      </c>
      <c r="D64" s="13">
        <v>0</v>
      </c>
      <c r="E64" s="13">
        <v>0</v>
      </c>
      <c r="F64" s="37">
        <f t="shared" si="2"/>
        <v>0</v>
      </c>
      <c r="G64" s="36" t="e">
        <f t="shared" si="3"/>
        <v>#DIV/0!</v>
      </c>
      <c r="H64" s="3"/>
    </row>
    <row r="65" spans="1:8" ht="89.25">
      <c r="A65" s="18" t="s">
        <v>121</v>
      </c>
      <c r="B65" s="19" t="s">
        <v>25</v>
      </c>
      <c r="C65" s="20" t="s">
        <v>122</v>
      </c>
      <c r="D65" s="13">
        <v>305000</v>
      </c>
      <c r="E65" s="13">
        <v>378765.06</v>
      </c>
      <c r="F65" s="37">
        <f t="shared" si="2"/>
        <v>-73765.06</v>
      </c>
      <c r="G65" s="36">
        <f t="shared" si="3"/>
        <v>1.241852655737705</v>
      </c>
      <c r="H65" s="3"/>
    </row>
    <row r="66" spans="1:8" ht="76.5">
      <c r="A66" s="18" t="s">
        <v>123</v>
      </c>
      <c r="B66" s="19" t="s">
        <v>25</v>
      </c>
      <c r="C66" s="20" t="s">
        <v>124</v>
      </c>
      <c r="D66" s="13">
        <v>305000</v>
      </c>
      <c r="E66" s="13">
        <v>378765.06</v>
      </c>
      <c r="F66" s="37">
        <f t="shared" si="2"/>
        <v>-73765.06</v>
      </c>
      <c r="G66" s="36">
        <f t="shared" si="3"/>
        <v>1.241852655737705</v>
      </c>
      <c r="H66" s="3"/>
    </row>
    <row r="67" spans="1:8" ht="38.25">
      <c r="A67" s="18" t="s">
        <v>125</v>
      </c>
      <c r="B67" s="19" t="s">
        <v>25</v>
      </c>
      <c r="C67" s="20" t="s">
        <v>126</v>
      </c>
      <c r="D67" s="13">
        <v>15000000</v>
      </c>
      <c r="E67" s="13">
        <v>30129403.149999999</v>
      </c>
      <c r="F67" s="37">
        <f t="shared" ref="F67:F112" si="4">D67-E67</f>
        <v>-15129403.149999999</v>
      </c>
      <c r="G67" s="36">
        <f t="shared" ref="G67:G112" si="5">E67/D67</f>
        <v>2.0086268766666664</v>
      </c>
      <c r="H67" s="3"/>
    </row>
    <row r="68" spans="1:8" ht="38.25">
      <c r="A68" s="18" t="s">
        <v>127</v>
      </c>
      <c r="B68" s="19" t="s">
        <v>25</v>
      </c>
      <c r="C68" s="20" t="s">
        <v>128</v>
      </c>
      <c r="D68" s="13">
        <v>15000000</v>
      </c>
      <c r="E68" s="13">
        <v>30129403.149999999</v>
      </c>
      <c r="F68" s="37">
        <f t="shared" si="4"/>
        <v>-15129403.149999999</v>
      </c>
      <c r="G68" s="36">
        <f t="shared" si="5"/>
        <v>2.0086268766666664</v>
      </c>
      <c r="H68" s="3"/>
    </row>
    <row r="69" spans="1:8" ht="25.5">
      <c r="A69" s="18" t="s">
        <v>129</v>
      </c>
      <c r="B69" s="19" t="s">
        <v>25</v>
      </c>
      <c r="C69" s="20" t="s">
        <v>130</v>
      </c>
      <c r="D69" s="13">
        <v>76000</v>
      </c>
      <c r="E69" s="13">
        <v>75693.19</v>
      </c>
      <c r="F69" s="37">
        <f t="shared" si="4"/>
        <v>306.80999999999767</v>
      </c>
      <c r="G69" s="36">
        <f t="shared" si="5"/>
        <v>0.99596302631578948</v>
      </c>
      <c r="H69" s="3"/>
    </row>
    <row r="70" spans="1:8" ht="51">
      <c r="A70" s="18" t="s">
        <v>131</v>
      </c>
      <c r="B70" s="19" t="s">
        <v>25</v>
      </c>
      <c r="C70" s="20" t="s">
        <v>132</v>
      </c>
      <c r="D70" s="13">
        <v>76000</v>
      </c>
      <c r="E70" s="13">
        <v>75693.19</v>
      </c>
      <c r="F70" s="37">
        <f t="shared" si="4"/>
        <v>306.80999999999767</v>
      </c>
      <c r="G70" s="36">
        <f t="shared" si="5"/>
        <v>0.99596302631578948</v>
      </c>
      <c r="H70" s="3"/>
    </row>
    <row r="71" spans="1:8" ht="51">
      <c r="A71" s="18" t="s">
        <v>133</v>
      </c>
      <c r="B71" s="19" t="s">
        <v>25</v>
      </c>
      <c r="C71" s="20" t="s">
        <v>134</v>
      </c>
      <c r="D71" s="13">
        <v>76000</v>
      </c>
      <c r="E71" s="13">
        <v>75693.19</v>
      </c>
      <c r="F71" s="37">
        <f t="shared" si="4"/>
        <v>306.80999999999767</v>
      </c>
      <c r="G71" s="36">
        <f t="shared" si="5"/>
        <v>0.99596302631578948</v>
      </c>
      <c r="H71" s="3"/>
    </row>
    <row r="72" spans="1:8" ht="76.5">
      <c r="A72" s="18" t="s">
        <v>135</v>
      </c>
      <c r="B72" s="19" t="s">
        <v>25</v>
      </c>
      <c r="C72" s="20" t="s">
        <v>136</v>
      </c>
      <c r="D72" s="13">
        <v>4800000</v>
      </c>
      <c r="E72" s="13">
        <v>4746177.16</v>
      </c>
      <c r="F72" s="37">
        <f t="shared" si="4"/>
        <v>53822.839999999851</v>
      </c>
      <c r="G72" s="36">
        <f t="shared" si="5"/>
        <v>0.98878690833333338</v>
      </c>
      <c r="H72" s="3"/>
    </row>
    <row r="73" spans="1:8" ht="76.5">
      <c r="A73" s="18" t="s">
        <v>137</v>
      </c>
      <c r="B73" s="19" t="s">
        <v>25</v>
      </c>
      <c r="C73" s="20" t="s">
        <v>138</v>
      </c>
      <c r="D73" s="13">
        <v>4800000</v>
      </c>
      <c r="E73" s="13">
        <v>4746177.16</v>
      </c>
      <c r="F73" s="37">
        <f t="shared" si="4"/>
        <v>53822.839999999851</v>
      </c>
      <c r="G73" s="36">
        <f t="shared" si="5"/>
        <v>0.98878690833333338</v>
      </c>
      <c r="H73" s="3"/>
    </row>
    <row r="74" spans="1:8" ht="76.5">
      <c r="A74" s="18" t="s">
        <v>139</v>
      </c>
      <c r="B74" s="19" t="s">
        <v>25</v>
      </c>
      <c r="C74" s="20" t="s">
        <v>140</v>
      </c>
      <c r="D74" s="13">
        <v>4800000</v>
      </c>
      <c r="E74" s="13">
        <v>4746177.16</v>
      </c>
      <c r="F74" s="37">
        <f t="shared" si="4"/>
        <v>53822.839999999851</v>
      </c>
      <c r="G74" s="36">
        <f t="shared" si="5"/>
        <v>0.98878690833333338</v>
      </c>
      <c r="H74" s="3"/>
    </row>
    <row r="75" spans="1:8" ht="25.5">
      <c r="A75" s="18" t="s">
        <v>141</v>
      </c>
      <c r="B75" s="19" t="s">
        <v>25</v>
      </c>
      <c r="C75" s="20" t="s">
        <v>142</v>
      </c>
      <c r="D75" s="13">
        <v>6400000</v>
      </c>
      <c r="E75" s="13">
        <v>6547610.75</v>
      </c>
      <c r="F75" s="37">
        <f t="shared" si="4"/>
        <v>-147610.75</v>
      </c>
      <c r="G75" s="36">
        <f t="shared" si="5"/>
        <v>1.0230641796875</v>
      </c>
      <c r="H75" s="3"/>
    </row>
    <row r="76" spans="1:8" ht="25.5">
      <c r="A76" s="18" t="s">
        <v>143</v>
      </c>
      <c r="B76" s="19" t="s">
        <v>25</v>
      </c>
      <c r="C76" s="20" t="s">
        <v>144</v>
      </c>
      <c r="D76" s="13">
        <v>6400000</v>
      </c>
      <c r="E76" s="13">
        <v>6547610.75</v>
      </c>
      <c r="F76" s="37">
        <f t="shared" si="4"/>
        <v>-147610.75</v>
      </c>
      <c r="G76" s="36">
        <f t="shared" si="5"/>
        <v>1.0230641796875</v>
      </c>
      <c r="H76" s="3"/>
    </row>
    <row r="77" spans="1:8" ht="25.5">
      <c r="A77" s="18" t="s">
        <v>145</v>
      </c>
      <c r="B77" s="19" t="s">
        <v>25</v>
      </c>
      <c r="C77" s="20" t="s">
        <v>146</v>
      </c>
      <c r="D77" s="13">
        <v>1600000</v>
      </c>
      <c r="E77" s="13">
        <v>1605069.02</v>
      </c>
      <c r="F77" s="37">
        <f t="shared" si="4"/>
        <v>-5069.0200000000186</v>
      </c>
      <c r="G77" s="36">
        <f t="shared" si="5"/>
        <v>1.0031681375000001</v>
      </c>
      <c r="H77" s="3"/>
    </row>
    <row r="78" spans="1:8" ht="25.5">
      <c r="A78" s="18" t="s">
        <v>147</v>
      </c>
      <c r="B78" s="19" t="s">
        <v>25</v>
      </c>
      <c r="C78" s="20" t="s">
        <v>148</v>
      </c>
      <c r="D78" s="13">
        <v>1460000</v>
      </c>
      <c r="E78" s="13">
        <v>1464167.4</v>
      </c>
      <c r="F78" s="37">
        <f t="shared" si="4"/>
        <v>-4167.3999999999069</v>
      </c>
      <c r="G78" s="36">
        <f t="shared" si="5"/>
        <v>1.0028543835616437</v>
      </c>
      <c r="H78" s="3"/>
    </row>
    <row r="79" spans="1:8" ht="25.5">
      <c r="A79" s="18" t="s">
        <v>149</v>
      </c>
      <c r="B79" s="19" t="s">
        <v>25</v>
      </c>
      <c r="C79" s="20" t="s">
        <v>150</v>
      </c>
      <c r="D79" s="13">
        <v>1140000</v>
      </c>
      <c r="E79" s="13">
        <v>1269088</v>
      </c>
      <c r="F79" s="37">
        <f t="shared" si="4"/>
        <v>-129088</v>
      </c>
      <c r="G79" s="36">
        <f t="shared" si="5"/>
        <v>1.1132350877192982</v>
      </c>
      <c r="H79" s="3"/>
    </row>
    <row r="80" spans="1:8">
      <c r="A80" s="18" t="s">
        <v>151</v>
      </c>
      <c r="B80" s="19" t="s">
        <v>25</v>
      </c>
      <c r="C80" s="20" t="s">
        <v>152</v>
      </c>
      <c r="D80" s="13">
        <v>180000</v>
      </c>
      <c r="E80" s="13">
        <v>189514.8</v>
      </c>
      <c r="F80" s="37">
        <f t="shared" si="4"/>
        <v>-9514.7999999999884</v>
      </c>
      <c r="G80" s="36">
        <f t="shared" si="5"/>
        <v>1.0528599999999999</v>
      </c>
      <c r="H80" s="3"/>
    </row>
    <row r="81" spans="1:8" ht="25.5">
      <c r="A81" s="18" t="s">
        <v>153</v>
      </c>
      <c r="B81" s="19" t="s">
        <v>25</v>
      </c>
      <c r="C81" s="20" t="s">
        <v>154</v>
      </c>
      <c r="D81" s="13">
        <v>960000</v>
      </c>
      <c r="E81" s="13">
        <v>1079573.2</v>
      </c>
      <c r="F81" s="37">
        <f t="shared" si="4"/>
        <v>-119573.19999999995</v>
      </c>
      <c r="G81" s="36">
        <f t="shared" si="5"/>
        <v>1.1245554166666667</v>
      </c>
      <c r="H81" s="3"/>
    </row>
    <row r="82" spans="1:8" ht="38.25">
      <c r="A82" s="18" t="s">
        <v>155</v>
      </c>
      <c r="B82" s="19" t="s">
        <v>25</v>
      </c>
      <c r="C82" s="20" t="s">
        <v>156</v>
      </c>
      <c r="D82" s="13">
        <v>2200000</v>
      </c>
      <c r="E82" s="13">
        <v>2209286.33</v>
      </c>
      <c r="F82" s="37">
        <f t="shared" si="4"/>
        <v>-9286.3300000000745</v>
      </c>
      <c r="G82" s="36">
        <f t="shared" si="5"/>
        <v>1.0042210590909091</v>
      </c>
      <c r="H82" s="3"/>
    </row>
    <row r="83" spans="1:8" ht="25.5">
      <c r="A83" s="18" t="s">
        <v>157</v>
      </c>
      <c r="B83" s="19" t="s">
        <v>25</v>
      </c>
      <c r="C83" s="20" t="s">
        <v>158</v>
      </c>
      <c r="D83" s="13">
        <v>1983000</v>
      </c>
      <c r="E83" s="13">
        <v>1899225.4</v>
      </c>
      <c r="F83" s="37">
        <f t="shared" si="4"/>
        <v>83774.600000000093</v>
      </c>
      <c r="G83" s="36">
        <f t="shared" si="5"/>
        <v>0.95775360564800804</v>
      </c>
      <c r="H83" s="3"/>
    </row>
    <row r="84" spans="1:8">
      <c r="A84" s="18" t="s">
        <v>159</v>
      </c>
      <c r="B84" s="19" t="s">
        <v>25</v>
      </c>
      <c r="C84" s="20" t="s">
        <v>160</v>
      </c>
      <c r="D84" s="13">
        <v>1983000</v>
      </c>
      <c r="E84" s="13">
        <v>1899225.4</v>
      </c>
      <c r="F84" s="37">
        <f t="shared" si="4"/>
        <v>83774.600000000093</v>
      </c>
      <c r="G84" s="36">
        <f t="shared" si="5"/>
        <v>0.95775360564800804</v>
      </c>
      <c r="H84" s="3"/>
    </row>
    <row r="85" spans="1:8" ht="38.25">
      <c r="A85" s="18" t="s">
        <v>161</v>
      </c>
      <c r="B85" s="19" t="s">
        <v>25</v>
      </c>
      <c r="C85" s="20" t="s">
        <v>162</v>
      </c>
      <c r="D85" s="13">
        <v>360000</v>
      </c>
      <c r="E85" s="13">
        <v>275454.3</v>
      </c>
      <c r="F85" s="37">
        <f t="shared" si="4"/>
        <v>84545.700000000012</v>
      </c>
      <c r="G85" s="36">
        <f t="shared" si="5"/>
        <v>0.76515083333333334</v>
      </c>
      <c r="H85" s="3"/>
    </row>
    <row r="86" spans="1:8" ht="38.25">
      <c r="A86" s="18" t="s">
        <v>163</v>
      </c>
      <c r="B86" s="19" t="s">
        <v>25</v>
      </c>
      <c r="C86" s="20" t="s">
        <v>164</v>
      </c>
      <c r="D86" s="13">
        <v>360000</v>
      </c>
      <c r="E86" s="13">
        <v>275454.3</v>
      </c>
      <c r="F86" s="37">
        <f t="shared" si="4"/>
        <v>84545.700000000012</v>
      </c>
      <c r="G86" s="36">
        <f t="shared" si="5"/>
        <v>0.76515083333333334</v>
      </c>
      <c r="H86" s="3"/>
    </row>
    <row r="87" spans="1:8">
      <c r="A87" s="18" t="s">
        <v>165</v>
      </c>
      <c r="B87" s="19" t="s">
        <v>25</v>
      </c>
      <c r="C87" s="20" t="s">
        <v>166</v>
      </c>
      <c r="D87" s="13">
        <v>1623000</v>
      </c>
      <c r="E87" s="13">
        <v>1623771.1</v>
      </c>
      <c r="F87" s="37">
        <f t="shared" si="4"/>
        <v>-771.10000000009313</v>
      </c>
      <c r="G87" s="36">
        <f t="shared" si="5"/>
        <v>1.0004751078250154</v>
      </c>
      <c r="H87" s="3"/>
    </row>
    <row r="88" spans="1:8" ht="25.5">
      <c r="A88" s="18" t="s">
        <v>167</v>
      </c>
      <c r="B88" s="19" t="s">
        <v>25</v>
      </c>
      <c r="C88" s="20" t="s">
        <v>168</v>
      </c>
      <c r="D88" s="13">
        <v>1623000</v>
      </c>
      <c r="E88" s="13">
        <v>1623771.1</v>
      </c>
      <c r="F88" s="37">
        <f t="shared" si="4"/>
        <v>-771.10000000009313</v>
      </c>
      <c r="G88" s="36">
        <f t="shared" si="5"/>
        <v>1.0004751078250154</v>
      </c>
      <c r="H88" s="3"/>
    </row>
    <row r="89" spans="1:8" ht="25.5">
      <c r="A89" s="18" t="s">
        <v>169</v>
      </c>
      <c r="B89" s="19" t="s">
        <v>25</v>
      </c>
      <c r="C89" s="20" t="s">
        <v>170</v>
      </c>
      <c r="D89" s="13">
        <v>6925000</v>
      </c>
      <c r="E89" s="13">
        <v>7324900.2599999998</v>
      </c>
      <c r="F89" s="37">
        <f t="shared" si="4"/>
        <v>-399900.25999999978</v>
      </c>
      <c r="G89" s="36">
        <f t="shared" si="5"/>
        <v>1.0577473299638989</v>
      </c>
      <c r="H89" s="3"/>
    </row>
    <row r="90" spans="1:8" ht="76.5">
      <c r="A90" s="18" t="s">
        <v>171</v>
      </c>
      <c r="B90" s="19" t="s">
        <v>25</v>
      </c>
      <c r="C90" s="20" t="s">
        <v>172</v>
      </c>
      <c r="D90" s="13">
        <v>4788000</v>
      </c>
      <c r="E90" s="13">
        <v>5194816.97</v>
      </c>
      <c r="F90" s="37">
        <f t="shared" si="4"/>
        <v>-406816.96999999974</v>
      </c>
      <c r="G90" s="36">
        <f t="shared" si="5"/>
        <v>1.0849659502923976</v>
      </c>
      <c r="H90" s="3"/>
    </row>
    <row r="91" spans="1:8" ht="89.25">
      <c r="A91" s="18" t="s">
        <v>173</v>
      </c>
      <c r="B91" s="19" t="s">
        <v>25</v>
      </c>
      <c r="C91" s="20" t="s">
        <v>174</v>
      </c>
      <c r="D91" s="13">
        <v>4788000</v>
      </c>
      <c r="E91" s="13">
        <v>5194816.97</v>
      </c>
      <c r="F91" s="37">
        <f t="shared" si="4"/>
        <v>-406816.96999999974</v>
      </c>
      <c r="G91" s="36">
        <f t="shared" si="5"/>
        <v>1.0849659502923976</v>
      </c>
      <c r="H91" s="3"/>
    </row>
    <row r="92" spans="1:8" ht="89.25">
      <c r="A92" s="18" t="s">
        <v>175</v>
      </c>
      <c r="B92" s="19" t="s">
        <v>25</v>
      </c>
      <c r="C92" s="20" t="s">
        <v>176</v>
      </c>
      <c r="D92" s="13">
        <v>4788000</v>
      </c>
      <c r="E92" s="13">
        <v>5194816.97</v>
      </c>
      <c r="F92" s="37">
        <f t="shared" si="4"/>
        <v>-406816.96999999974</v>
      </c>
      <c r="G92" s="36">
        <f t="shared" si="5"/>
        <v>1.0849659502923976</v>
      </c>
      <c r="H92" s="3"/>
    </row>
    <row r="93" spans="1:8" ht="38.25">
      <c r="A93" s="18" t="s">
        <v>177</v>
      </c>
      <c r="B93" s="19" t="s">
        <v>25</v>
      </c>
      <c r="C93" s="20" t="s">
        <v>178</v>
      </c>
      <c r="D93" s="13">
        <v>1936000</v>
      </c>
      <c r="E93" s="13">
        <v>1843995.89</v>
      </c>
      <c r="F93" s="37">
        <f t="shared" si="4"/>
        <v>92004.110000000102</v>
      </c>
      <c r="G93" s="36">
        <f t="shared" si="5"/>
        <v>0.95247721590909085</v>
      </c>
      <c r="H93" s="3"/>
    </row>
    <row r="94" spans="1:8" ht="38.25">
      <c r="A94" s="18" t="s">
        <v>179</v>
      </c>
      <c r="B94" s="19" t="s">
        <v>25</v>
      </c>
      <c r="C94" s="20" t="s">
        <v>180</v>
      </c>
      <c r="D94" s="13">
        <v>1718000</v>
      </c>
      <c r="E94" s="13">
        <v>1648751.52</v>
      </c>
      <c r="F94" s="37">
        <f t="shared" si="4"/>
        <v>69248.479999999981</v>
      </c>
      <c r="G94" s="36">
        <f t="shared" si="5"/>
        <v>0.95969238649592548</v>
      </c>
      <c r="H94" s="3"/>
    </row>
    <row r="95" spans="1:8" ht="63.75">
      <c r="A95" s="18" t="s">
        <v>181</v>
      </c>
      <c r="B95" s="19" t="s">
        <v>25</v>
      </c>
      <c r="C95" s="20" t="s">
        <v>182</v>
      </c>
      <c r="D95" s="13">
        <v>881000</v>
      </c>
      <c r="E95" s="13">
        <v>888722.91</v>
      </c>
      <c r="F95" s="37">
        <f t="shared" si="4"/>
        <v>-7722.9100000000326</v>
      </c>
      <c r="G95" s="36">
        <f t="shared" si="5"/>
        <v>1.0087660726447218</v>
      </c>
      <c r="H95" s="3"/>
    </row>
    <row r="96" spans="1:8" ht="51">
      <c r="A96" s="18" t="s">
        <v>183</v>
      </c>
      <c r="B96" s="19" t="s">
        <v>25</v>
      </c>
      <c r="C96" s="20" t="s">
        <v>184</v>
      </c>
      <c r="D96" s="13">
        <v>837000</v>
      </c>
      <c r="E96" s="13">
        <v>760028.61</v>
      </c>
      <c r="F96" s="37">
        <f t="shared" si="4"/>
        <v>76971.390000000014</v>
      </c>
      <c r="G96" s="36">
        <f t="shared" si="5"/>
        <v>0.90803896057347666</v>
      </c>
      <c r="H96" s="3"/>
    </row>
    <row r="97" spans="1:8" ht="51">
      <c r="A97" s="18" t="s">
        <v>185</v>
      </c>
      <c r="B97" s="19" t="s">
        <v>25</v>
      </c>
      <c r="C97" s="20" t="s">
        <v>186</v>
      </c>
      <c r="D97" s="13">
        <v>218000</v>
      </c>
      <c r="E97" s="13">
        <v>195244.37</v>
      </c>
      <c r="F97" s="37">
        <f t="shared" si="4"/>
        <v>22755.630000000005</v>
      </c>
      <c r="G97" s="36">
        <f t="shared" si="5"/>
        <v>0.89561637614678902</v>
      </c>
      <c r="H97" s="3"/>
    </row>
    <row r="98" spans="1:8" ht="63.75">
      <c r="A98" s="18" t="s">
        <v>187</v>
      </c>
      <c r="B98" s="19" t="s">
        <v>25</v>
      </c>
      <c r="C98" s="20" t="s">
        <v>188</v>
      </c>
      <c r="D98" s="13">
        <v>218000</v>
      </c>
      <c r="E98" s="13">
        <v>195244.37</v>
      </c>
      <c r="F98" s="37">
        <f t="shared" si="4"/>
        <v>22755.630000000005</v>
      </c>
      <c r="G98" s="36">
        <f t="shared" si="5"/>
        <v>0.89561637614678902</v>
      </c>
      <c r="H98" s="3"/>
    </row>
    <row r="99" spans="1:8" ht="63.75">
      <c r="A99" s="18" t="s">
        <v>189</v>
      </c>
      <c r="B99" s="19" t="s">
        <v>25</v>
      </c>
      <c r="C99" s="20" t="s">
        <v>190</v>
      </c>
      <c r="D99" s="13">
        <v>201000</v>
      </c>
      <c r="E99" s="13">
        <v>286087.40000000002</v>
      </c>
      <c r="F99" s="37">
        <f t="shared" si="4"/>
        <v>-85087.400000000023</v>
      </c>
      <c r="G99" s="36">
        <f t="shared" si="5"/>
        <v>1.4233203980099505</v>
      </c>
      <c r="H99" s="3"/>
    </row>
    <row r="100" spans="1:8" ht="63.75">
      <c r="A100" s="18" t="s">
        <v>191</v>
      </c>
      <c r="B100" s="19" t="s">
        <v>25</v>
      </c>
      <c r="C100" s="20" t="s">
        <v>192</v>
      </c>
      <c r="D100" s="13">
        <v>201000</v>
      </c>
      <c r="E100" s="13">
        <v>286087.40000000002</v>
      </c>
      <c r="F100" s="37">
        <f t="shared" si="4"/>
        <v>-85087.400000000023</v>
      </c>
      <c r="G100" s="36">
        <f t="shared" si="5"/>
        <v>1.4233203980099505</v>
      </c>
      <c r="H100" s="3"/>
    </row>
    <row r="101" spans="1:8" ht="89.25">
      <c r="A101" s="18" t="s">
        <v>193</v>
      </c>
      <c r="B101" s="19" t="s">
        <v>25</v>
      </c>
      <c r="C101" s="20" t="s">
        <v>194</v>
      </c>
      <c r="D101" s="13">
        <v>33000</v>
      </c>
      <c r="E101" s="13">
        <v>35697.18</v>
      </c>
      <c r="F101" s="37">
        <f t="shared" si="4"/>
        <v>-2697.1800000000003</v>
      </c>
      <c r="G101" s="36">
        <f t="shared" si="5"/>
        <v>1.0817327272727273</v>
      </c>
      <c r="H101" s="3"/>
    </row>
    <row r="102" spans="1:8" ht="76.5">
      <c r="A102" s="18" t="s">
        <v>195</v>
      </c>
      <c r="B102" s="19" t="s">
        <v>25</v>
      </c>
      <c r="C102" s="20" t="s">
        <v>196</v>
      </c>
      <c r="D102" s="13">
        <v>168000</v>
      </c>
      <c r="E102" s="13">
        <v>250390.22</v>
      </c>
      <c r="F102" s="37">
        <f t="shared" si="4"/>
        <v>-82390.22</v>
      </c>
      <c r="G102" s="36">
        <f t="shared" si="5"/>
        <v>1.4904179761904761</v>
      </c>
      <c r="H102" s="3"/>
    </row>
    <row r="103" spans="1:8">
      <c r="A103" s="18" t="s">
        <v>197</v>
      </c>
      <c r="B103" s="19" t="s">
        <v>25</v>
      </c>
      <c r="C103" s="20" t="s">
        <v>198</v>
      </c>
      <c r="D103" s="13">
        <v>13977000</v>
      </c>
      <c r="E103" s="13">
        <v>17379532.210000001</v>
      </c>
      <c r="F103" s="37">
        <f t="shared" si="4"/>
        <v>-3402532.2100000009</v>
      </c>
      <c r="G103" s="36">
        <f t="shared" si="5"/>
        <v>1.2434379487729843</v>
      </c>
      <c r="H103" s="3"/>
    </row>
    <row r="104" spans="1:8" ht="38.25">
      <c r="A104" s="18" t="s">
        <v>199</v>
      </c>
      <c r="B104" s="19" t="s">
        <v>25</v>
      </c>
      <c r="C104" s="20" t="s">
        <v>200</v>
      </c>
      <c r="D104" s="13">
        <v>9166000</v>
      </c>
      <c r="E104" s="13">
        <v>12248060.060000001</v>
      </c>
      <c r="F104" s="37">
        <f t="shared" si="4"/>
        <v>-3082060.0600000005</v>
      </c>
      <c r="G104" s="36">
        <f t="shared" si="5"/>
        <v>1.3362491883046039</v>
      </c>
      <c r="H104" s="3"/>
    </row>
    <row r="105" spans="1:8" ht="51">
      <c r="A105" s="18" t="s">
        <v>201</v>
      </c>
      <c r="B105" s="19" t="s">
        <v>25</v>
      </c>
      <c r="C105" s="20" t="s">
        <v>202</v>
      </c>
      <c r="D105" s="13">
        <v>95000</v>
      </c>
      <c r="E105" s="13">
        <v>123396.48</v>
      </c>
      <c r="F105" s="37">
        <f t="shared" si="4"/>
        <v>-28396.479999999996</v>
      </c>
      <c r="G105" s="36">
        <f t="shared" si="5"/>
        <v>1.2989103157894737</v>
      </c>
      <c r="H105" s="3"/>
    </row>
    <row r="106" spans="1:8" ht="76.5">
      <c r="A106" s="18" t="s">
        <v>203</v>
      </c>
      <c r="B106" s="19" t="s">
        <v>25</v>
      </c>
      <c r="C106" s="20" t="s">
        <v>204</v>
      </c>
      <c r="D106" s="13">
        <v>95000</v>
      </c>
      <c r="E106" s="13">
        <v>123396.48</v>
      </c>
      <c r="F106" s="37">
        <f t="shared" si="4"/>
        <v>-28396.479999999996</v>
      </c>
      <c r="G106" s="36">
        <f t="shared" si="5"/>
        <v>1.2989103157894737</v>
      </c>
      <c r="H106" s="3"/>
    </row>
    <row r="107" spans="1:8" ht="76.5">
      <c r="A107" s="18" t="s">
        <v>205</v>
      </c>
      <c r="B107" s="19" t="s">
        <v>25</v>
      </c>
      <c r="C107" s="20" t="s">
        <v>206</v>
      </c>
      <c r="D107" s="13">
        <v>748000</v>
      </c>
      <c r="E107" s="13">
        <v>766615.31</v>
      </c>
      <c r="F107" s="37">
        <f t="shared" si="4"/>
        <v>-18615.310000000056</v>
      </c>
      <c r="G107" s="36">
        <f t="shared" si="5"/>
        <v>1.0248867780748663</v>
      </c>
      <c r="H107" s="3"/>
    </row>
    <row r="108" spans="1:8" ht="102">
      <c r="A108" s="18" t="s">
        <v>207</v>
      </c>
      <c r="B108" s="19" t="s">
        <v>25</v>
      </c>
      <c r="C108" s="20" t="s">
        <v>208</v>
      </c>
      <c r="D108" s="13">
        <v>748000</v>
      </c>
      <c r="E108" s="13">
        <v>766615.31</v>
      </c>
      <c r="F108" s="37">
        <f t="shared" si="4"/>
        <v>-18615.310000000056</v>
      </c>
      <c r="G108" s="36">
        <f t="shared" si="5"/>
        <v>1.0248867780748663</v>
      </c>
      <c r="H108" s="3"/>
    </row>
    <row r="109" spans="1:8" ht="51">
      <c r="A109" s="18" t="s">
        <v>209</v>
      </c>
      <c r="B109" s="19" t="s">
        <v>25</v>
      </c>
      <c r="C109" s="20" t="s">
        <v>210</v>
      </c>
      <c r="D109" s="13">
        <v>318000</v>
      </c>
      <c r="E109" s="13">
        <v>302653.40999999997</v>
      </c>
      <c r="F109" s="37">
        <f t="shared" si="4"/>
        <v>15346.590000000026</v>
      </c>
      <c r="G109" s="36">
        <f t="shared" si="5"/>
        <v>0.95174028301886782</v>
      </c>
      <c r="H109" s="3"/>
    </row>
    <row r="110" spans="1:8" ht="76.5">
      <c r="A110" s="18" t="s">
        <v>211</v>
      </c>
      <c r="B110" s="19" t="s">
        <v>25</v>
      </c>
      <c r="C110" s="20" t="s">
        <v>212</v>
      </c>
      <c r="D110" s="13">
        <v>318000</v>
      </c>
      <c r="E110" s="13">
        <v>302653.40999999997</v>
      </c>
      <c r="F110" s="37">
        <f t="shared" si="4"/>
        <v>15346.590000000026</v>
      </c>
      <c r="G110" s="36">
        <f t="shared" si="5"/>
        <v>0.95174028301886782</v>
      </c>
      <c r="H110" s="3"/>
    </row>
    <row r="111" spans="1:8" ht="76.5">
      <c r="A111" s="18" t="s">
        <v>213</v>
      </c>
      <c r="B111" s="19" t="s">
        <v>25</v>
      </c>
      <c r="C111" s="20" t="s">
        <v>214</v>
      </c>
      <c r="D111" s="13">
        <v>56000</v>
      </c>
      <c r="E111" s="13">
        <v>84180.78</v>
      </c>
      <c r="F111" s="37">
        <f t="shared" si="4"/>
        <v>-28180.78</v>
      </c>
      <c r="G111" s="36">
        <f t="shared" si="5"/>
        <v>1.5032282142857143</v>
      </c>
      <c r="H111" s="3"/>
    </row>
    <row r="112" spans="1:8" ht="102">
      <c r="A112" s="18" t="s">
        <v>215</v>
      </c>
      <c r="B112" s="19" t="s">
        <v>25</v>
      </c>
      <c r="C112" s="20" t="s">
        <v>216</v>
      </c>
      <c r="D112" s="13">
        <v>56000</v>
      </c>
      <c r="E112" s="13">
        <v>84180.78</v>
      </c>
      <c r="F112" s="37">
        <f t="shared" si="4"/>
        <v>-28180.78</v>
      </c>
      <c r="G112" s="36">
        <f t="shared" si="5"/>
        <v>1.5032282142857143</v>
      </c>
      <c r="H112" s="3"/>
    </row>
    <row r="113" spans="1:8" ht="63.75">
      <c r="A113" s="18" t="s">
        <v>217</v>
      </c>
      <c r="B113" s="19" t="s">
        <v>25</v>
      </c>
      <c r="C113" s="20" t="s">
        <v>218</v>
      </c>
      <c r="D113" s="13">
        <v>3000</v>
      </c>
      <c r="E113" s="13">
        <v>3000</v>
      </c>
      <c r="F113" s="37">
        <f t="shared" ref="F113:F166" si="6">D113-E113</f>
        <v>0</v>
      </c>
      <c r="G113" s="36">
        <f t="shared" ref="G113:G166" si="7">E113/D113</f>
        <v>1</v>
      </c>
      <c r="H113" s="3"/>
    </row>
    <row r="114" spans="1:8" ht="89.25">
      <c r="A114" s="18" t="s">
        <v>219</v>
      </c>
      <c r="B114" s="19" t="s">
        <v>25</v>
      </c>
      <c r="C114" s="20" t="s">
        <v>220</v>
      </c>
      <c r="D114" s="13">
        <v>3000</v>
      </c>
      <c r="E114" s="13">
        <v>3000</v>
      </c>
      <c r="F114" s="37">
        <f t="shared" si="6"/>
        <v>0</v>
      </c>
      <c r="G114" s="36">
        <f t="shared" si="7"/>
        <v>1</v>
      </c>
      <c r="H114" s="3"/>
    </row>
    <row r="115" spans="1:8" ht="63.75">
      <c r="A115" s="18" t="s">
        <v>221</v>
      </c>
      <c r="B115" s="19" t="s">
        <v>25</v>
      </c>
      <c r="C115" s="20" t="s">
        <v>222</v>
      </c>
      <c r="D115" s="13">
        <v>2000</v>
      </c>
      <c r="E115" s="13">
        <v>0</v>
      </c>
      <c r="F115" s="37">
        <f t="shared" si="6"/>
        <v>2000</v>
      </c>
      <c r="G115" s="36">
        <f t="shared" si="7"/>
        <v>0</v>
      </c>
      <c r="H115" s="3"/>
    </row>
    <row r="116" spans="1:8" ht="89.25">
      <c r="A116" s="18" t="s">
        <v>223</v>
      </c>
      <c r="B116" s="19" t="s">
        <v>25</v>
      </c>
      <c r="C116" s="20" t="s">
        <v>224</v>
      </c>
      <c r="D116" s="13">
        <v>2000</v>
      </c>
      <c r="E116" s="13">
        <v>0</v>
      </c>
      <c r="F116" s="37">
        <f t="shared" si="6"/>
        <v>2000</v>
      </c>
      <c r="G116" s="36">
        <f t="shared" si="7"/>
        <v>0</v>
      </c>
      <c r="H116" s="3"/>
    </row>
    <row r="117" spans="1:8" ht="63.75">
      <c r="A117" s="18" t="s">
        <v>225</v>
      </c>
      <c r="B117" s="19" t="s">
        <v>25</v>
      </c>
      <c r="C117" s="20" t="s">
        <v>226</v>
      </c>
      <c r="D117" s="13">
        <v>13000</v>
      </c>
      <c r="E117" s="13">
        <v>13259</v>
      </c>
      <c r="F117" s="37">
        <f t="shared" si="6"/>
        <v>-259</v>
      </c>
      <c r="G117" s="36">
        <f t="shared" si="7"/>
        <v>1.0199230769230769</v>
      </c>
      <c r="H117" s="3"/>
    </row>
    <row r="118" spans="1:8" ht="89.25">
      <c r="A118" s="18" t="s">
        <v>227</v>
      </c>
      <c r="B118" s="19" t="s">
        <v>25</v>
      </c>
      <c r="C118" s="20" t="s">
        <v>228</v>
      </c>
      <c r="D118" s="13">
        <v>13000</v>
      </c>
      <c r="E118" s="13">
        <v>13259</v>
      </c>
      <c r="F118" s="37">
        <f t="shared" si="6"/>
        <v>-259</v>
      </c>
      <c r="G118" s="36">
        <f t="shared" si="7"/>
        <v>1.0199230769230769</v>
      </c>
      <c r="H118" s="3"/>
    </row>
    <row r="119" spans="1:8" ht="76.5">
      <c r="A119" s="18" t="s">
        <v>229</v>
      </c>
      <c r="B119" s="19" t="s">
        <v>25</v>
      </c>
      <c r="C119" s="20" t="s">
        <v>230</v>
      </c>
      <c r="D119" s="13">
        <v>51000</v>
      </c>
      <c r="E119" s="13">
        <v>202906.35</v>
      </c>
      <c r="F119" s="37">
        <f t="shared" si="6"/>
        <v>-151906.35</v>
      </c>
      <c r="G119" s="36">
        <f t="shared" si="7"/>
        <v>3.9785558823529414</v>
      </c>
      <c r="H119" s="3"/>
    </row>
    <row r="120" spans="1:8" ht="102">
      <c r="A120" s="18" t="s">
        <v>231</v>
      </c>
      <c r="B120" s="19" t="s">
        <v>25</v>
      </c>
      <c r="C120" s="20" t="s">
        <v>232</v>
      </c>
      <c r="D120" s="13">
        <v>51000</v>
      </c>
      <c r="E120" s="13">
        <v>202906.35</v>
      </c>
      <c r="F120" s="37">
        <f t="shared" si="6"/>
        <v>-151906.35</v>
      </c>
      <c r="G120" s="36">
        <f t="shared" si="7"/>
        <v>3.9785558823529414</v>
      </c>
      <c r="H120" s="3"/>
    </row>
    <row r="121" spans="1:8" ht="102">
      <c r="A121" s="18" t="s">
        <v>233</v>
      </c>
      <c r="B121" s="19" t="s">
        <v>25</v>
      </c>
      <c r="C121" s="20" t="s">
        <v>234</v>
      </c>
      <c r="D121" s="13">
        <v>30000</v>
      </c>
      <c r="E121" s="13">
        <v>25809.83</v>
      </c>
      <c r="F121" s="37">
        <f t="shared" si="6"/>
        <v>4190.1699999999983</v>
      </c>
      <c r="G121" s="36">
        <f t="shared" si="7"/>
        <v>0.86032766666666671</v>
      </c>
      <c r="H121" s="3"/>
    </row>
    <row r="122" spans="1:8" ht="153">
      <c r="A122" s="18" t="s">
        <v>235</v>
      </c>
      <c r="B122" s="19" t="s">
        <v>25</v>
      </c>
      <c r="C122" s="20" t="s">
        <v>236</v>
      </c>
      <c r="D122" s="13">
        <v>30000</v>
      </c>
      <c r="E122" s="13">
        <v>25809.83</v>
      </c>
      <c r="F122" s="37">
        <f t="shared" si="6"/>
        <v>4190.1699999999983</v>
      </c>
      <c r="G122" s="36">
        <f t="shared" si="7"/>
        <v>0.86032766666666671</v>
      </c>
      <c r="H122" s="3"/>
    </row>
    <row r="123" spans="1:8" ht="63.75">
      <c r="A123" s="18" t="s">
        <v>237</v>
      </c>
      <c r="B123" s="19" t="s">
        <v>25</v>
      </c>
      <c r="C123" s="20" t="s">
        <v>238</v>
      </c>
      <c r="D123" s="13">
        <v>46000</v>
      </c>
      <c r="E123" s="13">
        <v>59734.71</v>
      </c>
      <c r="F123" s="37">
        <f t="shared" si="6"/>
        <v>-13734.71</v>
      </c>
      <c r="G123" s="36">
        <f t="shared" si="7"/>
        <v>1.2985806521739129</v>
      </c>
      <c r="H123" s="3"/>
    </row>
    <row r="124" spans="1:8" ht="89.25">
      <c r="A124" s="18" t="s">
        <v>239</v>
      </c>
      <c r="B124" s="19" t="s">
        <v>25</v>
      </c>
      <c r="C124" s="20" t="s">
        <v>240</v>
      </c>
      <c r="D124" s="13">
        <v>46000</v>
      </c>
      <c r="E124" s="13">
        <v>59734.71</v>
      </c>
      <c r="F124" s="37">
        <f t="shared" si="6"/>
        <v>-13734.71</v>
      </c>
      <c r="G124" s="36">
        <f t="shared" si="7"/>
        <v>1.2985806521739129</v>
      </c>
      <c r="H124" s="3"/>
    </row>
    <row r="125" spans="1:8" ht="63.75">
      <c r="A125" s="18" t="s">
        <v>241</v>
      </c>
      <c r="B125" s="19" t="s">
        <v>25</v>
      </c>
      <c r="C125" s="20" t="s">
        <v>242</v>
      </c>
      <c r="D125" s="13">
        <v>254000</v>
      </c>
      <c r="E125" s="13">
        <v>200913.42</v>
      </c>
      <c r="F125" s="37">
        <f t="shared" si="6"/>
        <v>53086.579999999987</v>
      </c>
      <c r="G125" s="36">
        <f t="shared" si="7"/>
        <v>0.79099771653543316</v>
      </c>
      <c r="H125" s="3"/>
    </row>
    <row r="126" spans="1:8" ht="89.25">
      <c r="A126" s="18" t="s">
        <v>243</v>
      </c>
      <c r="B126" s="19" t="s">
        <v>25</v>
      </c>
      <c r="C126" s="20" t="s">
        <v>244</v>
      </c>
      <c r="D126" s="13">
        <v>254000</v>
      </c>
      <c r="E126" s="13">
        <v>200913.42</v>
      </c>
      <c r="F126" s="37">
        <f t="shared" si="6"/>
        <v>53086.579999999987</v>
      </c>
      <c r="G126" s="36">
        <f t="shared" si="7"/>
        <v>0.79099771653543316</v>
      </c>
      <c r="H126" s="3"/>
    </row>
    <row r="127" spans="1:8" ht="63.75">
      <c r="A127" s="18" t="s">
        <v>245</v>
      </c>
      <c r="B127" s="19" t="s">
        <v>25</v>
      </c>
      <c r="C127" s="20" t="s">
        <v>246</v>
      </c>
      <c r="D127" s="13">
        <v>7550000</v>
      </c>
      <c r="E127" s="13">
        <v>10465590.77</v>
      </c>
      <c r="F127" s="37">
        <f t="shared" si="6"/>
        <v>-2915590.7699999996</v>
      </c>
      <c r="G127" s="36">
        <f t="shared" si="7"/>
        <v>1.3861709629139072</v>
      </c>
      <c r="H127" s="3"/>
    </row>
    <row r="128" spans="1:8" ht="102">
      <c r="A128" s="18" t="s">
        <v>247</v>
      </c>
      <c r="B128" s="19" t="s">
        <v>25</v>
      </c>
      <c r="C128" s="20" t="s">
        <v>248</v>
      </c>
      <c r="D128" s="13">
        <v>7550000</v>
      </c>
      <c r="E128" s="13">
        <v>10465590.77</v>
      </c>
      <c r="F128" s="37">
        <f t="shared" si="6"/>
        <v>-2915590.7699999996</v>
      </c>
      <c r="G128" s="36">
        <f t="shared" si="7"/>
        <v>1.3861709629139072</v>
      </c>
      <c r="H128" s="3"/>
    </row>
    <row r="129" spans="1:8" ht="127.5">
      <c r="A129" s="18" t="s">
        <v>249</v>
      </c>
      <c r="B129" s="19" t="s">
        <v>25</v>
      </c>
      <c r="C129" s="20" t="s">
        <v>250</v>
      </c>
      <c r="D129" s="13">
        <v>200000</v>
      </c>
      <c r="E129" s="13">
        <v>154079.76999999999</v>
      </c>
      <c r="F129" s="37">
        <f t="shared" si="6"/>
        <v>45920.23000000001</v>
      </c>
      <c r="G129" s="36">
        <f t="shared" si="7"/>
        <v>0.77039884999999997</v>
      </c>
      <c r="H129" s="3"/>
    </row>
    <row r="130" spans="1:8" ht="153">
      <c r="A130" s="18" t="s">
        <v>251</v>
      </c>
      <c r="B130" s="19" t="s">
        <v>25</v>
      </c>
      <c r="C130" s="20" t="s">
        <v>252</v>
      </c>
      <c r="D130" s="13">
        <v>200000</v>
      </c>
      <c r="E130" s="13">
        <v>154079.76999999999</v>
      </c>
      <c r="F130" s="37">
        <f t="shared" si="6"/>
        <v>45920.23000000001</v>
      </c>
      <c r="G130" s="36">
        <f t="shared" si="7"/>
        <v>0.77039884999999997</v>
      </c>
      <c r="H130" s="3"/>
    </row>
    <row r="131" spans="1:8" ht="102">
      <c r="A131" s="18" t="s">
        <v>253</v>
      </c>
      <c r="B131" s="19" t="s">
        <v>25</v>
      </c>
      <c r="C131" s="20" t="s">
        <v>254</v>
      </c>
      <c r="D131" s="13">
        <v>18000</v>
      </c>
      <c r="E131" s="13">
        <v>91571.75</v>
      </c>
      <c r="F131" s="37">
        <f t="shared" si="6"/>
        <v>-73571.75</v>
      </c>
      <c r="G131" s="36">
        <f t="shared" si="7"/>
        <v>5.0873194444444447</v>
      </c>
      <c r="H131" s="3"/>
    </row>
    <row r="132" spans="1:8" ht="51">
      <c r="A132" s="18" t="s">
        <v>255</v>
      </c>
      <c r="B132" s="19" t="s">
        <v>25</v>
      </c>
      <c r="C132" s="20" t="s">
        <v>256</v>
      </c>
      <c r="D132" s="13">
        <v>3000</v>
      </c>
      <c r="E132" s="13">
        <v>59905.49</v>
      </c>
      <c r="F132" s="37">
        <f t="shared" si="6"/>
        <v>-56905.49</v>
      </c>
      <c r="G132" s="36">
        <f t="shared" si="7"/>
        <v>19.968496666666667</v>
      </c>
      <c r="H132" s="3"/>
    </row>
    <row r="133" spans="1:8" ht="76.5">
      <c r="A133" s="18" t="s">
        <v>257</v>
      </c>
      <c r="B133" s="19" t="s">
        <v>25</v>
      </c>
      <c r="C133" s="20" t="s">
        <v>258</v>
      </c>
      <c r="D133" s="13">
        <v>3000</v>
      </c>
      <c r="E133" s="13">
        <v>59905.49</v>
      </c>
      <c r="F133" s="37">
        <f t="shared" si="6"/>
        <v>-56905.49</v>
      </c>
      <c r="G133" s="36">
        <f t="shared" si="7"/>
        <v>19.968496666666667</v>
      </c>
      <c r="H133" s="3"/>
    </row>
    <row r="134" spans="1:8" ht="76.5">
      <c r="A134" s="18" t="s">
        <v>259</v>
      </c>
      <c r="B134" s="19" t="s">
        <v>25</v>
      </c>
      <c r="C134" s="20" t="s">
        <v>260</v>
      </c>
      <c r="D134" s="13">
        <v>0</v>
      </c>
      <c r="E134" s="13">
        <v>0</v>
      </c>
      <c r="F134" s="37">
        <f t="shared" si="6"/>
        <v>0</v>
      </c>
      <c r="G134" s="36" t="e">
        <f t="shared" si="7"/>
        <v>#DIV/0!</v>
      </c>
      <c r="H134" s="3"/>
    </row>
    <row r="135" spans="1:8" ht="89.25">
      <c r="A135" s="18" t="s">
        <v>261</v>
      </c>
      <c r="B135" s="19" t="s">
        <v>25</v>
      </c>
      <c r="C135" s="20" t="s">
        <v>262</v>
      </c>
      <c r="D135" s="13">
        <v>15000</v>
      </c>
      <c r="E135" s="13">
        <v>31666.26</v>
      </c>
      <c r="F135" s="37">
        <f t="shared" si="6"/>
        <v>-16666.259999999998</v>
      </c>
      <c r="G135" s="36">
        <f t="shared" si="7"/>
        <v>2.111084</v>
      </c>
      <c r="H135" s="3"/>
    </row>
    <row r="136" spans="1:8" ht="76.5">
      <c r="A136" s="18" t="s">
        <v>263</v>
      </c>
      <c r="B136" s="19" t="s">
        <v>25</v>
      </c>
      <c r="C136" s="20" t="s">
        <v>264</v>
      </c>
      <c r="D136" s="13">
        <v>15000</v>
      </c>
      <c r="E136" s="13">
        <v>31666.26</v>
      </c>
      <c r="F136" s="37">
        <f t="shared" si="6"/>
        <v>-16666.259999999998</v>
      </c>
      <c r="G136" s="36">
        <f t="shared" si="7"/>
        <v>2.111084</v>
      </c>
      <c r="H136" s="3"/>
    </row>
    <row r="137" spans="1:8" ht="76.5">
      <c r="A137" s="18" t="s">
        <v>265</v>
      </c>
      <c r="B137" s="19" t="s">
        <v>25</v>
      </c>
      <c r="C137" s="20" t="s">
        <v>266</v>
      </c>
      <c r="D137" s="13">
        <v>0</v>
      </c>
      <c r="E137" s="13">
        <v>0</v>
      </c>
      <c r="F137" s="37">
        <f t="shared" si="6"/>
        <v>0</v>
      </c>
      <c r="G137" s="36" t="e">
        <f t="shared" si="7"/>
        <v>#DIV/0!</v>
      </c>
      <c r="H137" s="3"/>
    </row>
    <row r="138" spans="1:8" ht="25.5">
      <c r="A138" s="18" t="s">
        <v>267</v>
      </c>
      <c r="B138" s="19" t="s">
        <v>25</v>
      </c>
      <c r="C138" s="20" t="s">
        <v>268</v>
      </c>
      <c r="D138" s="13">
        <v>643000</v>
      </c>
      <c r="E138" s="13">
        <v>716223.56</v>
      </c>
      <c r="F138" s="37">
        <f t="shared" si="6"/>
        <v>-73223.560000000056</v>
      </c>
      <c r="G138" s="36">
        <f t="shared" si="7"/>
        <v>1.1138780093312599</v>
      </c>
      <c r="H138" s="3"/>
    </row>
    <row r="139" spans="1:8" ht="89.25">
      <c r="A139" s="18" t="s">
        <v>269</v>
      </c>
      <c r="B139" s="19" t="s">
        <v>25</v>
      </c>
      <c r="C139" s="20" t="s">
        <v>270</v>
      </c>
      <c r="D139" s="13">
        <v>177000</v>
      </c>
      <c r="E139" s="13">
        <v>177166.93</v>
      </c>
      <c r="F139" s="37">
        <f t="shared" si="6"/>
        <v>-166.92999999999302</v>
      </c>
      <c r="G139" s="36">
        <f t="shared" si="7"/>
        <v>1.0009431073446327</v>
      </c>
      <c r="H139" s="3"/>
    </row>
    <row r="140" spans="1:8" ht="63.75">
      <c r="A140" s="18" t="s">
        <v>271</v>
      </c>
      <c r="B140" s="19" t="s">
        <v>25</v>
      </c>
      <c r="C140" s="20" t="s">
        <v>272</v>
      </c>
      <c r="D140" s="13">
        <v>177000</v>
      </c>
      <c r="E140" s="13">
        <v>177166.93</v>
      </c>
      <c r="F140" s="37">
        <f t="shared" si="6"/>
        <v>-166.92999999999302</v>
      </c>
      <c r="G140" s="36">
        <f t="shared" si="7"/>
        <v>1.0009431073446327</v>
      </c>
      <c r="H140" s="3"/>
    </row>
    <row r="141" spans="1:8" ht="76.5">
      <c r="A141" s="18" t="s">
        <v>273</v>
      </c>
      <c r="B141" s="19" t="s">
        <v>25</v>
      </c>
      <c r="C141" s="20" t="s">
        <v>274</v>
      </c>
      <c r="D141" s="13">
        <v>466000</v>
      </c>
      <c r="E141" s="13">
        <v>539056.63</v>
      </c>
      <c r="F141" s="37">
        <f t="shared" si="6"/>
        <v>-73056.63</v>
      </c>
      <c r="G141" s="36">
        <f t="shared" si="7"/>
        <v>1.1567738841201718</v>
      </c>
      <c r="H141" s="3"/>
    </row>
    <row r="142" spans="1:8" ht="63.75">
      <c r="A142" s="18" t="s">
        <v>275</v>
      </c>
      <c r="B142" s="19" t="s">
        <v>25</v>
      </c>
      <c r="C142" s="20" t="s">
        <v>276</v>
      </c>
      <c r="D142" s="13">
        <v>466000</v>
      </c>
      <c r="E142" s="13">
        <v>539056.63</v>
      </c>
      <c r="F142" s="37">
        <f t="shared" si="6"/>
        <v>-73056.63</v>
      </c>
      <c r="G142" s="36">
        <f t="shared" si="7"/>
        <v>1.1567738841201718</v>
      </c>
      <c r="H142" s="3"/>
    </row>
    <row r="143" spans="1:8">
      <c r="A143" s="18" t="s">
        <v>277</v>
      </c>
      <c r="B143" s="19" t="s">
        <v>25</v>
      </c>
      <c r="C143" s="20" t="s">
        <v>278</v>
      </c>
      <c r="D143" s="13">
        <v>3950000</v>
      </c>
      <c r="E143" s="13">
        <v>4169597.07</v>
      </c>
      <c r="F143" s="37">
        <f t="shared" si="6"/>
        <v>-219597.06999999983</v>
      </c>
      <c r="G143" s="36">
        <f t="shared" si="7"/>
        <v>1.0555941949367089</v>
      </c>
      <c r="H143" s="3"/>
    </row>
    <row r="144" spans="1:8" ht="165.75">
      <c r="A144" s="18" t="s">
        <v>279</v>
      </c>
      <c r="B144" s="19" t="s">
        <v>25</v>
      </c>
      <c r="C144" s="20" t="s">
        <v>280</v>
      </c>
      <c r="D144" s="13">
        <v>3950000</v>
      </c>
      <c r="E144" s="13">
        <v>4163068.35</v>
      </c>
      <c r="F144" s="37">
        <f t="shared" si="6"/>
        <v>-213068.35000000009</v>
      </c>
      <c r="G144" s="36">
        <f t="shared" si="7"/>
        <v>1.0539413544303797</v>
      </c>
      <c r="H144" s="3"/>
    </row>
    <row r="145" spans="1:8" ht="25.5">
      <c r="A145" s="18" t="s">
        <v>281</v>
      </c>
      <c r="B145" s="19" t="s">
        <v>25</v>
      </c>
      <c r="C145" s="20" t="s">
        <v>282</v>
      </c>
      <c r="D145" s="13">
        <v>0</v>
      </c>
      <c r="E145" s="13">
        <v>6528.72</v>
      </c>
      <c r="F145" s="37">
        <f t="shared" si="6"/>
        <v>-6528.72</v>
      </c>
      <c r="G145" s="36">
        <v>0</v>
      </c>
      <c r="H145" s="3"/>
    </row>
    <row r="146" spans="1:8" ht="38.25">
      <c r="A146" s="18" t="s">
        <v>283</v>
      </c>
      <c r="B146" s="19" t="s">
        <v>25</v>
      </c>
      <c r="C146" s="20" t="s">
        <v>284</v>
      </c>
      <c r="D146" s="13">
        <v>0</v>
      </c>
      <c r="E146" s="13">
        <v>6528.72</v>
      </c>
      <c r="F146" s="37">
        <f t="shared" si="6"/>
        <v>-6528.72</v>
      </c>
      <c r="G146" s="36">
        <v>0</v>
      </c>
      <c r="H146" s="3"/>
    </row>
    <row r="147" spans="1:8">
      <c r="A147" s="18" t="s">
        <v>285</v>
      </c>
      <c r="B147" s="19" t="s">
        <v>25</v>
      </c>
      <c r="C147" s="20" t="s">
        <v>286</v>
      </c>
      <c r="D147" s="13">
        <v>0</v>
      </c>
      <c r="E147" s="13">
        <v>-63079.56</v>
      </c>
      <c r="F147" s="37">
        <f t="shared" si="6"/>
        <v>63079.56</v>
      </c>
      <c r="G147" s="36">
        <v>0</v>
      </c>
      <c r="H147" s="3"/>
    </row>
    <row r="148" spans="1:8">
      <c r="A148" s="18" t="s">
        <v>287</v>
      </c>
      <c r="B148" s="19" t="s">
        <v>25</v>
      </c>
      <c r="C148" s="20" t="s">
        <v>288</v>
      </c>
      <c r="D148" s="13">
        <v>0</v>
      </c>
      <c r="E148" s="13">
        <v>-63079.56</v>
      </c>
      <c r="F148" s="37">
        <f t="shared" si="6"/>
        <v>63079.56</v>
      </c>
      <c r="G148" s="36">
        <v>0</v>
      </c>
      <c r="H148" s="3"/>
    </row>
    <row r="149" spans="1:8" ht="25.5">
      <c r="A149" s="18" t="s">
        <v>289</v>
      </c>
      <c r="B149" s="19" t="s">
        <v>25</v>
      </c>
      <c r="C149" s="20" t="s">
        <v>290</v>
      </c>
      <c r="D149" s="13">
        <v>0</v>
      </c>
      <c r="E149" s="13">
        <v>-63079.56</v>
      </c>
      <c r="F149" s="37">
        <f t="shared" si="6"/>
        <v>63079.56</v>
      </c>
      <c r="G149" s="36">
        <v>0</v>
      </c>
      <c r="H149" s="3"/>
    </row>
    <row r="150" spans="1:8">
      <c r="A150" s="18" t="s">
        <v>291</v>
      </c>
      <c r="B150" s="19" t="s">
        <v>25</v>
      </c>
      <c r="C150" s="20" t="s">
        <v>292</v>
      </c>
      <c r="D150" s="13">
        <v>1779526642.3099999</v>
      </c>
      <c r="E150" s="13">
        <v>1526851996.76</v>
      </c>
      <c r="F150" s="37">
        <f t="shared" si="6"/>
        <v>252674645.54999995</v>
      </c>
      <c r="G150" s="36">
        <f t="shared" si="7"/>
        <v>0.85801019240599652</v>
      </c>
      <c r="H150" s="3"/>
    </row>
    <row r="151" spans="1:8" ht="38.25">
      <c r="A151" s="18" t="s">
        <v>293</v>
      </c>
      <c r="B151" s="19" t="s">
        <v>25</v>
      </c>
      <c r="C151" s="20" t="s">
        <v>294</v>
      </c>
      <c r="D151" s="13">
        <v>1774775574.4400001</v>
      </c>
      <c r="E151" s="13">
        <v>1522100928.8900001</v>
      </c>
      <c r="F151" s="37">
        <f t="shared" si="6"/>
        <v>252674645.54999995</v>
      </c>
      <c r="G151" s="36">
        <f t="shared" si="7"/>
        <v>0.85763008619851722</v>
      </c>
      <c r="H151" s="3"/>
    </row>
    <row r="152" spans="1:8" ht="25.5">
      <c r="A152" s="18" t="s">
        <v>295</v>
      </c>
      <c r="B152" s="19" t="s">
        <v>25</v>
      </c>
      <c r="C152" s="20" t="s">
        <v>296</v>
      </c>
      <c r="D152" s="13">
        <v>70156762.280000001</v>
      </c>
      <c r="E152" s="13">
        <v>64682487.280000001</v>
      </c>
      <c r="F152" s="37">
        <f t="shared" si="6"/>
        <v>5474275</v>
      </c>
      <c r="G152" s="36">
        <f t="shared" si="7"/>
        <v>0.9219708147569321</v>
      </c>
      <c r="H152" s="3"/>
    </row>
    <row r="153" spans="1:8" ht="25.5">
      <c r="A153" s="18" t="s">
        <v>297</v>
      </c>
      <c r="B153" s="19" t="s">
        <v>25</v>
      </c>
      <c r="C153" s="20" t="s">
        <v>298</v>
      </c>
      <c r="D153" s="13">
        <v>65691300</v>
      </c>
      <c r="E153" s="13">
        <v>60217025</v>
      </c>
      <c r="F153" s="37">
        <f t="shared" si="6"/>
        <v>5474275</v>
      </c>
      <c r="G153" s="36">
        <f t="shared" si="7"/>
        <v>0.91666666666666663</v>
      </c>
      <c r="H153" s="3"/>
    </row>
    <row r="154" spans="1:8" ht="38.25">
      <c r="A154" s="18" t="s">
        <v>300</v>
      </c>
      <c r="B154" s="19" t="s">
        <v>25</v>
      </c>
      <c r="C154" s="20" t="s">
        <v>301</v>
      </c>
      <c r="D154" s="13">
        <v>65691300</v>
      </c>
      <c r="E154" s="13">
        <v>60217025</v>
      </c>
      <c r="F154" s="37">
        <f t="shared" si="6"/>
        <v>5474275</v>
      </c>
      <c r="G154" s="36">
        <f t="shared" si="7"/>
        <v>0.91666666666666663</v>
      </c>
      <c r="H154" s="3"/>
    </row>
    <row r="155" spans="1:8">
      <c r="A155" s="18" t="s">
        <v>302</v>
      </c>
      <c r="B155" s="19" t="s">
        <v>25</v>
      </c>
      <c r="C155" s="20" t="s">
        <v>303</v>
      </c>
      <c r="D155" s="13">
        <v>4465462.28</v>
      </c>
      <c r="E155" s="13">
        <v>4465462.28</v>
      </c>
      <c r="F155" s="37">
        <f t="shared" si="6"/>
        <v>0</v>
      </c>
      <c r="G155" s="36">
        <f t="shared" si="7"/>
        <v>1</v>
      </c>
      <c r="H155" s="3"/>
    </row>
    <row r="156" spans="1:8">
      <c r="A156" s="18" t="s">
        <v>304</v>
      </c>
      <c r="B156" s="19" t="s">
        <v>25</v>
      </c>
      <c r="C156" s="20" t="s">
        <v>305</v>
      </c>
      <c r="D156" s="13">
        <v>4465462.28</v>
      </c>
      <c r="E156" s="13">
        <v>4465462.28</v>
      </c>
      <c r="F156" s="37">
        <f t="shared" si="6"/>
        <v>0</v>
      </c>
      <c r="G156" s="36">
        <f t="shared" si="7"/>
        <v>1</v>
      </c>
      <c r="H156" s="3"/>
    </row>
    <row r="157" spans="1:8" ht="25.5">
      <c r="A157" s="18" t="s">
        <v>306</v>
      </c>
      <c r="B157" s="19" t="s">
        <v>25</v>
      </c>
      <c r="C157" s="20" t="s">
        <v>307</v>
      </c>
      <c r="D157" s="13">
        <v>203808387.16999999</v>
      </c>
      <c r="E157" s="13">
        <v>173833955.44999999</v>
      </c>
      <c r="F157" s="37">
        <f t="shared" si="6"/>
        <v>29974431.719999999</v>
      </c>
      <c r="G157" s="36">
        <f t="shared" si="7"/>
        <v>0.85292836994486476</v>
      </c>
      <c r="H157" s="3"/>
    </row>
    <row r="158" spans="1:8" ht="51">
      <c r="A158" s="18" t="s">
        <v>308</v>
      </c>
      <c r="B158" s="19" t="s">
        <v>25</v>
      </c>
      <c r="C158" s="20" t="s">
        <v>309</v>
      </c>
      <c r="D158" s="13">
        <v>29044500</v>
      </c>
      <c r="E158" s="13">
        <v>21999999.989999998</v>
      </c>
      <c r="F158" s="37">
        <f t="shared" si="6"/>
        <v>7044500.0100000016</v>
      </c>
      <c r="G158" s="36">
        <f t="shared" si="7"/>
        <v>0.75745838248205333</v>
      </c>
      <c r="H158" s="3"/>
    </row>
    <row r="159" spans="1:8" ht="63.75">
      <c r="A159" s="18" t="s">
        <v>310</v>
      </c>
      <c r="B159" s="19" t="s">
        <v>25</v>
      </c>
      <c r="C159" s="20" t="s">
        <v>311</v>
      </c>
      <c r="D159" s="13">
        <v>29044500</v>
      </c>
      <c r="E159" s="13">
        <v>21999999.989999998</v>
      </c>
      <c r="F159" s="37">
        <f t="shared" si="6"/>
        <v>7044500.0100000016</v>
      </c>
      <c r="G159" s="36">
        <f t="shared" si="7"/>
        <v>0.75745838248205333</v>
      </c>
      <c r="H159" s="3"/>
    </row>
    <row r="160" spans="1:8" ht="51">
      <c r="A160" s="18" t="s">
        <v>312</v>
      </c>
      <c r="B160" s="19" t="s">
        <v>25</v>
      </c>
      <c r="C160" s="20" t="s">
        <v>313</v>
      </c>
      <c r="D160" s="13">
        <v>557399.88</v>
      </c>
      <c r="E160" s="13">
        <v>557399.88</v>
      </c>
      <c r="F160" s="37">
        <f t="shared" si="6"/>
        <v>0</v>
      </c>
      <c r="G160" s="36">
        <f t="shared" si="7"/>
        <v>1</v>
      </c>
      <c r="H160" s="3"/>
    </row>
    <row r="161" spans="1:8" ht="51">
      <c r="A161" s="18" t="s">
        <v>314</v>
      </c>
      <c r="B161" s="19" t="s">
        <v>25</v>
      </c>
      <c r="C161" s="20" t="s">
        <v>315</v>
      </c>
      <c r="D161" s="13">
        <v>557399.88</v>
      </c>
      <c r="E161" s="13">
        <v>557399.88</v>
      </c>
      <c r="F161" s="37">
        <f t="shared" si="6"/>
        <v>0</v>
      </c>
      <c r="G161" s="36">
        <f t="shared" si="7"/>
        <v>1</v>
      </c>
      <c r="H161" s="3"/>
    </row>
    <row r="162" spans="1:8" ht="25.5">
      <c r="A162" s="18" t="s">
        <v>316</v>
      </c>
      <c r="B162" s="19" t="s">
        <v>25</v>
      </c>
      <c r="C162" s="20" t="s">
        <v>317</v>
      </c>
      <c r="D162" s="13">
        <v>392560.99</v>
      </c>
      <c r="E162" s="13">
        <v>392560.99</v>
      </c>
      <c r="F162" s="37">
        <f t="shared" si="6"/>
        <v>0</v>
      </c>
      <c r="G162" s="36">
        <f t="shared" si="7"/>
        <v>1</v>
      </c>
      <c r="H162" s="3"/>
    </row>
    <row r="163" spans="1:8" ht="38.25">
      <c r="A163" s="18" t="s">
        <v>318</v>
      </c>
      <c r="B163" s="19" t="s">
        <v>25</v>
      </c>
      <c r="C163" s="20" t="s">
        <v>319</v>
      </c>
      <c r="D163" s="13">
        <v>392560.99</v>
      </c>
      <c r="E163" s="13">
        <v>392560.99</v>
      </c>
      <c r="F163" s="37">
        <f t="shared" si="6"/>
        <v>0</v>
      </c>
      <c r="G163" s="36">
        <f t="shared" si="7"/>
        <v>1</v>
      </c>
      <c r="H163" s="3"/>
    </row>
    <row r="164" spans="1:8">
      <c r="A164" s="18" t="s">
        <v>320</v>
      </c>
      <c r="B164" s="19" t="s">
        <v>25</v>
      </c>
      <c r="C164" s="20" t="s">
        <v>321</v>
      </c>
      <c r="D164" s="13">
        <v>340319.48</v>
      </c>
      <c r="E164" s="13">
        <v>340319.48</v>
      </c>
      <c r="F164" s="37">
        <f t="shared" si="6"/>
        <v>0</v>
      </c>
      <c r="G164" s="36">
        <f t="shared" si="7"/>
        <v>1</v>
      </c>
      <c r="H164" s="3"/>
    </row>
    <row r="165" spans="1:8" ht="25.5">
      <c r="A165" s="18" t="s">
        <v>322</v>
      </c>
      <c r="B165" s="19" t="s">
        <v>25</v>
      </c>
      <c r="C165" s="20" t="s">
        <v>323</v>
      </c>
      <c r="D165" s="13">
        <v>340319.48</v>
      </c>
      <c r="E165" s="13">
        <v>340319.48</v>
      </c>
      <c r="F165" s="37">
        <f t="shared" si="6"/>
        <v>0</v>
      </c>
      <c r="G165" s="36">
        <f t="shared" si="7"/>
        <v>1</v>
      </c>
      <c r="H165" s="3"/>
    </row>
    <row r="166" spans="1:8" ht="38.25">
      <c r="A166" s="18" t="s">
        <v>324</v>
      </c>
      <c r="B166" s="19" t="s">
        <v>25</v>
      </c>
      <c r="C166" s="20" t="s">
        <v>325</v>
      </c>
      <c r="D166" s="13">
        <v>125930</v>
      </c>
      <c r="E166" s="13">
        <v>0</v>
      </c>
      <c r="F166" s="37">
        <f t="shared" si="6"/>
        <v>125930</v>
      </c>
      <c r="G166" s="36">
        <f t="shared" si="7"/>
        <v>0</v>
      </c>
      <c r="H166" s="3"/>
    </row>
    <row r="167" spans="1:8" ht="38.25">
      <c r="A167" s="18" t="s">
        <v>326</v>
      </c>
      <c r="B167" s="19" t="s">
        <v>25</v>
      </c>
      <c r="C167" s="20" t="s">
        <v>327</v>
      </c>
      <c r="D167" s="13">
        <v>125930</v>
      </c>
      <c r="E167" s="13">
        <v>0</v>
      </c>
      <c r="F167" s="37">
        <f t="shared" ref="F167:F206" si="8">D167-E167</f>
        <v>125930</v>
      </c>
      <c r="G167" s="36">
        <f t="shared" ref="G167:G206" si="9">E167/D167</f>
        <v>0</v>
      </c>
      <c r="H167" s="3"/>
    </row>
    <row r="168" spans="1:8">
      <c r="A168" s="18" t="s">
        <v>328</v>
      </c>
      <c r="B168" s="19" t="s">
        <v>25</v>
      </c>
      <c r="C168" s="20" t="s">
        <v>329</v>
      </c>
      <c r="D168" s="13">
        <v>173347676.81999999</v>
      </c>
      <c r="E168" s="13">
        <v>150543675.11000001</v>
      </c>
      <c r="F168" s="37">
        <f t="shared" si="8"/>
        <v>22804001.709999979</v>
      </c>
      <c r="G168" s="36">
        <f t="shared" si="9"/>
        <v>0.8684493376067618</v>
      </c>
      <c r="H168" s="3"/>
    </row>
    <row r="169" spans="1:8">
      <c r="A169" s="18" t="s">
        <v>330</v>
      </c>
      <c r="B169" s="19" t="s">
        <v>25</v>
      </c>
      <c r="C169" s="20" t="s">
        <v>331</v>
      </c>
      <c r="D169" s="13">
        <v>173347676.81999999</v>
      </c>
      <c r="E169" s="13">
        <v>150543675.11000001</v>
      </c>
      <c r="F169" s="37">
        <f t="shared" si="8"/>
        <v>22804001.709999979</v>
      </c>
      <c r="G169" s="36">
        <f t="shared" si="9"/>
        <v>0.8684493376067618</v>
      </c>
      <c r="H169" s="3"/>
    </row>
    <row r="170" spans="1:8" ht="25.5">
      <c r="A170" s="18" t="s">
        <v>332</v>
      </c>
      <c r="B170" s="19" t="s">
        <v>25</v>
      </c>
      <c r="C170" s="20" t="s">
        <v>333</v>
      </c>
      <c r="D170" s="13">
        <v>1118773386.5899999</v>
      </c>
      <c r="E170" s="13">
        <v>1048714739.0599999</v>
      </c>
      <c r="F170" s="37">
        <f t="shared" si="8"/>
        <v>70058647.529999971</v>
      </c>
      <c r="G170" s="36">
        <f t="shared" si="9"/>
        <v>0.93737905426626444</v>
      </c>
      <c r="H170" s="3"/>
    </row>
    <row r="171" spans="1:8" ht="38.25">
      <c r="A171" s="18" t="s">
        <v>334</v>
      </c>
      <c r="B171" s="19" t="s">
        <v>25</v>
      </c>
      <c r="C171" s="20" t="s">
        <v>335</v>
      </c>
      <c r="D171" s="13">
        <v>47313181.299999997</v>
      </c>
      <c r="E171" s="13">
        <v>39343803.57</v>
      </c>
      <c r="F171" s="37">
        <f t="shared" si="8"/>
        <v>7969377.7299999967</v>
      </c>
      <c r="G171" s="36">
        <f t="shared" si="9"/>
        <v>0.83156115249430507</v>
      </c>
      <c r="H171" s="3"/>
    </row>
    <row r="172" spans="1:8" ht="38.25">
      <c r="A172" s="18" t="s">
        <v>336</v>
      </c>
      <c r="B172" s="19" t="s">
        <v>25</v>
      </c>
      <c r="C172" s="20" t="s">
        <v>337</v>
      </c>
      <c r="D172" s="13">
        <v>47313181.299999997</v>
      </c>
      <c r="E172" s="13">
        <v>39343803.57</v>
      </c>
      <c r="F172" s="37">
        <f t="shared" si="8"/>
        <v>7969377.7299999967</v>
      </c>
      <c r="G172" s="36">
        <f t="shared" si="9"/>
        <v>0.83156115249430507</v>
      </c>
      <c r="H172" s="3"/>
    </row>
    <row r="173" spans="1:8" ht="76.5">
      <c r="A173" s="18" t="s">
        <v>338</v>
      </c>
      <c r="B173" s="19" t="s">
        <v>25</v>
      </c>
      <c r="C173" s="20" t="s">
        <v>339</v>
      </c>
      <c r="D173" s="13">
        <v>8100000</v>
      </c>
      <c r="E173" s="13">
        <v>8100000</v>
      </c>
      <c r="F173" s="37">
        <f t="shared" si="8"/>
        <v>0</v>
      </c>
      <c r="G173" s="36">
        <f t="shared" si="9"/>
        <v>1</v>
      </c>
      <c r="H173" s="3"/>
    </row>
    <row r="174" spans="1:8" ht="76.5">
      <c r="A174" s="18" t="s">
        <v>340</v>
      </c>
      <c r="B174" s="19" t="s">
        <v>25</v>
      </c>
      <c r="C174" s="20" t="s">
        <v>341</v>
      </c>
      <c r="D174" s="13">
        <v>8100000</v>
      </c>
      <c r="E174" s="13">
        <v>8100000</v>
      </c>
      <c r="F174" s="37">
        <f t="shared" si="8"/>
        <v>0</v>
      </c>
      <c r="G174" s="36">
        <f t="shared" si="9"/>
        <v>1</v>
      </c>
      <c r="H174" s="3"/>
    </row>
    <row r="175" spans="1:8" ht="63.75">
      <c r="A175" s="18" t="s">
        <v>342</v>
      </c>
      <c r="B175" s="19" t="s">
        <v>25</v>
      </c>
      <c r="C175" s="20" t="s">
        <v>343</v>
      </c>
      <c r="D175" s="13">
        <v>8025092.29</v>
      </c>
      <c r="E175" s="13">
        <v>7995692.29</v>
      </c>
      <c r="F175" s="37">
        <f t="shared" si="8"/>
        <v>29400</v>
      </c>
      <c r="G175" s="36">
        <f t="shared" si="9"/>
        <v>0.99633649072962871</v>
      </c>
      <c r="H175" s="3"/>
    </row>
    <row r="176" spans="1:8" ht="63.75">
      <c r="A176" s="18" t="s">
        <v>344</v>
      </c>
      <c r="B176" s="19" t="s">
        <v>25</v>
      </c>
      <c r="C176" s="20" t="s">
        <v>345</v>
      </c>
      <c r="D176" s="13">
        <v>8025092.29</v>
      </c>
      <c r="E176" s="13">
        <v>7995692.29</v>
      </c>
      <c r="F176" s="37">
        <f t="shared" si="8"/>
        <v>29400</v>
      </c>
      <c r="G176" s="36">
        <f t="shared" si="9"/>
        <v>0.99633649072962871</v>
      </c>
      <c r="H176" s="3"/>
    </row>
    <row r="177" spans="1:8" ht="51">
      <c r="A177" s="18" t="s">
        <v>346</v>
      </c>
      <c r="B177" s="19" t="s">
        <v>25</v>
      </c>
      <c r="C177" s="20" t="s">
        <v>347</v>
      </c>
      <c r="D177" s="13">
        <v>36773</v>
      </c>
      <c r="E177" s="13">
        <v>24343.200000000001</v>
      </c>
      <c r="F177" s="37">
        <f t="shared" si="8"/>
        <v>12429.8</v>
      </c>
      <c r="G177" s="36">
        <f t="shared" si="9"/>
        <v>0.66198569602697632</v>
      </c>
      <c r="H177" s="3"/>
    </row>
    <row r="178" spans="1:8" ht="63.75">
      <c r="A178" s="18" t="s">
        <v>348</v>
      </c>
      <c r="B178" s="19" t="s">
        <v>25</v>
      </c>
      <c r="C178" s="20" t="s">
        <v>349</v>
      </c>
      <c r="D178" s="13">
        <v>36773</v>
      </c>
      <c r="E178" s="13">
        <v>24343.200000000001</v>
      </c>
      <c r="F178" s="37">
        <f t="shared" si="8"/>
        <v>12429.8</v>
      </c>
      <c r="G178" s="36">
        <f t="shared" si="9"/>
        <v>0.66198569602697632</v>
      </c>
      <c r="H178" s="3"/>
    </row>
    <row r="179" spans="1:8" ht="63.75">
      <c r="A179" s="18" t="s">
        <v>350</v>
      </c>
      <c r="B179" s="19" t="s">
        <v>25</v>
      </c>
      <c r="C179" s="20" t="s">
        <v>351</v>
      </c>
      <c r="D179" s="13">
        <v>1513440</v>
      </c>
      <c r="E179" s="13">
        <v>0</v>
      </c>
      <c r="F179" s="37">
        <f t="shared" si="8"/>
        <v>1513440</v>
      </c>
      <c r="G179" s="36">
        <f t="shared" si="9"/>
        <v>0</v>
      </c>
      <c r="H179" s="3"/>
    </row>
    <row r="180" spans="1:8" ht="76.5">
      <c r="A180" s="18" t="s">
        <v>352</v>
      </c>
      <c r="B180" s="19" t="s">
        <v>25</v>
      </c>
      <c r="C180" s="20" t="s">
        <v>353</v>
      </c>
      <c r="D180" s="13">
        <v>1513440</v>
      </c>
      <c r="E180" s="13">
        <v>0</v>
      </c>
      <c r="F180" s="37">
        <f t="shared" si="8"/>
        <v>1513440</v>
      </c>
      <c r="G180" s="36">
        <f t="shared" si="9"/>
        <v>0</v>
      </c>
      <c r="H180" s="3"/>
    </row>
    <row r="181" spans="1:8">
      <c r="A181" s="18" t="s">
        <v>354</v>
      </c>
      <c r="B181" s="19" t="s">
        <v>25</v>
      </c>
      <c r="C181" s="20" t="s">
        <v>355</v>
      </c>
      <c r="D181" s="13">
        <v>1053784900</v>
      </c>
      <c r="E181" s="13">
        <v>993250900</v>
      </c>
      <c r="F181" s="37">
        <f t="shared" si="8"/>
        <v>60534000</v>
      </c>
      <c r="G181" s="36">
        <f t="shared" si="9"/>
        <v>0.94255563920113106</v>
      </c>
      <c r="H181" s="3"/>
    </row>
    <row r="182" spans="1:8" ht="25.5">
      <c r="A182" s="18" t="s">
        <v>356</v>
      </c>
      <c r="B182" s="19" t="s">
        <v>25</v>
      </c>
      <c r="C182" s="20" t="s">
        <v>357</v>
      </c>
      <c r="D182" s="13">
        <v>1053784900</v>
      </c>
      <c r="E182" s="13">
        <v>993250900</v>
      </c>
      <c r="F182" s="37">
        <f t="shared" si="8"/>
        <v>60534000</v>
      </c>
      <c r="G182" s="36">
        <f t="shared" si="9"/>
        <v>0.94255563920113106</v>
      </c>
      <c r="H182" s="3"/>
    </row>
    <row r="183" spans="1:8">
      <c r="A183" s="18" t="s">
        <v>358</v>
      </c>
      <c r="B183" s="19" t="s">
        <v>25</v>
      </c>
      <c r="C183" s="20" t="s">
        <v>359</v>
      </c>
      <c r="D183" s="13">
        <v>382037038.39999998</v>
      </c>
      <c r="E183" s="13">
        <v>234869747.09999999</v>
      </c>
      <c r="F183" s="37">
        <f t="shared" si="8"/>
        <v>147167291.29999998</v>
      </c>
      <c r="G183" s="36">
        <f t="shared" si="9"/>
        <v>0.61478266108347046</v>
      </c>
      <c r="H183" s="3"/>
    </row>
    <row r="184" spans="1:8" ht="63.75">
      <c r="A184" s="18" t="s">
        <v>361</v>
      </c>
      <c r="B184" s="19" t="s">
        <v>25</v>
      </c>
      <c r="C184" s="20" t="s">
        <v>362</v>
      </c>
      <c r="D184" s="13">
        <v>260137</v>
      </c>
      <c r="E184" s="13">
        <v>257613</v>
      </c>
      <c r="F184" s="37">
        <f t="shared" si="8"/>
        <v>2524</v>
      </c>
      <c r="G184" s="36">
        <f t="shared" si="9"/>
        <v>0.99029742020550715</v>
      </c>
      <c r="H184" s="3"/>
    </row>
    <row r="185" spans="1:8" ht="63.75">
      <c r="A185" s="18" t="s">
        <v>363</v>
      </c>
      <c r="B185" s="19" t="s">
        <v>25</v>
      </c>
      <c r="C185" s="20" t="s">
        <v>364</v>
      </c>
      <c r="D185" s="13">
        <v>260137</v>
      </c>
      <c r="E185" s="13">
        <v>257613</v>
      </c>
      <c r="F185" s="37">
        <f t="shared" si="8"/>
        <v>2524</v>
      </c>
      <c r="G185" s="36">
        <f t="shared" si="9"/>
        <v>0.99029742020550715</v>
      </c>
      <c r="H185" s="3"/>
    </row>
    <row r="186" spans="1:8" ht="140.25">
      <c r="A186" s="18" t="s">
        <v>365</v>
      </c>
      <c r="B186" s="19" t="s">
        <v>25</v>
      </c>
      <c r="C186" s="20" t="s">
        <v>366</v>
      </c>
      <c r="D186" s="13">
        <v>711300</v>
      </c>
      <c r="E186" s="13">
        <v>540000</v>
      </c>
      <c r="F186" s="37">
        <f t="shared" si="8"/>
        <v>171300</v>
      </c>
      <c r="G186" s="36">
        <f t="shared" si="9"/>
        <v>0.7591733445803458</v>
      </c>
      <c r="H186" s="3"/>
    </row>
    <row r="187" spans="1:8" ht="153">
      <c r="A187" s="18" t="s">
        <v>367</v>
      </c>
      <c r="B187" s="19" t="s">
        <v>25</v>
      </c>
      <c r="C187" s="20" t="s">
        <v>368</v>
      </c>
      <c r="D187" s="13">
        <v>711300</v>
      </c>
      <c r="E187" s="13">
        <v>540000</v>
      </c>
      <c r="F187" s="37">
        <f t="shared" si="8"/>
        <v>171300</v>
      </c>
      <c r="G187" s="36">
        <f t="shared" si="9"/>
        <v>0.7591733445803458</v>
      </c>
      <c r="H187" s="3"/>
    </row>
    <row r="188" spans="1:8" ht="76.5">
      <c r="A188" s="18" t="s">
        <v>369</v>
      </c>
      <c r="B188" s="19" t="s">
        <v>25</v>
      </c>
      <c r="C188" s="20" t="s">
        <v>370</v>
      </c>
      <c r="D188" s="13">
        <v>6250971</v>
      </c>
      <c r="E188" s="13">
        <v>5852410</v>
      </c>
      <c r="F188" s="37">
        <f t="shared" si="8"/>
        <v>398561</v>
      </c>
      <c r="G188" s="36">
        <f t="shared" si="9"/>
        <v>0.93624014573095926</v>
      </c>
      <c r="H188" s="3"/>
    </row>
    <row r="189" spans="1:8" ht="76.5">
      <c r="A189" s="18" t="s">
        <v>371</v>
      </c>
      <c r="B189" s="19" t="s">
        <v>25</v>
      </c>
      <c r="C189" s="20" t="s">
        <v>372</v>
      </c>
      <c r="D189" s="13">
        <v>6250971</v>
      </c>
      <c r="E189" s="13">
        <v>5852410</v>
      </c>
      <c r="F189" s="37">
        <f t="shared" si="8"/>
        <v>398561</v>
      </c>
      <c r="G189" s="36">
        <f t="shared" si="9"/>
        <v>0.93624014573095926</v>
      </c>
      <c r="H189" s="3"/>
    </row>
    <row r="190" spans="1:8" ht="114.75">
      <c r="A190" s="18" t="s">
        <v>373</v>
      </c>
      <c r="B190" s="19" t="s">
        <v>25</v>
      </c>
      <c r="C190" s="20" t="s">
        <v>374</v>
      </c>
      <c r="D190" s="13">
        <v>78115700</v>
      </c>
      <c r="E190" s="13">
        <v>69363400</v>
      </c>
      <c r="F190" s="37">
        <f t="shared" si="8"/>
        <v>8752300</v>
      </c>
      <c r="G190" s="36">
        <f t="shared" si="9"/>
        <v>0.88795722242775776</v>
      </c>
      <c r="H190" s="3"/>
    </row>
    <row r="191" spans="1:8" ht="114.75">
      <c r="A191" s="18" t="s">
        <v>375</v>
      </c>
      <c r="B191" s="19" t="s">
        <v>25</v>
      </c>
      <c r="C191" s="20" t="s">
        <v>376</v>
      </c>
      <c r="D191" s="13">
        <v>78115700</v>
      </c>
      <c r="E191" s="13">
        <v>69363400</v>
      </c>
      <c r="F191" s="37">
        <f t="shared" si="8"/>
        <v>8752300</v>
      </c>
      <c r="G191" s="36">
        <f t="shared" si="9"/>
        <v>0.88795722242775776</v>
      </c>
      <c r="H191" s="3"/>
    </row>
    <row r="192" spans="1:8" ht="25.5">
      <c r="A192" s="18" t="s">
        <v>377</v>
      </c>
      <c r="B192" s="19" t="s">
        <v>25</v>
      </c>
      <c r="C192" s="20" t="s">
        <v>378</v>
      </c>
      <c r="D192" s="13">
        <v>296698930.39999998</v>
      </c>
      <c r="E192" s="13">
        <v>158856324.09999999</v>
      </c>
      <c r="F192" s="37">
        <f t="shared" si="8"/>
        <v>137842606.29999998</v>
      </c>
      <c r="G192" s="36">
        <f t="shared" si="9"/>
        <v>0.53541252705506892</v>
      </c>
      <c r="H192" s="3"/>
    </row>
    <row r="193" spans="1:8" ht="25.5">
      <c r="A193" s="18" t="s">
        <v>379</v>
      </c>
      <c r="B193" s="19" t="s">
        <v>25</v>
      </c>
      <c r="C193" s="20" t="s">
        <v>380</v>
      </c>
      <c r="D193" s="13">
        <v>296698930.39999998</v>
      </c>
      <c r="E193" s="13">
        <v>158856324.09999999</v>
      </c>
      <c r="F193" s="37">
        <f t="shared" si="8"/>
        <v>137842606.29999998</v>
      </c>
      <c r="G193" s="36">
        <f t="shared" si="9"/>
        <v>0.53541252705506892</v>
      </c>
      <c r="H193" s="3"/>
    </row>
    <row r="194" spans="1:8" ht="25.5">
      <c r="A194" s="18" t="s">
        <v>381</v>
      </c>
      <c r="B194" s="19" t="s">
        <v>25</v>
      </c>
      <c r="C194" s="20" t="s">
        <v>382</v>
      </c>
      <c r="D194" s="13">
        <v>108000</v>
      </c>
      <c r="E194" s="13">
        <v>108000</v>
      </c>
      <c r="F194" s="37">
        <f t="shared" si="8"/>
        <v>0</v>
      </c>
      <c r="G194" s="36">
        <f t="shared" si="9"/>
        <v>1</v>
      </c>
      <c r="H194" s="3"/>
    </row>
    <row r="195" spans="1:8" ht="25.5">
      <c r="A195" s="18" t="s">
        <v>383</v>
      </c>
      <c r="B195" s="19" t="s">
        <v>25</v>
      </c>
      <c r="C195" s="20" t="s">
        <v>384</v>
      </c>
      <c r="D195" s="13">
        <v>108000</v>
      </c>
      <c r="E195" s="13">
        <v>108000</v>
      </c>
      <c r="F195" s="37">
        <f t="shared" si="8"/>
        <v>0</v>
      </c>
      <c r="G195" s="36">
        <f t="shared" si="9"/>
        <v>1</v>
      </c>
      <c r="H195" s="3"/>
    </row>
    <row r="196" spans="1:8" ht="51">
      <c r="A196" s="18" t="s">
        <v>385</v>
      </c>
      <c r="B196" s="19" t="s">
        <v>25</v>
      </c>
      <c r="C196" s="20" t="s">
        <v>386</v>
      </c>
      <c r="D196" s="13">
        <v>108000</v>
      </c>
      <c r="E196" s="13">
        <v>108000</v>
      </c>
      <c r="F196" s="37">
        <f t="shared" si="8"/>
        <v>0</v>
      </c>
      <c r="G196" s="36">
        <f t="shared" si="9"/>
        <v>1</v>
      </c>
      <c r="H196" s="3"/>
    </row>
    <row r="197" spans="1:8">
      <c r="A197" s="18" t="s">
        <v>387</v>
      </c>
      <c r="B197" s="19" t="s">
        <v>25</v>
      </c>
      <c r="C197" s="20" t="s">
        <v>388</v>
      </c>
      <c r="D197" s="13">
        <v>287700</v>
      </c>
      <c r="E197" s="13">
        <v>287700</v>
      </c>
      <c r="F197" s="37">
        <f t="shared" si="8"/>
        <v>0</v>
      </c>
      <c r="G197" s="36">
        <f t="shared" si="9"/>
        <v>1</v>
      </c>
      <c r="H197" s="3"/>
    </row>
    <row r="198" spans="1:8" ht="25.5">
      <c r="A198" s="18" t="s">
        <v>389</v>
      </c>
      <c r="B198" s="19" t="s">
        <v>25</v>
      </c>
      <c r="C198" s="20" t="s">
        <v>390</v>
      </c>
      <c r="D198" s="13">
        <v>287700</v>
      </c>
      <c r="E198" s="13">
        <v>287700</v>
      </c>
      <c r="F198" s="37">
        <f t="shared" si="8"/>
        <v>0</v>
      </c>
      <c r="G198" s="36">
        <f t="shared" si="9"/>
        <v>1</v>
      </c>
      <c r="H198" s="3"/>
    </row>
    <row r="199" spans="1:8" ht="38.25">
      <c r="A199" s="18" t="s">
        <v>391</v>
      </c>
      <c r="B199" s="19" t="s">
        <v>25</v>
      </c>
      <c r="C199" s="20" t="s">
        <v>392</v>
      </c>
      <c r="D199" s="13">
        <v>287700</v>
      </c>
      <c r="E199" s="13">
        <v>287700</v>
      </c>
      <c r="F199" s="37">
        <f t="shared" si="8"/>
        <v>0</v>
      </c>
      <c r="G199" s="36">
        <f t="shared" si="9"/>
        <v>1</v>
      </c>
      <c r="H199" s="3"/>
    </row>
    <row r="200" spans="1:8" ht="63.75">
      <c r="A200" s="18" t="s">
        <v>393</v>
      </c>
      <c r="B200" s="19" t="s">
        <v>25</v>
      </c>
      <c r="C200" s="20" t="s">
        <v>394</v>
      </c>
      <c r="D200" s="13">
        <v>6146143.5899999999</v>
      </c>
      <c r="E200" s="13">
        <v>6146143.5899999999</v>
      </c>
      <c r="F200" s="37">
        <f t="shared" si="8"/>
        <v>0</v>
      </c>
      <c r="G200" s="36">
        <f t="shared" si="9"/>
        <v>1</v>
      </c>
      <c r="H200" s="3"/>
    </row>
    <row r="201" spans="1:8" ht="89.25">
      <c r="A201" s="18" t="s">
        <v>395</v>
      </c>
      <c r="B201" s="19" t="s">
        <v>25</v>
      </c>
      <c r="C201" s="20" t="s">
        <v>396</v>
      </c>
      <c r="D201" s="13">
        <v>6146143.5899999999</v>
      </c>
      <c r="E201" s="13">
        <v>6146143.5899999999</v>
      </c>
      <c r="F201" s="37">
        <f t="shared" si="8"/>
        <v>0</v>
      </c>
      <c r="G201" s="36">
        <f t="shared" si="9"/>
        <v>1</v>
      </c>
      <c r="H201" s="3"/>
    </row>
    <row r="202" spans="1:8" ht="76.5">
      <c r="A202" s="18" t="s">
        <v>397</v>
      </c>
      <c r="B202" s="19" t="s">
        <v>25</v>
      </c>
      <c r="C202" s="20" t="s">
        <v>398</v>
      </c>
      <c r="D202" s="13">
        <v>6146143.5899999999</v>
      </c>
      <c r="E202" s="13">
        <v>6146143.5899999999</v>
      </c>
      <c r="F202" s="37">
        <f t="shared" si="8"/>
        <v>0</v>
      </c>
      <c r="G202" s="36">
        <f t="shared" si="9"/>
        <v>1</v>
      </c>
      <c r="H202" s="3"/>
    </row>
    <row r="203" spans="1:8" ht="38.25">
      <c r="A203" s="18" t="s">
        <v>399</v>
      </c>
      <c r="B203" s="19" t="s">
        <v>25</v>
      </c>
      <c r="C203" s="20" t="s">
        <v>400</v>
      </c>
      <c r="D203" s="13">
        <v>1650128.86</v>
      </c>
      <c r="E203" s="13">
        <v>1650128.86</v>
      </c>
      <c r="F203" s="37">
        <f t="shared" si="8"/>
        <v>0</v>
      </c>
      <c r="G203" s="36">
        <f t="shared" si="9"/>
        <v>1</v>
      </c>
      <c r="H203" s="3"/>
    </row>
    <row r="204" spans="1:8" ht="38.25">
      <c r="A204" s="18" t="s">
        <v>401</v>
      </c>
      <c r="B204" s="19" t="s">
        <v>25</v>
      </c>
      <c r="C204" s="20" t="s">
        <v>402</v>
      </c>
      <c r="D204" s="13">
        <v>176873.34</v>
      </c>
      <c r="E204" s="13">
        <v>176873.34</v>
      </c>
      <c r="F204" s="37">
        <f t="shared" si="8"/>
        <v>0</v>
      </c>
      <c r="G204" s="36">
        <f t="shared" si="9"/>
        <v>1</v>
      </c>
      <c r="H204" s="3"/>
    </row>
    <row r="205" spans="1:8" ht="38.25">
      <c r="A205" s="18" t="s">
        <v>403</v>
      </c>
      <c r="B205" s="19" t="s">
        <v>25</v>
      </c>
      <c r="C205" s="20" t="s">
        <v>404</v>
      </c>
      <c r="D205" s="13">
        <v>1473255.52</v>
      </c>
      <c r="E205" s="13">
        <v>1473255.52</v>
      </c>
      <c r="F205" s="37">
        <f t="shared" si="8"/>
        <v>0</v>
      </c>
      <c r="G205" s="36">
        <f t="shared" si="9"/>
        <v>1</v>
      </c>
      <c r="H205" s="3"/>
    </row>
    <row r="206" spans="1:8" ht="51">
      <c r="A206" s="18" t="s">
        <v>405</v>
      </c>
      <c r="B206" s="19" t="s">
        <v>25</v>
      </c>
      <c r="C206" s="20" t="s">
        <v>406</v>
      </c>
      <c r="D206" s="13">
        <v>4496014.7300000004</v>
      </c>
      <c r="E206" s="13">
        <v>4496014.7300000004</v>
      </c>
      <c r="F206" s="37">
        <f t="shared" si="8"/>
        <v>0</v>
      </c>
      <c r="G206" s="36">
        <f t="shared" si="9"/>
        <v>1</v>
      </c>
      <c r="H206" s="3"/>
    </row>
    <row r="207" spans="1:8" ht="38.25">
      <c r="A207" s="18" t="s">
        <v>407</v>
      </c>
      <c r="B207" s="19" t="s">
        <v>25</v>
      </c>
      <c r="C207" s="20" t="s">
        <v>408</v>
      </c>
      <c r="D207" s="13">
        <v>-1790775.72</v>
      </c>
      <c r="E207" s="13">
        <v>-1790775.72</v>
      </c>
      <c r="F207" s="37">
        <f t="shared" ref="F207:F210" si="10">D207-E207</f>
        <v>0</v>
      </c>
      <c r="G207" s="36">
        <f t="shared" ref="G207:G210" si="11">E207/D207</f>
        <v>1</v>
      </c>
      <c r="H207" s="3"/>
    </row>
    <row r="208" spans="1:8" ht="51">
      <c r="A208" s="18" t="s">
        <v>409</v>
      </c>
      <c r="B208" s="19" t="s">
        <v>25</v>
      </c>
      <c r="C208" s="20" t="s">
        <v>410</v>
      </c>
      <c r="D208" s="13">
        <v>-1790775.72</v>
      </c>
      <c r="E208" s="13">
        <v>-1790775.72</v>
      </c>
      <c r="F208" s="37">
        <f t="shared" si="10"/>
        <v>0</v>
      </c>
      <c r="G208" s="36">
        <f t="shared" si="11"/>
        <v>1</v>
      </c>
      <c r="H208" s="3"/>
    </row>
    <row r="209" spans="1:8" ht="63.75">
      <c r="A209" s="18" t="s">
        <v>411</v>
      </c>
      <c r="B209" s="19" t="s">
        <v>25</v>
      </c>
      <c r="C209" s="20" t="s">
        <v>412</v>
      </c>
      <c r="D209" s="13">
        <v>-16250.24</v>
      </c>
      <c r="E209" s="13">
        <v>-16250.24</v>
      </c>
      <c r="F209" s="37">
        <f t="shared" si="10"/>
        <v>0</v>
      </c>
      <c r="G209" s="36">
        <f t="shared" si="11"/>
        <v>1</v>
      </c>
      <c r="H209" s="3"/>
    </row>
    <row r="210" spans="1:8" ht="51.75" thickBot="1">
      <c r="A210" s="18" t="s">
        <v>413</v>
      </c>
      <c r="B210" s="19" t="s">
        <v>25</v>
      </c>
      <c r="C210" s="20" t="s">
        <v>414</v>
      </c>
      <c r="D210" s="13">
        <v>-1774525.48</v>
      </c>
      <c r="E210" s="13">
        <v>-1774525.48</v>
      </c>
      <c r="F210" s="37">
        <f t="shared" si="10"/>
        <v>0</v>
      </c>
      <c r="G210" s="36">
        <f t="shared" si="11"/>
        <v>1</v>
      </c>
      <c r="H210" s="3"/>
    </row>
    <row r="211" spans="1:8" ht="12.95" customHeight="1">
      <c r="A211" s="5"/>
      <c r="B211" s="21"/>
      <c r="C211" s="21"/>
      <c r="D211" s="21"/>
      <c r="E211" s="21"/>
      <c r="F211" s="21"/>
      <c r="G211" s="21"/>
      <c r="H211" s="3"/>
    </row>
    <row r="212" spans="1:8" ht="12.95" customHeight="1">
      <c r="A212" s="5"/>
      <c r="B212" s="5"/>
      <c r="C212" s="5"/>
      <c r="D212" s="22"/>
      <c r="E212" s="22"/>
      <c r="F212" s="2"/>
      <c r="G212" s="3"/>
      <c r="H212" s="3"/>
    </row>
  </sheetData>
  <mergeCells count="5">
    <mergeCell ref="A2:G3"/>
    <mergeCell ref="B5:D5"/>
    <mergeCell ref="B7:D7"/>
    <mergeCell ref="F12:G12"/>
    <mergeCell ref="B8:D8"/>
  </mergeCells>
  <pageMargins left="0.70866141732283472" right="0.51181102362204722" top="0" bottom="0" header="0" footer="0"/>
  <pageSetup paperSize="9" scale="60" fitToWidth="2" fitToHeight="0" orientation="portrait" r:id="rId1"/>
  <colBreaks count="1" manualBreakCount="1">
    <brk id="7" max="1048575" man="1"/>
  </colBreaks>
</worksheet>
</file>

<file path=xl/worksheets/sheet2.xml><?xml version="1.0" encoding="utf-8"?>
<worksheet xmlns="http://schemas.openxmlformats.org/spreadsheetml/2006/main" xmlns:r="http://schemas.openxmlformats.org/officeDocument/2006/relationships">
  <dimension ref="A1:H358"/>
  <sheetViews>
    <sheetView view="pageBreakPreview" zoomScaleNormal="100" zoomScaleSheetLayoutView="100" workbookViewId="0">
      <selection activeCell="A13" sqref="A13:XFD13"/>
    </sheetView>
  </sheetViews>
  <sheetFormatPr defaultRowHeight="12.75"/>
  <cols>
    <col min="1" max="1" width="53.85546875" style="4" customWidth="1"/>
    <col min="2" max="2" width="5" style="4" customWidth="1"/>
    <col min="3" max="3" width="24.7109375" style="4" customWidth="1"/>
    <col min="4" max="4" width="16.28515625" style="4" customWidth="1"/>
    <col min="5" max="5" width="16.85546875" style="4" customWidth="1"/>
    <col min="6" max="6" width="15.42578125" style="4" customWidth="1"/>
    <col min="7" max="7" width="11.42578125" style="4" customWidth="1"/>
    <col min="8" max="8" width="9.140625" style="4" customWidth="1"/>
    <col min="9" max="16384" width="9.140625" style="4"/>
  </cols>
  <sheetData>
    <row r="1" spans="1:8" ht="7.5" customHeight="1">
      <c r="A1" s="70"/>
      <c r="B1" s="71"/>
      <c r="C1" s="17"/>
      <c r="D1" s="17"/>
      <c r="E1" s="2"/>
      <c r="F1" s="2"/>
      <c r="G1" s="3"/>
      <c r="H1" s="3"/>
    </row>
    <row r="2" spans="1:8" ht="14.1" customHeight="1">
      <c r="A2" s="1" t="s">
        <v>415</v>
      </c>
      <c r="B2" s="1"/>
      <c r="C2" s="1"/>
      <c r="D2" s="5"/>
      <c r="E2" s="2"/>
      <c r="F2" s="8" t="s">
        <v>416</v>
      </c>
      <c r="G2" s="9"/>
      <c r="H2" s="3"/>
    </row>
    <row r="3" spans="1:8" ht="12.95" customHeight="1">
      <c r="A3" s="72"/>
      <c r="B3" s="72"/>
      <c r="C3" s="72"/>
      <c r="D3" s="73"/>
      <c r="E3" s="2"/>
      <c r="F3" s="2"/>
      <c r="G3" s="3"/>
      <c r="H3" s="3"/>
    </row>
    <row r="4" spans="1:8" s="29" customFormat="1" ht="45.75" customHeight="1">
      <c r="A4" s="23" t="s">
        <v>13</v>
      </c>
      <c r="B4" s="23" t="s">
        <v>908</v>
      </c>
      <c r="C4" s="23" t="s">
        <v>417</v>
      </c>
      <c r="D4" s="83" t="s">
        <v>15</v>
      </c>
      <c r="E4" s="84" t="s">
        <v>16</v>
      </c>
      <c r="F4" s="25" t="s">
        <v>909</v>
      </c>
      <c r="G4" s="25" t="s">
        <v>910</v>
      </c>
      <c r="H4" s="27"/>
    </row>
    <row r="5" spans="1:8" s="29" customFormat="1" ht="11.45" customHeight="1" thickBot="1">
      <c r="A5" s="30" t="s">
        <v>17</v>
      </c>
      <c r="B5" s="30" t="s">
        <v>18</v>
      </c>
      <c r="C5" s="30" t="s">
        <v>19</v>
      </c>
      <c r="D5" s="85" t="s">
        <v>20</v>
      </c>
      <c r="E5" s="85" t="s">
        <v>21</v>
      </c>
      <c r="F5" s="85" t="s">
        <v>22</v>
      </c>
      <c r="G5" s="85" t="s">
        <v>23</v>
      </c>
      <c r="H5" s="27"/>
    </row>
    <row r="6" spans="1:8" ht="30" customHeight="1">
      <c r="A6" s="86" t="s">
        <v>418</v>
      </c>
      <c r="B6" s="87" t="s">
        <v>419</v>
      </c>
      <c r="C6" s="88" t="s">
        <v>26</v>
      </c>
      <c r="D6" s="89">
        <v>2901360542.3099999</v>
      </c>
      <c r="E6" s="89">
        <v>2422812891.6100001</v>
      </c>
      <c r="F6" s="33">
        <f>D6-E6</f>
        <v>478547650.69999981</v>
      </c>
      <c r="G6" s="34">
        <f>E6/D6</f>
        <v>0.83506095029506722</v>
      </c>
      <c r="H6" s="3"/>
    </row>
    <row r="7" spans="1:8" ht="14.25" customHeight="1">
      <c r="A7" s="14" t="s">
        <v>27</v>
      </c>
      <c r="B7" s="75"/>
      <c r="C7" s="20"/>
      <c r="D7" s="20"/>
      <c r="E7" s="20"/>
      <c r="F7" s="35"/>
      <c r="G7" s="36"/>
      <c r="H7" s="3"/>
    </row>
    <row r="8" spans="1:8" ht="38.25">
      <c r="A8" s="18" t="s">
        <v>420</v>
      </c>
      <c r="B8" s="19" t="s">
        <v>419</v>
      </c>
      <c r="C8" s="20" t="s">
        <v>421</v>
      </c>
      <c r="D8" s="13">
        <v>285092525.06999999</v>
      </c>
      <c r="E8" s="13">
        <v>231824987.41</v>
      </c>
      <c r="F8" s="37">
        <f>D8-E8</f>
        <v>53267537.659999996</v>
      </c>
      <c r="G8" s="36">
        <f>E8/D8</f>
        <v>0.81315701754396752</v>
      </c>
      <c r="H8" s="3"/>
    </row>
    <row r="9" spans="1:8" ht="51">
      <c r="A9" s="18" t="s">
        <v>422</v>
      </c>
      <c r="B9" s="19" t="s">
        <v>419</v>
      </c>
      <c r="C9" s="20" t="s">
        <v>423</v>
      </c>
      <c r="D9" s="13">
        <v>3597687</v>
      </c>
      <c r="E9" s="13">
        <v>2443910.63</v>
      </c>
      <c r="F9" s="37">
        <f t="shared" ref="F9:F10" si="0">D9-E9</f>
        <v>1153776.3700000001</v>
      </c>
      <c r="G9" s="36">
        <f t="shared" ref="G9:G10" si="1">E9/D9</f>
        <v>0.67930051446943551</v>
      </c>
      <c r="H9" s="3"/>
    </row>
    <row r="10" spans="1:8" ht="76.5">
      <c r="A10" s="18" t="s">
        <v>424</v>
      </c>
      <c r="B10" s="19" t="s">
        <v>419</v>
      </c>
      <c r="C10" s="20" t="s">
        <v>425</v>
      </c>
      <c r="D10" s="13">
        <v>3597687</v>
      </c>
      <c r="E10" s="13">
        <v>2443910.63</v>
      </c>
      <c r="F10" s="37">
        <f t="shared" si="0"/>
        <v>1153776.3700000001</v>
      </c>
      <c r="G10" s="36">
        <f t="shared" si="1"/>
        <v>0.67930051446943551</v>
      </c>
      <c r="H10" s="3"/>
    </row>
    <row r="11" spans="1:8" ht="51">
      <c r="A11" s="18" t="s">
        <v>426</v>
      </c>
      <c r="B11" s="19" t="s">
        <v>419</v>
      </c>
      <c r="C11" s="20" t="s">
        <v>427</v>
      </c>
      <c r="D11" s="13">
        <v>3597687</v>
      </c>
      <c r="E11" s="13">
        <v>2443910.63</v>
      </c>
      <c r="F11" s="37">
        <f t="shared" ref="F11:F69" si="2">D11-E11</f>
        <v>1153776.3700000001</v>
      </c>
      <c r="G11" s="36">
        <f t="shared" ref="G11:G69" si="3">E11/D11</f>
        <v>0.67930051446943551</v>
      </c>
      <c r="H11" s="3"/>
    </row>
    <row r="12" spans="1:8" ht="51">
      <c r="A12" s="18" t="s">
        <v>428</v>
      </c>
      <c r="B12" s="19" t="s">
        <v>419</v>
      </c>
      <c r="C12" s="20" t="s">
        <v>429</v>
      </c>
      <c r="D12" s="13">
        <v>2829558</v>
      </c>
      <c r="E12" s="13">
        <v>1877043.49</v>
      </c>
      <c r="F12" s="37">
        <f t="shared" si="2"/>
        <v>952514.51</v>
      </c>
      <c r="G12" s="36">
        <f t="shared" si="3"/>
        <v>0.66336985847259533</v>
      </c>
      <c r="H12" s="3"/>
    </row>
    <row r="13" spans="1:8" ht="63.75">
      <c r="A13" s="18" t="s">
        <v>431</v>
      </c>
      <c r="B13" s="19" t="s">
        <v>419</v>
      </c>
      <c r="C13" s="20" t="s">
        <v>432</v>
      </c>
      <c r="D13" s="13">
        <v>768129</v>
      </c>
      <c r="E13" s="13">
        <v>566867.14</v>
      </c>
      <c r="F13" s="37">
        <f t="shared" si="2"/>
        <v>201261.86</v>
      </c>
      <c r="G13" s="36">
        <f t="shared" si="3"/>
        <v>0.73798429690846201</v>
      </c>
      <c r="H13" s="3"/>
    </row>
    <row r="14" spans="1:8" ht="63.75">
      <c r="A14" s="18" t="s">
        <v>433</v>
      </c>
      <c r="B14" s="19" t="s">
        <v>419</v>
      </c>
      <c r="C14" s="20" t="s">
        <v>434</v>
      </c>
      <c r="D14" s="13">
        <v>627000</v>
      </c>
      <c r="E14" s="13">
        <v>354245.04</v>
      </c>
      <c r="F14" s="37">
        <f t="shared" si="2"/>
        <v>272754.96000000002</v>
      </c>
      <c r="G14" s="36">
        <f t="shared" si="3"/>
        <v>0.56498411483253586</v>
      </c>
      <c r="H14" s="3"/>
    </row>
    <row r="15" spans="1:8" ht="76.5">
      <c r="A15" s="18" t="s">
        <v>424</v>
      </c>
      <c r="B15" s="19" t="s">
        <v>419</v>
      </c>
      <c r="C15" s="20" t="s">
        <v>435</v>
      </c>
      <c r="D15" s="13">
        <v>50000</v>
      </c>
      <c r="E15" s="13">
        <v>4853.3</v>
      </c>
      <c r="F15" s="37">
        <f t="shared" si="2"/>
        <v>45146.7</v>
      </c>
      <c r="G15" s="36">
        <f t="shared" si="3"/>
        <v>9.7066E-2</v>
      </c>
      <c r="H15" s="3"/>
    </row>
    <row r="16" spans="1:8" ht="51">
      <c r="A16" s="18" t="s">
        <v>426</v>
      </c>
      <c r="B16" s="19" t="s">
        <v>419</v>
      </c>
      <c r="C16" s="20" t="s">
        <v>436</v>
      </c>
      <c r="D16" s="13">
        <v>50000</v>
      </c>
      <c r="E16" s="13">
        <v>4853.3</v>
      </c>
      <c r="F16" s="37">
        <f t="shared" si="2"/>
        <v>45146.7</v>
      </c>
      <c r="G16" s="36">
        <f t="shared" si="3"/>
        <v>9.7066E-2</v>
      </c>
      <c r="H16" s="3"/>
    </row>
    <row r="17" spans="1:8" ht="51">
      <c r="A17" s="18" t="s">
        <v>437</v>
      </c>
      <c r="B17" s="19" t="s">
        <v>419</v>
      </c>
      <c r="C17" s="20" t="s">
        <v>438</v>
      </c>
      <c r="D17" s="13">
        <v>50000</v>
      </c>
      <c r="E17" s="13">
        <v>4853.3</v>
      </c>
      <c r="F17" s="37">
        <f t="shared" si="2"/>
        <v>45146.7</v>
      </c>
      <c r="G17" s="36">
        <f t="shared" si="3"/>
        <v>9.7066E-2</v>
      </c>
      <c r="H17" s="3"/>
    </row>
    <row r="18" spans="1:8" ht="51">
      <c r="A18" s="18" t="s">
        <v>439</v>
      </c>
      <c r="B18" s="19" t="s">
        <v>419</v>
      </c>
      <c r="C18" s="20" t="s">
        <v>440</v>
      </c>
      <c r="D18" s="13">
        <v>577000</v>
      </c>
      <c r="E18" s="13">
        <v>349391.74</v>
      </c>
      <c r="F18" s="37">
        <f t="shared" si="2"/>
        <v>227608.26</v>
      </c>
      <c r="G18" s="36">
        <f t="shared" si="3"/>
        <v>0.60553161178509529</v>
      </c>
      <c r="H18" s="3"/>
    </row>
    <row r="19" spans="1:8" ht="51">
      <c r="A19" s="18" t="s">
        <v>441</v>
      </c>
      <c r="B19" s="19" t="s">
        <v>419</v>
      </c>
      <c r="C19" s="20" t="s">
        <v>442</v>
      </c>
      <c r="D19" s="13">
        <v>577000</v>
      </c>
      <c r="E19" s="13">
        <v>349391.74</v>
      </c>
      <c r="F19" s="37">
        <f t="shared" si="2"/>
        <v>227608.26</v>
      </c>
      <c r="G19" s="36">
        <f t="shared" si="3"/>
        <v>0.60553161178509529</v>
      </c>
      <c r="H19" s="3"/>
    </row>
    <row r="20" spans="1:8" ht="38.25">
      <c r="A20" s="18" t="s">
        <v>443</v>
      </c>
      <c r="B20" s="19" t="s">
        <v>419</v>
      </c>
      <c r="C20" s="20" t="s">
        <v>444</v>
      </c>
      <c r="D20" s="13">
        <v>577000</v>
      </c>
      <c r="E20" s="13">
        <v>349391.74</v>
      </c>
      <c r="F20" s="37">
        <f t="shared" si="2"/>
        <v>227608.26</v>
      </c>
      <c r="G20" s="36">
        <f t="shared" si="3"/>
        <v>0.60553161178509529</v>
      </c>
      <c r="H20" s="3"/>
    </row>
    <row r="21" spans="1:8" ht="63.75">
      <c r="A21" s="18" t="s">
        <v>445</v>
      </c>
      <c r="B21" s="19" t="s">
        <v>419</v>
      </c>
      <c r="C21" s="20" t="s">
        <v>446</v>
      </c>
      <c r="D21" s="13">
        <v>132059141</v>
      </c>
      <c r="E21" s="13">
        <v>103866449.02</v>
      </c>
      <c r="F21" s="37">
        <f t="shared" si="2"/>
        <v>28192691.980000004</v>
      </c>
      <c r="G21" s="36">
        <f t="shared" si="3"/>
        <v>0.78651464967502704</v>
      </c>
      <c r="H21" s="3"/>
    </row>
    <row r="22" spans="1:8" ht="76.5">
      <c r="A22" s="18" t="s">
        <v>424</v>
      </c>
      <c r="B22" s="19" t="s">
        <v>419</v>
      </c>
      <c r="C22" s="20" t="s">
        <v>447</v>
      </c>
      <c r="D22" s="13">
        <v>115435914.97</v>
      </c>
      <c r="E22" s="13">
        <v>94718754.769999996</v>
      </c>
      <c r="F22" s="37">
        <f t="shared" si="2"/>
        <v>20717160.200000003</v>
      </c>
      <c r="G22" s="36">
        <f t="shared" si="3"/>
        <v>0.82053106950827159</v>
      </c>
      <c r="H22" s="3"/>
    </row>
    <row r="23" spans="1:8" ht="51">
      <c r="A23" s="18" t="s">
        <v>426</v>
      </c>
      <c r="B23" s="19" t="s">
        <v>419</v>
      </c>
      <c r="C23" s="20" t="s">
        <v>448</v>
      </c>
      <c r="D23" s="13">
        <v>115435914.97</v>
      </c>
      <c r="E23" s="13">
        <v>94718754.769999996</v>
      </c>
      <c r="F23" s="37">
        <f t="shared" si="2"/>
        <v>20717160.200000003</v>
      </c>
      <c r="G23" s="36">
        <f t="shared" si="3"/>
        <v>0.82053106950827159</v>
      </c>
      <c r="H23" s="3"/>
    </row>
    <row r="24" spans="1:8" ht="51">
      <c r="A24" s="18" t="s">
        <v>428</v>
      </c>
      <c r="B24" s="19" t="s">
        <v>419</v>
      </c>
      <c r="C24" s="20" t="s">
        <v>449</v>
      </c>
      <c r="D24" s="13">
        <v>87412082.230000004</v>
      </c>
      <c r="E24" s="13">
        <v>72039110.099999994</v>
      </c>
      <c r="F24" s="37">
        <f t="shared" si="2"/>
        <v>15372972.13000001</v>
      </c>
      <c r="G24" s="36">
        <f t="shared" si="3"/>
        <v>0.82413218244189157</v>
      </c>
      <c r="H24" s="3"/>
    </row>
    <row r="25" spans="1:8" ht="63.75">
      <c r="A25" s="18" t="s">
        <v>430</v>
      </c>
      <c r="B25" s="19" t="s">
        <v>419</v>
      </c>
      <c r="C25" s="20" t="s">
        <v>450</v>
      </c>
      <c r="D25" s="13">
        <v>2590000</v>
      </c>
      <c r="E25" s="13">
        <v>2529909.0499999998</v>
      </c>
      <c r="F25" s="37">
        <f t="shared" si="2"/>
        <v>60090.950000000186</v>
      </c>
      <c r="G25" s="36">
        <f t="shared" si="3"/>
        <v>0.97679886100386093</v>
      </c>
      <c r="H25" s="3"/>
    </row>
    <row r="26" spans="1:8" ht="63.75">
      <c r="A26" s="18" t="s">
        <v>431</v>
      </c>
      <c r="B26" s="19" t="s">
        <v>419</v>
      </c>
      <c r="C26" s="20" t="s">
        <v>451</v>
      </c>
      <c r="D26" s="13">
        <v>25433832.739999998</v>
      </c>
      <c r="E26" s="13">
        <v>20149735.620000001</v>
      </c>
      <c r="F26" s="37">
        <f t="shared" si="2"/>
        <v>5284097.1199999973</v>
      </c>
      <c r="G26" s="36">
        <f t="shared" si="3"/>
        <v>0.79224141426039751</v>
      </c>
      <c r="H26" s="3"/>
    </row>
    <row r="27" spans="1:8" ht="51">
      <c r="A27" s="18" t="s">
        <v>439</v>
      </c>
      <c r="B27" s="19" t="s">
        <v>419</v>
      </c>
      <c r="C27" s="20" t="s">
        <v>452</v>
      </c>
      <c r="D27" s="13">
        <v>16253226.029999999</v>
      </c>
      <c r="E27" s="13">
        <v>8967857.9000000004</v>
      </c>
      <c r="F27" s="37">
        <f t="shared" si="2"/>
        <v>7285368.129999999</v>
      </c>
      <c r="G27" s="36">
        <f t="shared" si="3"/>
        <v>0.55175864061985247</v>
      </c>
      <c r="H27" s="3"/>
    </row>
    <row r="28" spans="1:8" ht="51">
      <c r="A28" s="18" t="s">
        <v>441</v>
      </c>
      <c r="B28" s="19" t="s">
        <v>419</v>
      </c>
      <c r="C28" s="20" t="s">
        <v>453</v>
      </c>
      <c r="D28" s="13">
        <v>16253226.029999999</v>
      </c>
      <c r="E28" s="13">
        <v>8967857.9000000004</v>
      </c>
      <c r="F28" s="37">
        <f t="shared" si="2"/>
        <v>7285368.129999999</v>
      </c>
      <c r="G28" s="36">
        <f t="shared" si="3"/>
        <v>0.55175864061985247</v>
      </c>
      <c r="H28" s="3"/>
    </row>
    <row r="29" spans="1:8" ht="38.25">
      <c r="A29" s="18" t="s">
        <v>443</v>
      </c>
      <c r="B29" s="19" t="s">
        <v>419</v>
      </c>
      <c r="C29" s="20" t="s">
        <v>454</v>
      </c>
      <c r="D29" s="13">
        <v>13008606.029999999</v>
      </c>
      <c r="E29" s="13">
        <v>6573680.7999999998</v>
      </c>
      <c r="F29" s="37">
        <f t="shared" si="2"/>
        <v>6434925.2299999995</v>
      </c>
      <c r="G29" s="36">
        <f t="shared" si="3"/>
        <v>0.50533322208697873</v>
      </c>
      <c r="H29" s="3"/>
    </row>
    <row r="30" spans="1:8" ht="38.25">
      <c r="A30" s="18" t="s">
        <v>455</v>
      </c>
      <c r="B30" s="19" t="s">
        <v>419</v>
      </c>
      <c r="C30" s="20" t="s">
        <v>456</v>
      </c>
      <c r="D30" s="13">
        <v>3244620</v>
      </c>
      <c r="E30" s="13">
        <v>2394177.1</v>
      </c>
      <c r="F30" s="37">
        <f t="shared" si="2"/>
        <v>850442.89999999991</v>
      </c>
      <c r="G30" s="36">
        <f t="shared" si="3"/>
        <v>0.73789137094636659</v>
      </c>
      <c r="H30" s="3"/>
    </row>
    <row r="31" spans="1:8" ht="38.25">
      <c r="A31" s="18" t="s">
        <v>458</v>
      </c>
      <c r="B31" s="19" t="s">
        <v>419</v>
      </c>
      <c r="C31" s="20" t="s">
        <v>459</v>
      </c>
      <c r="D31" s="13">
        <v>370000</v>
      </c>
      <c r="E31" s="13">
        <v>179836.35</v>
      </c>
      <c r="F31" s="37">
        <f t="shared" si="2"/>
        <v>190163.65</v>
      </c>
      <c r="G31" s="36">
        <f t="shared" si="3"/>
        <v>0.48604418918918918</v>
      </c>
      <c r="H31" s="3"/>
    </row>
    <row r="32" spans="1:8" ht="38.25">
      <c r="A32" s="18" t="s">
        <v>460</v>
      </c>
      <c r="B32" s="19" t="s">
        <v>419</v>
      </c>
      <c r="C32" s="20" t="s">
        <v>461</v>
      </c>
      <c r="D32" s="13">
        <v>370000</v>
      </c>
      <c r="E32" s="13">
        <v>179836.35</v>
      </c>
      <c r="F32" s="37">
        <f t="shared" si="2"/>
        <v>190163.65</v>
      </c>
      <c r="G32" s="36">
        <f t="shared" si="3"/>
        <v>0.48604418918918918</v>
      </c>
      <c r="H32" s="3"/>
    </row>
    <row r="33" spans="1:8" ht="51">
      <c r="A33" s="18" t="s">
        <v>462</v>
      </c>
      <c r="B33" s="19" t="s">
        <v>419</v>
      </c>
      <c r="C33" s="20" t="s">
        <v>463</v>
      </c>
      <c r="D33" s="13">
        <v>200000</v>
      </c>
      <c r="E33" s="13">
        <v>157814.35</v>
      </c>
      <c r="F33" s="37">
        <f t="shared" si="2"/>
        <v>42185.649999999994</v>
      </c>
      <c r="G33" s="36">
        <f t="shared" si="3"/>
        <v>0.78907175000000007</v>
      </c>
      <c r="H33" s="3"/>
    </row>
    <row r="34" spans="1:8" ht="38.25">
      <c r="A34" s="18" t="s">
        <v>464</v>
      </c>
      <c r="B34" s="19" t="s">
        <v>419</v>
      </c>
      <c r="C34" s="20" t="s">
        <v>465</v>
      </c>
      <c r="D34" s="13">
        <v>170000</v>
      </c>
      <c r="E34" s="13">
        <v>22022</v>
      </c>
      <c r="F34" s="37">
        <f t="shared" si="2"/>
        <v>147978</v>
      </c>
      <c r="G34" s="36">
        <f t="shared" si="3"/>
        <v>0.12954117647058824</v>
      </c>
      <c r="H34" s="3"/>
    </row>
    <row r="35" spans="1:8" ht="63.75">
      <c r="A35" s="18" t="s">
        <v>466</v>
      </c>
      <c r="B35" s="19" t="s">
        <v>419</v>
      </c>
      <c r="C35" s="20" t="s">
        <v>467</v>
      </c>
      <c r="D35" s="13">
        <v>35180328.359999999</v>
      </c>
      <c r="E35" s="13">
        <v>26715836.829999998</v>
      </c>
      <c r="F35" s="37">
        <f t="shared" si="2"/>
        <v>8464491.5300000012</v>
      </c>
      <c r="G35" s="36">
        <f t="shared" si="3"/>
        <v>0.75939702883432658</v>
      </c>
      <c r="H35" s="3"/>
    </row>
    <row r="36" spans="1:8" ht="76.5">
      <c r="A36" s="18" t="s">
        <v>424</v>
      </c>
      <c r="B36" s="19" t="s">
        <v>419</v>
      </c>
      <c r="C36" s="20" t="s">
        <v>468</v>
      </c>
      <c r="D36" s="13">
        <v>33233446.370000001</v>
      </c>
      <c r="E36" s="13">
        <v>25321090.949999999</v>
      </c>
      <c r="F36" s="37">
        <f t="shared" si="2"/>
        <v>7912355.4200000018</v>
      </c>
      <c r="G36" s="36">
        <f t="shared" si="3"/>
        <v>0.7619158924443501</v>
      </c>
      <c r="H36" s="3"/>
    </row>
    <row r="37" spans="1:8" ht="51">
      <c r="A37" s="18" t="s">
        <v>426</v>
      </c>
      <c r="B37" s="19" t="s">
        <v>419</v>
      </c>
      <c r="C37" s="20" t="s">
        <v>469</v>
      </c>
      <c r="D37" s="13">
        <v>33233446.370000001</v>
      </c>
      <c r="E37" s="13">
        <v>25321090.949999999</v>
      </c>
      <c r="F37" s="37">
        <f t="shared" si="2"/>
        <v>7912355.4200000018</v>
      </c>
      <c r="G37" s="36">
        <f t="shared" si="3"/>
        <v>0.7619158924443501</v>
      </c>
      <c r="H37" s="3"/>
    </row>
    <row r="38" spans="1:8" ht="51">
      <c r="A38" s="18" t="s">
        <v>428</v>
      </c>
      <c r="B38" s="19" t="s">
        <v>419</v>
      </c>
      <c r="C38" s="20" t="s">
        <v>470</v>
      </c>
      <c r="D38" s="13">
        <v>25042617.899999999</v>
      </c>
      <c r="E38" s="13">
        <v>19237069.719999999</v>
      </c>
      <c r="F38" s="37">
        <f t="shared" si="2"/>
        <v>5805548.1799999997</v>
      </c>
      <c r="G38" s="36">
        <f t="shared" si="3"/>
        <v>0.76817327153324488</v>
      </c>
      <c r="H38" s="3"/>
    </row>
    <row r="39" spans="1:8" ht="63.75">
      <c r="A39" s="18" t="s">
        <v>430</v>
      </c>
      <c r="B39" s="19" t="s">
        <v>419</v>
      </c>
      <c r="C39" s="20" t="s">
        <v>471</v>
      </c>
      <c r="D39" s="13">
        <v>635879.5</v>
      </c>
      <c r="E39" s="13">
        <v>580232.5</v>
      </c>
      <c r="F39" s="37">
        <f t="shared" si="2"/>
        <v>55647</v>
      </c>
      <c r="G39" s="36">
        <f t="shared" si="3"/>
        <v>0.91248813651014071</v>
      </c>
      <c r="H39" s="3"/>
    </row>
    <row r="40" spans="1:8" ht="63.75">
      <c r="A40" s="18" t="s">
        <v>431</v>
      </c>
      <c r="B40" s="19" t="s">
        <v>419</v>
      </c>
      <c r="C40" s="20" t="s">
        <v>472</v>
      </c>
      <c r="D40" s="13">
        <v>7554948.9699999997</v>
      </c>
      <c r="E40" s="13">
        <v>5503788.7300000004</v>
      </c>
      <c r="F40" s="37">
        <f t="shared" si="2"/>
        <v>2051160.2399999993</v>
      </c>
      <c r="G40" s="36">
        <f t="shared" si="3"/>
        <v>0.72850111256277628</v>
      </c>
      <c r="H40" s="3"/>
    </row>
    <row r="41" spans="1:8" ht="51">
      <c r="A41" s="18" t="s">
        <v>439</v>
      </c>
      <c r="B41" s="19" t="s">
        <v>419</v>
      </c>
      <c r="C41" s="20" t="s">
        <v>473</v>
      </c>
      <c r="D41" s="13">
        <v>1940697.99</v>
      </c>
      <c r="E41" s="13">
        <v>1388667.88</v>
      </c>
      <c r="F41" s="37">
        <f t="shared" si="2"/>
        <v>552030.1100000001</v>
      </c>
      <c r="G41" s="36">
        <f t="shared" si="3"/>
        <v>0.71555073852578155</v>
      </c>
      <c r="H41" s="3"/>
    </row>
    <row r="42" spans="1:8" ht="51">
      <c r="A42" s="18" t="s">
        <v>441</v>
      </c>
      <c r="B42" s="19" t="s">
        <v>419</v>
      </c>
      <c r="C42" s="20" t="s">
        <v>474</v>
      </c>
      <c r="D42" s="13">
        <v>1940697.99</v>
      </c>
      <c r="E42" s="13">
        <v>1388667.88</v>
      </c>
      <c r="F42" s="37">
        <f t="shared" si="2"/>
        <v>552030.1100000001</v>
      </c>
      <c r="G42" s="36">
        <f t="shared" si="3"/>
        <v>0.71555073852578155</v>
      </c>
      <c r="H42" s="3"/>
    </row>
    <row r="43" spans="1:8" ht="38.25">
      <c r="A43" s="18" t="s">
        <v>443</v>
      </c>
      <c r="B43" s="19" t="s">
        <v>419</v>
      </c>
      <c r="C43" s="20" t="s">
        <v>475</v>
      </c>
      <c r="D43" s="13">
        <v>1939896.06</v>
      </c>
      <c r="E43" s="13">
        <v>1387865.95</v>
      </c>
      <c r="F43" s="37">
        <f t="shared" si="2"/>
        <v>552030.1100000001</v>
      </c>
      <c r="G43" s="36">
        <f t="shared" si="3"/>
        <v>0.71543315057818091</v>
      </c>
      <c r="H43" s="3"/>
    </row>
    <row r="44" spans="1:8" ht="38.25">
      <c r="A44" s="18" t="s">
        <v>455</v>
      </c>
      <c r="B44" s="19" t="s">
        <v>419</v>
      </c>
      <c r="C44" s="20" t="s">
        <v>476</v>
      </c>
      <c r="D44" s="13">
        <v>801.93</v>
      </c>
      <c r="E44" s="13">
        <v>801.93</v>
      </c>
      <c r="F44" s="37">
        <f t="shared" si="2"/>
        <v>0</v>
      </c>
      <c r="G44" s="36">
        <f t="shared" si="3"/>
        <v>1</v>
      </c>
      <c r="H44" s="3"/>
    </row>
    <row r="45" spans="1:8" ht="38.25">
      <c r="A45" s="18" t="s">
        <v>458</v>
      </c>
      <c r="B45" s="19" t="s">
        <v>419</v>
      </c>
      <c r="C45" s="20" t="s">
        <v>477</v>
      </c>
      <c r="D45" s="13">
        <v>6184</v>
      </c>
      <c r="E45" s="13">
        <v>6078</v>
      </c>
      <c r="F45" s="37">
        <f t="shared" si="2"/>
        <v>106</v>
      </c>
      <c r="G45" s="36">
        <f t="shared" si="3"/>
        <v>0.98285899094437257</v>
      </c>
      <c r="H45" s="3"/>
    </row>
    <row r="46" spans="1:8" ht="38.25">
      <c r="A46" s="18" t="s">
        <v>460</v>
      </c>
      <c r="B46" s="19" t="s">
        <v>419</v>
      </c>
      <c r="C46" s="20" t="s">
        <v>478</v>
      </c>
      <c r="D46" s="13">
        <v>6184</v>
      </c>
      <c r="E46" s="13">
        <v>6078</v>
      </c>
      <c r="F46" s="37">
        <f t="shared" si="2"/>
        <v>106</v>
      </c>
      <c r="G46" s="36">
        <f t="shared" si="3"/>
        <v>0.98285899094437257</v>
      </c>
      <c r="H46" s="3"/>
    </row>
    <row r="47" spans="1:8" ht="51">
      <c r="A47" s="18" t="s">
        <v>462</v>
      </c>
      <c r="B47" s="19" t="s">
        <v>419</v>
      </c>
      <c r="C47" s="20" t="s">
        <v>479</v>
      </c>
      <c r="D47" s="13">
        <v>5984</v>
      </c>
      <c r="E47" s="13">
        <v>5978</v>
      </c>
      <c r="F47" s="37">
        <f t="shared" si="2"/>
        <v>6</v>
      </c>
      <c r="G47" s="36">
        <f t="shared" si="3"/>
        <v>0.99899732620320858</v>
      </c>
      <c r="H47" s="3"/>
    </row>
    <row r="48" spans="1:8" ht="38.25">
      <c r="A48" s="18" t="s">
        <v>480</v>
      </c>
      <c r="B48" s="19" t="s">
        <v>419</v>
      </c>
      <c r="C48" s="20" t="s">
        <v>481</v>
      </c>
      <c r="D48" s="13">
        <v>200</v>
      </c>
      <c r="E48" s="13">
        <v>100</v>
      </c>
      <c r="F48" s="37">
        <f t="shared" si="2"/>
        <v>100</v>
      </c>
      <c r="G48" s="36">
        <f t="shared" si="3"/>
        <v>0.5</v>
      </c>
      <c r="H48" s="3"/>
    </row>
    <row r="49" spans="1:8" ht="38.25">
      <c r="A49" s="18" t="s">
        <v>482</v>
      </c>
      <c r="B49" s="19" t="s">
        <v>419</v>
      </c>
      <c r="C49" s="20" t="s">
        <v>483</v>
      </c>
      <c r="D49" s="13">
        <v>268991</v>
      </c>
      <c r="E49" s="13">
        <v>0</v>
      </c>
      <c r="F49" s="37">
        <f t="shared" si="2"/>
        <v>268991</v>
      </c>
      <c r="G49" s="36">
        <f t="shared" si="3"/>
        <v>0</v>
      </c>
      <c r="H49" s="3"/>
    </row>
    <row r="50" spans="1:8" ht="38.25">
      <c r="A50" s="18" t="s">
        <v>458</v>
      </c>
      <c r="B50" s="19" t="s">
        <v>419</v>
      </c>
      <c r="C50" s="20" t="s">
        <v>484</v>
      </c>
      <c r="D50" s="13">
        <v>268991</v>
      </c>
      <c r="E50" s="13">
        <v>0</v>
      </c>
      <c r="F50" s="37">
        <f t="shared" si="2"/>
        <v>268991</v>
      </c>
      <c r="G50" s="36">
        <f t="shared" si="3"/>
        <v>0</v>
      </c>
      <c r="H50" s="3"/>
    </row>
    <row r="51" spans="1:8" ht="38.25">
      <c r="A51" s="18" t="s">
        <v>485</v>
      </c>
      <c r="B51" s="19" t="s">
        <v>419</v>
      </c>
      <c r="C51" s="20" t="s">
        <v>486</v>
      </c>
      <c r="D51" s="13">
        <v>268991</v>
      </c>
      <c r="E51" s="13">
        <v>0</v>
      </c>
      <c r="F51" s="37">
        <f t="shared" si="2"/>
        <v>268991</v>
      </c>
      <c r="G51" s="36">
        <f t="shared" si="3"/>
        <v>0</v>
      </c>
      <c r="H51" s="3"/>
    </row>
    <row r="52" spans="1:8" ht="38.25">
      <c r="A52" s="18" t="s">
        <v>487</v>
      </c>
      <c r="B52" s="19" t="s">
        <v>419</v>
      </c>
      <c r="C52" s="20" t="s">
        <v>488</v>
      </c>
      <c r="D52" s="13">
        <v>113359377.70999999</v>
      </c>
      <c r="E52" s="13">
        <v>98444545.890000001</v>
      </c>
      <c r="F52" s="37">
        <f t="shared" si="2"/>
        <v>14914831.819999993</v>
      </c>
      <c r="G52" s="36">
        <f t="shared" si="3"/>
        <v>0.86842877826874065</v>
      </c>
      <c r="H52" s="3"/>
    </row>
    <row r="53" spans="1:8" ht="76.5">
      <c r="A53" s="18" t="s">
        <v>424</v>
      </c>
      <c r="B53" s="19" t="s">
        <v>419</v>
      </c>
      <c r="C53" s="20" t="s">
        <v>489</v>
      </c>
      <c r="D53" s="13">
        <v>36421302.969999999</v>
      </c>
      <c r="E53" s="13">
        <v>27966532.760000002</v>
      </c>
      <c r="F53" s="37">
        <f t="shared" si="2"/>
        <v>8454770.2099999972</v>
      </c>
      <c r="G53" s="36">
        <f t="shared" si="3"/>
        <v>0.76786195109592481</v>
      </c>
      <c r="H53" s="3"/>
    </row>
    <row r="54" spans="1:8" ht="51">
      <c r="A54" s="18" t="s">
        <v>426</v>
      </c>
      <c r="B54" s="19" t="s">
        <v>419</v>
      </c>
      <c r="C54" s="20" t="s">
        <v>490</v>
      </c>
      <c r="D54" s="13">
        <v>36421302.969999999</v>
      </c>
      <c r="E54" s="13">
        <v>27966532.760000002</v>
      </c>
      <c r="F54" s="37">
        <f t="shared" si="2"/>
        <v>8454770.2099999972</v>
      </c>
      <c r="G54" s="36">
        <f t="shared" si="3"/>
        <v>0.76786195109592481</v>
      </c>
      <c r="H54" s="3"/>
    </row>
    <row r="55" spans="1:8" ht="51">
      <c r="A55" s="18" t="s">
        <v>428</v>
      </c>
      <c r="B55" s="19" t="s">
        <v>419</v>
      </c>
      <c r="C55" s="20" t="s">
        <v>491</v>
      </c>
      <c r="D55" s="13">
        <v>27396833.850000001</v>
      </c>
      <c r="E55" s="13">
        <v>21149877.039999999</v>
      </c>
      <c r="F55" s="37">
        <f t="shared" si="2"/>
        <v>6246956.8100000024</v>
      </c>
      <c r="G55" s="36">
        <f t="shared" si="3"/>
        <v>0.77198252746274909</v>
      </c>
      <c r="H55" s="3"/>
    </row>
    <row r="56" spans="1:8" ht="63.75">
      <c r="A56" s="18" t="s">
        <v>430</v>
      </c>
      <c r="B56" s="19" t="s">
        <v>419</v>
      </c>
      <c r="C56" s="20" t="s">
        <v>492</v>
      </c>
      <c r="D56" s="13">
        <v>752000</v>
      </c>
      <c r="E56" s="13">
        <v>740400.93</v>
      </c>
      <c r="F56" s="37">
        <f t="shared" si="2"/>
        <v>11599.069999999949</v>
      </c>
      <c r="G56" s="36">
        <f t="shared" si="3"/>
        <v>0.98457570478723411</v>
      </c>
      <c r="H56" s="3"/>
    </row>
    <row r="57" spans="1:8" ht="63.75">
      <c r="A57" s="18" t="s">
        <v>431</v>
      </c>
      <c r="B57" s="19" t="s">
        <v>419</v>
      </c>
      <c r="C57" s="20" t="s">
        <v>493</v>
      </c>
      <c r="D57" s="13">
        <v>8272469.1200000001</v>
      </c>
      <c r="E57" s="13">
        <v>6076254.79</v>
      </c>
      <c r="F57" s="37">
        <f t="shared" si="2"/>
        <v>2196214.33</v>
      </c>
      <c r="G57" s="36">
        <f t="shared" si="3"/>
        <v>0.7345152580031632</v>
      </c>
      <c r="H57" s="3"/>
    </row>
    <row r="58" spans="1:8" ht="51">
      <c r="A58" s="18" t="s">
        <v>439</v>
      </c>
      <c r="B58" s="19" t="s">
        <v>419</v>
      </c>
      <c r="C58" s="20" t="s">
        <v>494</v>
      </c>
      <c r="D58" s="13">
        <v>31712609.93</v>
      </c>
      <c r="E58" s="13">
        <v>26048715.239999998</v>
      </c>
      <c r="F58" s="37">
        <f t="shared" si="2"/>
        <v>5663894.6900000013</v>
      </c>
      <c r="G58" s="36">
        <f t="shared" si="3"/>
        <v>0.82139928872136192</v>
      </c>
      <c r="H58" s="3"/>
    </row>
    <row r="59" spans="1:8" ht="51">
      <c r="A59" s="18" t="s">
        <v>441</v>
      </c>
      <c r="B59" s="19" t="s">
        <v>419</v>
      </c>
      <c r="C59" s="20" t="s">
        <v>495</v>
      </c>
      <c r="D59" s="13">
        <v>31712609.93</v>
      </c>
      <c r="E59" s="13">
        <v>26048715.239999998</v>
      </c>
      <c r="F59" s="37">
        <f t="shared" si="2"/>
        <v>5663894.6900000013</v>
      </c>
      <c r="G59" s="36">
        <f t="shared" si="3"/>
        <v>0.82139928872136192</v>
      </c>
      <c r="H59" s="3"/>
    </row>
    <row r="60" spans="1:8" ht="38.25">
      <c r="A60" s="18" t="s">
        <v>443</v>
      </c>
      <c r="B60" s="19" t="s">
        <v>419</v>
      </c>
      <c r="C60" s="20" t="s">
        <v>496</v>
      </c>
      <c r="D60" s="13">
        <v>17197660.600000001</v>
      </c>
      <c r="E60" s="13">
        <v>12435421.26</v>
      </c>
      <c r="F60" s="37">
        <f t="shared" si="2"/>
        <v>4762239.3400000017</v>
      </c>
      <c r="G60" s="36">
        <f t="shared" si="3"/>
        <v>0.72308795650961966</v>
      </c>
      <c r="H60" s="3"/>
    </row>
    <row r="61" spans="1:8" ht="38.25">
      <c r="A61" s="18" t="s">
        <v>455</v>
      </c>
      <c r="B61" s="19" t="s">
        <v>419</v>
      </c>
      <c r="C61" s="20" t="s">
        <v>497</v>
      </c>
      <c r="D61" s="13">
        <v>14514949.33</v>
      </c>
      <c r="E61" s="13">
        <v>13613293.98</v>
      </c>
      <c r="F61" s="37">
        <f t="shared" si="2"/>
        <v>901655.34999999963</v>
      </c>
      <c r="G61" s="36">
        <f t="shared" si="3"/>
        <v>0.93788091646062954</v>
      </c>
      <c r="H61" s="3"/>
    </row>
    <row r="62" spans="1:8" ht="38.25">
      <c r="A62" s="18" t="s">
        <v>498</v>
      </c>
      <c r="B62" s="19" t="s">
        <v>419</v>
      </c>
      <c r="C62" s="20" t="s">
        <v>499</v>
      </c>
      <c r="D62" s="13">
        <v>70000</v>
      </c>
      <c r="E62" s="13">
        <v>24998</v>
      </c>
      <c r="F62" s="37">
        <f t="shared" si="2"/>
        <v>45002</v>
      </c>
      <c r="G62" s="36">
        <f t="shared" si="3"/>
        <v>0.35711428571428572</v>
      </c>
      <c r="H62" s="3"/>
    </row>
    <row r="63" spans="1:8" ht="51">
      <c r="A63" s="18" t="s">
        <v>500</v>
      </c>
      <c r="B63" s="19" t="s">
        <v>419</v>
      </c>
      <c r="C63" s="20" t="s">
        <v>501</v>
      </c>
      <c r="D63" s="13">
        <v>20000</v>
      </c>
      <c r="E63" s="13">
        <v>20000</v>
      </c>
      <c r="F63" s="37">
        <f t="shared" si="2"/>
        <v>0</v>
      </c>
      <c r="G63" s="36">
        <f t="shared" si="3"/>
        <v>1</v>
      </c>
      <c r="H63" s="3"/>
    </row>
    <row r="64" spans="1:8" ht="51">
      <c r="A64" s="18" t="s">
        <v>502</v>
      </c>
      <c r="B64" s="19" t="s">
        <v>419</v>
      </c>
      <c r="C64" s="20" t="s">
        <v>503</v>
      </c>
      <c r="D64" s="13">
        <v>20000</v>
      </c>
      <c r="E64" s="13">
        <v>20000</v>
      </c>
      <c r="F64" s="37">
        <f t="shared" si="2"/>
        <v>0</v>
      </c>
      <c r="G64" s="36">
        <f t="shared" si="3"/>
        <v>1</v>
      </c>
      <c r="H64" s="3"/>
    </row>
    <row r="65" spans="1:8" ht="38.25">
      <c r="A65" s="18" t="s">
        <v>504</v>
      </c>
      <c r="B65" s="19" t="s">
        <v>419</v>
      </c>
      <c r="C65" s="20" t="s">
        <v>505</v>
      </c>
      <c r="D65" s="13">
        <v>50000</v>
      </c>
      <c r="E65" s="13">
        <v>4998</v>
      </c>
      <c r="F65" s="37">
        <f t="shared" si="2"/>
        <v>45002</v>
      </c>
      <c r="G65" s="36">
        <f t="shared" si="3"/>
        <v>9.9959999999999993E-2</v>
      </c>
      <c r="H65" s="3"/>
    </row>
    <row r="66" spans="1:8" ht="38.25">
      <c r="A66" s="18" t="s">
        <v>457</v>
      </c>
      <c r="B66" s="19" t="s">
        <v>419</v>
      </c>
      <c r="C66" s="20" t="s">
        <v>506</v>
      </c>
      <c r="D66" s="13">
        <v>25587144.010000002</v>
      </c>
      <c r="E66" s="13">
        <v>25587144.010000002</v>
      </c>
      <c r="F66" s="37">
        <f t="shared" si="2"/>
        <v>0</v>
      </c>
      <c r="G66" s="36">
        <f t="shared" si="3"/>
        <v>1</v>
      </c>
      <c r="H66" s="3"/>
    </row>
    <row r="67" spans="1:8" ht="38.25">
      <c r="A67" s="18" t="s">
        <v>507</v>
      </c>
      <c r="B67" s="19" t="s">
        <v>419</v>
      </c>
      <c r="C67" s="20" t="s">
        <v>508</v>
      </c>
      <c r="D67" s="13">
        <v>194200</v>
      </c>
      <c r="E67" s="13">
        <v>194200</v>
      </c>
      <c r="F67" s="37">
        <f t="shared" si="2"/>
        <v>0</v>
      </c>
      <c r="G67" s="36">
        <f t="shared" si="3"/>
        <v>1</v>
      </c>
      <c r="H67" s="3"/>
    </row>
    <row r="68" spans="1:8" ht="38.25">
      <c r="A68" s="18" t="s">
        <v>360</v>
      </c>
      <c r="B68" s="19" t="s">
        <v>419</v>
      </c>
      <c r="C68" s="20" t="s">
        <v>509</v>
      </c>
      <c r="D68" s="13">
        <v>25392944.010000002</v>
      </c>
      <c r="E68" s="13">
        <v>25392944.010000002</v>
      </c>
      <c r="F68" s="37">
        <f t="shared" si="2"/>
        <v>0</v>
      </c>
      <c r="G68" s="36">
        <f t="shared" si="3"/>
        <v>1</v>
      </c>
      <c r="H68" s="3"/>
    </row>
    <row r="69" spans="1:8" ht="51">
      <c r="A69" s="18" t="s">
        <v>510</v>
      </c>
      <c r="B69" s="19" t="s">
        <v>419</v>
      </c>
      <c r="C69" s="20" t="s">
        <v>511</v>
      </c>
      <c r="D69" s="13">
        <v>413269.89</v>
      </c>
      <c r="E69" s="13">
        <v>413269.89</v>
      </c>
      <c r="F69" s="37">
        <f t="shared" si="2"/>
        <v>0</v>
      </c>
      <c r="G69" s="36">
        <f t="shared" si="3"/>
        <v>1</v>
      </c>
      <c r="H69" s="3"/>
    </row>
    <row r="70" spans="1:8" ht="76.5">
      <c r="A70" s="18" t="s">
        <v>512</v>
      </c>
      <c r="B70" s="19" t="s">
        <v>419</v>
      </c>
      <c r="C70" s="20" t="s">
        <v>513</v>
      </c>
      <c r="D70" s="13">
        <v>413269.89</v>
      </c>
      <c r="E70" s="13">
        <v>413269.89</v>
      </c>
      <c r="F70" s="37">
        <f t="shared" ref="F70:F132" si="4">D70-E70</f>
        <v>0</v>
      </c>
      <c r="G70" s="36">
        <f t="shared" ref="G70:G132" si="5">E70/D70</f>
        <v>1</v>
      </c>
      <c r="H70" s="3"/>
    </row>
    <row r="71" spans="1:8" ht="51">
      <c r="A71" s="18" t="s">
        <v>514</v>
      </c>
      <c r="B71" s="19" t="s">
        <v>419</v>
      </c>
      <c r="C71" s="20" t="s">
        <v>515</v>
      </c>
      <c r="D71" s="13">
        <v>413269.89</v>
      </c>
      <c r="E71" s="13">
        <v>413269.89</v>
      </c>
      <c r="F71" s="37">
        <f t="shared" si="4"/>
        <v>0</v>
      </c>
      <c r="G71" s="36">
        <f t="shared" si="5"/>
        <v>1</v>
      </c>
      <c r="H71" s="3"/>
    </row>
    <row r="72" spans="1:8" ht="38.25">
      <c r="A72" s="18" t="s">
        <v>458</v>
      </c>
      <c r="B72" s="19" t="s">
        <v>419</v>
      </c>
      <c r="C72" s="20" t="s">
        <v>516</v>
      </c>
      <c r="D72" s="13">
        <v>19155050.91</v>
      </c>
      <c r="E72" s="13">
        <v>18403885.989999998</v>
      </c>
      <c r="F72" s="37">
        <f t="shared" si="4"/>
        <v>751164.92000000179</v>
      </c>
      <c r="G72" s="36">
        <f t="shared" si="5"/>
        <v>0.96078502095716944</v>
      </c>
      <c r="H72" s="3"/>
    </row>
    <row r="73" spans="1:8" ht="38.25">
      <c r="A73" s="18" t="s">
        <v>517</v>
      </c>
      <c r="B73" s="19" t="s">
        <v>419</v>
      </c>
      <c r="C73" s="20" t="s">
        <v>518</v>
      </c>
      <c r="D73" s="13">
        <v>8942172.9100000001</v>
      </c>
      <c r="E73" s="13">
        <v>8240797.1900000004</v>
      </c>
      <c r="F73" s="37">
        <f t="shared" si="4"/>
        <v>701375.71999999974</v>
      </c>
      <c r="G73" s="36">
        <f t="shared" si="5"/>
        <v>0.92156540395057074</v>
      </c>
      <c r="H73" s="3"/>
    </row>
    <row r="74" spans="1:8" ht="51">
      <c r="A74" s="18" t="s">
        <v>519</v>
      </c>
      <c r="B74" s="19" t="s">
        <v>419</v>
      </c>
      <c r="C74" s="20" t="s">
        <v>520</v>
      </c>
      <c r="D74" s="13">
        <v>8942172.9100000001</v>
      </c>
      <c r="E74" s="13">
        <v>8240797.1900000004</v>
      </c>
      <c r="F74" s="37">
        <f t="shared" si="4"/>
        <v>701375.71999999974</v>
      </c>
      <c r="G74" s="36">
        <f t="shared" si="5"/>
        <v>0.92156540395057074</v>
      </c>
      <c r="H74" s="3"/>
    </row>
    <row r="75" spans="1:8" ht="38.25">
      <c r="A75" s="18" t="s">
        <v>460</v>
      </c>
      <c r="B75" s="19" t="s">
        <v>419</v>
      </c>
      <c r="C75" s="20" t="s">
        <v>521</v>
      </c>
      <c r="D75" s="13">
        <v>10212878</v>
      </c>
      <c r="E75" s="13">
        <v>10163088.800000001</v>
      </c>
      <c r="F75" s="37">
        <f t="shared" si="4"/>
        <v>49789.199999999255</v>
      </c>
      <c r="G75" s="36">
        <f t="shared" si="5"/>
        <v>0.99512486098433772</v>
      </c>
      <c r="H75" s="3"/>
    </row>
    <row r="76" spans="1:8" ht="51">
      <c r="A76" s="18" t="s">
        <v>462</v>
      </c>
      <c r="B76" s="19" t="s">
        <v>419</v>
      </c>
      <c r="C76" s="20" t="s">
        <v>522</v>
      </c>
      <c r="D76" s="13">
        <v>15000</v>
      </c>
      <c r="E76" s="13">
        <v>15000</v>
      </c>
      <c r="F76" s="37">
        <f t="shared" si="4"/>
        <v>0</v>
      </c>
      <c r="G76" s="36">
        <f t="shared" si="5"/>
        <v>1</v>
      </c>
      <c r="H76" s="3"/>
    </row>
    <row r="77" spans="1:8" ht="38.25">
      <c r="A77" s="18" t="s">
        <v>464</v>
      </c>
      <c r="B77" s="19" t="s">
        <v>419</v>
      </c>
      <c r="C77" s="20" t="s">
        <v>523</v>
      </c>
      <c r="D77" s="13">
        <v>282878</v>
      </c>
      <c r="E77" s="13">
        <v>254658</v>
      </c>
      <c r="F77" s="37">
        <f t="shared" si="4"/>
        <v>28220</v>
      </c>
      <c r="G77" s="36">
        <f t="shared" si="5"/>
        <v>0.90023967929637516</v>
      </c>
      <c r="H77" s="3"/>
    </row>
    <row r="78" spans="1:8" ht="38.25">
      <c r="A78" s="18" t="s">
        <v>480</v>
      </c>
      <c r="B78" s="19" t="s">
        <v>419</v>
      </c>
      <c r="C78" s="20" t="s">
        <v>524</v>
      </c>
      <c r="D78" s="13">
        <v>9915000</v>
      </c>
      <c r="E78" s="13">
        <v>9893430.8000000007</v>
      </c>
      <c r="F78" s="37">
        <f t="shared" si="4"/>
        <v>21569.199999999255</v>
      </c>
      <c r="G78" s="36">
        <f t="shared" si="5"/>
        <v>0.9978245890065558</v>
      </c>
      <c r="H78" s="3"/>
    </row>
    <row r="79" spans="1:8" ht="51">
      <c r="A79" s="18" t="s">
        <v>525</v>
      </c>
      <c r="B79" s="19" t="s">
        <v>419</v>
      </c>
      <c r="C79" s="20" t="s">
        <v>526</v>
      </c>
      <c r="D79" s="13">
        <v>27354156.629999999</v>
      </c>
      <c r="E79" s="13">
        <v>23768930.75</v>
      </c>
      <c r="F79" s="37">
        <f t="shared" si="4"/>
        <v>3585225.879999999</v>
      </c>
      <c r="G79" s="36">
        <f t="shared" si="5"/>
        <v>0.86893304997500853</v>
      </c>
      <c r="H79" s="3"/>
    </row>
    <row r="80" spans="1:8" ht="63.75">
      <c r="A80" s="18" t="s">
        <v>527</v>
      </c>
      <c r="B80" s="19" t="s">
        <v>419</v>
      </c>
      <c r="C80" s="20" t="s">
        <v>528</v>
      </c>
      <c r="D80" s="13">
        <v>26370805.43</v>
      </c>
      <c r="E80" s="13">
        <v>22888911.460000001</v>
      </c>
      <c r="F80" s="37">
        <f t="shared" si="4"/>
        <v>3481893.9699999988</v>
      </c>
      <c r="G80" s="36">
        <f t="shared" si="5"/>
        <v>0.86796406430427331</v>
      </c>
      <c r="H80" s="3"/>
    </row>
    <row r="81" spans="1:8" ht="76.5">
      <c r="A81" s="18" t="s">
        <v>424</v>
      </c>
      <c r="B81" s="19" t="s">
        <v>419</v>
      </c>
      <c r="C81" s="20" t="s">
        <v>529</v>
      </c>
      <c r="D81" s="13">
        <v>22583299.620000001</v>
      </c>
      <c r="E81" s="13">
        <v>19344998.18</v>
      </c>
      <c r="F81" s="37">
        <f t="shared" si="4"/>
        <v>3238301.4400000013</v>
      </c>
      <c r="G81" s="36">
        <f t="shared" si="5"/>
        <v>0.85660636423863723</v>
      </c>
      <c r="H81" s="3"/>
    </row>
    <row r="82" spans="1:8" ht="38.25">
      <c r="A82" s="18" t="s">
        <v>530</v>
      </c>
      <c r="B82" s="19" t="s">
        <v>419</v>
      </c>
      <c r="C82" s="20" t="s">
        <v>531</v>
      </c>
      <c r="D82" s="13">
        <v>22583299.620000001</v>
      </c>
      <c r="E82" s="13">
        <v>19344998.18</v>
      </c>
      <c r="F82" s="37">
        <f t="shared" si="4"/>
        <v>3238301.4400000013</v>
      </c>
      <c r="G82" s="36">
        <f t="shared" si="5"/>
        <v>0.85660636423863723</v>
      </c>
      <c r="H82" s="3"/>
    </row>
    <row r="83" spans="1:8" ht="38.25">
      <c r="A83" s="18" t="s">
        <v>532</v>
      </c>
      <c r="B83" s="19" t="s">
        <v>419</v>
      </c>
      <c r="C83" s="20" t="s">
        <v>533</v>
      </c>
      <c r="D83" s="13">
        <v>17264590</v>
      </c>
      <c r="E83" s="13">
        <v>14835544.380000001</v>
      </c>
      <c r="F83" s="37">
        <f t="shared" si="4"/>
        <v>2429045.6199999992</v>
      </c>
      <c r="G83" s="36">
        <f t="shared" si="5"/>
        <v>0.85930476078493612</v>
      </c>
      <c r="H83" s="3"/>
    </row>
    <row r="84" spans="1:8" ht="51">
      <c r="A84" s="18" t="s">
        <v>534</v>
      </c>
      <c r="B84" s="19" t="s">
        <v>419</v>
      </c>
      <c r="C84" s="20" t="s">
        <v>535</v>
      </c>
      <c r="D84" s="13">
        <v>222962.45</v>
      </c>
      <c r="E84" s="13">
        <v>219822.45</v>
      </c>
      <c r="F84" s="37">
        <f t="shared" si="4"/>
        <v>3140</v>
      </c>
      <c r="G84" s="36">
        <f t="shared" si="5"/>
        <v>0.98591691112113278</v>
      </c>
      <c r="H84" s="3"/>
    </row>
    <row r="85" spans="1:8" ht="63.75">
      <c r="A85" s="18" t="s">
        <v>536</v>
      </c>
      <c r="B85" s="19" t="s">
        <v>419</v>
      </c>
      <c r="C85" s="20" t="s">
        <v>537</v>
      </c>
      <c r="D85" s="13">
        <v>5095747.17</v>
      </c>
      <c r="E85" s="13">
        <v>4289631.3499999996</v>
      </c>
      <c r="F85" s="37">
        <f t="shared" si="4"/>
        <v>806115.8200000003</v>
      </c>
      <c r="G85" s="36">
        <f t="shared" si="5"/>
        <v>0.84180615852650309</v>
      </c>
      <c r="H85" s="3"/>
    </row>
    <row r="86" spans="1:8" ht="51">
      <c r="A86" s="18" t="s">
        <v>439</v>
      </c>
      <c r="B86" s="19" t="s">
        <v>419</v>
      </c>
      <c r="C86" s="20" t="s">
        <v>538</v>
      </c>
      <c r="D86" s="13">
        <v>2202712.41</v>
      </c>
      <c r="E86" s="13">
        <v>1959119.88</v>
      </c>
      <c r="F86" s="37">
        <f t="shared" si="4"/>
        <v>243592.53000000026</v>
      </c>
      <c r="G86" s="36">
        <f t="shared" si="5"/>
        <v>0.88941246760397552</v>
      </c>
      <c r="H86" s="3"/>
    </row>
    <row r="87" spans="1:8" ht="51">
      <c r="A87" s="18" t="s">
        <v>441</v>
      </c>
      <c r="B87" s="19" t="s">
        <v>419</v>
      </c>
      <c r="C87" s="20" t="s">
        <v>539</v>
      </c>
      <c r="D87" s="13">
        <v>2202712.41</v>
      </c>
      <c r="E87" s="13">
        <v>1959119.88</v>
      </c>
      <c r="F87" s="37">
        <f t="shared" si="4"/>
        <v>243592.53000000026</v>
      </c>
      <c r="G87" s="36">
        <f t="shared" si="5"/>
        <v>0.88941246760397552</v>
      </c>
      <c r="H87" s="3"/>
    </row>
    <row r="88" spans="1:8" ht="38.25">
      <c r="A88" s="18" t="s">
        <v>443</v>
      </c>
      <c r="B88" s="19" t="s">
        <v>419</v>
      </c>
      <c r="C88" s="20" t="s">
        <v>540</v>
      </c>
      <c r="D88" s="13">
        <v>2003088.41</v>
      </c>
      <c r="E88" s="13">
        <v>1838653.16</v>
      </c>
      <c r="F88" s="37">
        <f t="shared" si="4"/>
        <v>164435.25</v>
      </c>
      <c r="G88" s="36">
        <f t="shared" si="5"/>
        <v>0.91790914011628677</v>
      </c>
      <c r="H88" s="3"/>
    </row>
    <row r="89" spans="1:8" ht="38.25">
      <c r="A89" s="18" t="s">
        <v>455</v>
      </c>
      <c r="B89" s="19" t="s">
        <v>419</v>
      </c>
      <c r="C89" s="20" t="s">
        <v>541</v>
      </c>
      <c r="D89" s="13">
        <v>199624</v>
      </c>
      <c r="E89" s="13">
        <v>120466.72</v>
      </c>
      <c r="F89" s="37">
        <f t="shared" si="4"/>
        <v>79157.279999999999</v>
      </c>
      <c r="G89" s="36">
        <f t="shared" si="5"/>
        <v>0.60346812006572359</v>
      </c>
      <c r="H89" s="3"/>
    </row>
    <row r="90" spans="1:8" ht="38.25">
      <c r="A90" s="18" t="s">
        <v>498</v>
      </c>
      <c r="B90" s="19" t="s">
        <v>419</v>
      </c>
      <c r="C90" s="20" t="s">
        <v>542</v>
      </c>
      <c r="D90" s="13">
        <v>146214.39999999999</v>
      </c>
      <c r="E90" s="13">
        <v>146214.39999999999</v>
      </c>
      <c r="F90" s="37">
        <f t="shared" si="4"/>
        <v>0</v>
      </c>
      <c r="G90" s="36">
        <f t="shared" si="5"/>
        <v>1</v>
      </c>
      <c r="H90" s="3"/>
    </row>
    <row r="91" spans="1:8" ht="51">
      <c r="A91" s="18" t="s">
        <v>500</v>
      </c>
      <c r="B91" s="19" t="s">
        <v>419</v>
      </c>
      <c r="C91" s="20" t="s">
        <v>543</v>
      </c>
      <c r="D91" s="13">
        <v>146214.39999999999</v>
      </c>
      <c r="E91" s="13">
        <v>146214.39999999999</v>
      </c>
      <c r="F91" s="37">
        <f t="shared" si="4"/>
        <v>0</v>
      </c>
      <c r="G91" s="36">
        <f t="shared" si="5"/>
        <v>1</v>
      </c>
      <c r="H91" s="3"/>
    </row>
    <row r="92" spans="1:8" ht="51">
      <c r="A92" s="18" t="s">
        <v>502</v>
      </c>
      <c r="B92" s="19" t="s">
        <v>419</v>
      </c>
      <c r="C92" s="20" t="s">
        <v>544</v>
      </c>
      <c r="D92" s="13">
        <v>146214.39999999999</v>
      </c>
      <c r="E92" s="13">
        <v>146214.39999999999</v>
      </c>
      <c r="F92" s="37">
        <f t="shared" si="4"/>
        <v>0</v>
      </c>
      <c r="G92" s="36">
        <f t="shared" si="5"/>
        <v>1</v>
      </c>
      <c r="H92" s="3"/>
    </row>
    <row r="93" spans="1:8" ht="38.25">
      <c r="A93" s="18" t="s">
        <v>457</v>
      </c>
      <c r="B93" s="19" t="s">
        <v>419</v>
      </c>
      <c r="C93" s="20" t="s">
        <v>545</v>
      </c>
      <c r="D93" s="13">
        <v>1402900</v>
      </c>
      <c r="E93" s="13">
        <v>1402900</v>
      </c>
      <c r="F93" s="37">
        <f t="shared" si="4"/>
        <v>0</v>
      </c>
      <c r="G93" s="36">
        <f t="shared" si="5"/>
        <v>1</v>
      </c>
      <c r="H93" s="3"/>
    </row>
    <row r="94" spans="1:8" ht="38.25">
      <c r="A94" s="18" t="s">
        <v>360</v>
      </c>
      <c r="B94" s="19" t="s">
        <v>419</v>
      </c>
      <c r="C94" s="20" t="s">
        <v>546</v>
      </c>
      <c r="D94" s="13">
        <v>1402900</v>
      </c>
      <c r="E94" s="13">
        <v>1402900</v>
      </c>
      <c r="F94" s="37">
        <f t="shared" si="4"/>
        <v>0</v>
      </c>
      <c r="G94" s="36">
        <f t="shared" si="5"/>
        <v>1</v>
      </c>
      <c r="H94" s="3"/>
    </row>
    <row r="95" spans="1:8" ht="38.25">
      <c r="A95" s="18" t="s">
        <v>458</v>
      </c>
      <c r="B95" s="19" t="s">
        <v>419</v>
      </c>
      <c r="C95" s="20" t="s">
        <v>547</v>
      </c>
      <c r="D95" s="13">
        <v>35679</v>
      </c>
      <c r="E95" s="13">
        <v>35679</v>
      </c>
      <c r="F95" s="37">
        <f t="shared" si="4"/>
        <v>0</v>
      </c>
      <c r="G95" s="36">
        <f t="shared" si="5"/>
        <v>1</v>
      </c>
      <c r="H95" s="3"/>
    </row>
    <row r="96" spans="1:8" ht="38.25">
      <c r="A96" s="18" t="s">
        <v>460</v>
      </c>
      <c r="B96" s="19" t="s">
        <v>419</v>
      </c>
      <c r="C96" s="20" t="s">
        <v>548</v>
      </c>
      <c r="D96" s="13">
        <v>35679</v>
      </c>
      <c r="E96" s="13">
        <v>35679</v>
      </c>
      <c r="F96" s="37">
        <f t="shared" si="4"/>
        <v>0</v>
      </c>
      <c r="G96" s="36">
        <f t="shared" si="5"/>
        <v>1</v>
      </c>
      <c r="H96" s="3"/>
    </row>
    <row r="97" spans="1:8" ht="51">
      <c r="A97" s="18" t="s">
        <v>462</v>
      </c>
      <c r="B97" s="19" t="s">
        <v>419</v>
      </c>
      <c r="C97" s="20" t="s">
        <v>549</v>
      </c>
      <c r="D97" s="13">
        <v>2241</v>
      </c>
      <c r="E97" s="13">
        <v>2241</v>
      </c>
      <c r="F97" s="37">
        <f t="shared" si="4"/>
        <v>0</v>
      </c>
      <c r="G97" s="36">
        <f t="shared" si="5"/>
        <v>1</v>
      </c>
      <c r="H97" s="3"/>
    </row>
    <row r="98" spans="1:8" ht="38.25">
      <c r="A98" s="18" t="s">
        <v>464</v>
      </c>
      <c r="B98" s="19" t="s">
        <v>419</v>
      </c>
      <c r="C98" s="20" t="s">
        <v>550</v>
      </c>
      <c r="D98" s="13">
        <v>33438</v>
      </c>
      <c r="E98" s="13">
        <v>33438</v>
      </c>
      <c r="F98" s="37">
        <f t="shared" si="4"/>
        <v>0</v>
      </c>
      <c r="G98" s="36">
        <f t="shared" si="5"/>
        <v>1</v>
      </c>
      <c r="H98" s="3"/>
    </row>
    <row r="99" spans="1:8" ht="51">
      <c r="A99" s="18" t="s">
        <v>551</v>
      </c>
      <c r="B99" s="19" t="s">
        <v>419</v>
      </c>
      <c r="C99" s="20" t="s">
        <v>552</v>
      </c>
      <c r="D99" s="13">
        <v>983351.2</v>
      </c>
      <c r="E99" s="13">
        <v>880019.29</v>
      </c>
      <c r="F99" s="37">
        <f t="shared" si="4"/>
        <v>103331.90999999992</v>
      </c>
      <c r="G99" s="36">
        <f t="shared" si="5"/>
        <v>0.89491861097032277</v>
      </c>
      <c r="H99" s="3"/>
    </row>
    <row r="100" spans="1:8" ht="51">
      <c r="A100" s="18" t="s">
        <v>439</v>
      </c>
      <c r="B100" s="19" t="s">
        <v>419</v>
      </c>
      <c r="C100" s="20" t="s">
        <v>553</v>
      </c>
      <c r="D100" s="13">
        <v>983351.2</v>
      </c>
      <c r="E100" s="13">
        <v>880019.29</v>
      </c>
      <c r="F100" s="37">
        <f t="shared" si="4"/>
        <v>103331.90999999992</v>
      </c>
      <c r="G100" s="36">
        <f t="shared" si="5"/>
        <v>0.89491861097032277</v>
      </c>
      <c r="H100" s="3"/>
    </row>
    <row r="101" spans="1:8" ht="51">
      <c r="A101" s="18" t="s">
        <v>441</v>
      </c>
      <c r="B101" s="19" t="s">
        <v>419</v>
      </c>
      <c r="C101" s="20" t="s">
        <v>554</v>
      </c>
      <c r="D101" s="13">
        <v>983351.2</v>
      </c>
      <c r="E101" s="13">
        <v>880019.29</v>
      </c>
      <c r="F101" s="37">
        <f t="shared" si="4"/>
        <v>103331.90999999992</v>
      </c>
      <c r="G101" s="36">
        <f t="shared" si="5"/>
        <v>0.89491861097032277</v>
      </c>
      <c r="H101" s="3"/>
    </row>
    <row r="102" spans="1:8" ht="38.25">
      <c r="A102" s="18" t="s">
        <v>443</v>
      </c>
      <c r="B102" s="19" t="s">
        <v>419</v>
      </c>
      <c r="C102" s="20" t="s">
        <v>555</v>
      </c>
      <c r="D102" s="13">
        <v>983351.2</v>
      </c>
      <c r="E102" s="13">
        <v>880019.29</v>
      </c>
      <c r="F102" s="37">
        <f t="shared" si="4"/>
        <v>103331.90999999992</v>
      </c>
      <c r="G102" s="36">
        <f t="shared" si="5"/>
        <v>0.89491861097032277</v>
      </c>
      <c r="H102" s="3"/>
    </row>
    <row r="103" spans="1:8" ht="38.25">
      <c r="A103" s="18" t="s">
        <v>556</v>
      </c>
      <c r="B103" s="19" t="s">
        <v>419</v>
      </c>
      <c r="C103" s="20" t="s">
        <v>557</v>
      </c>
      <c r="D103" s="13">
        <v>136367921.63999999</v>
      </c>
      <c r="E103" s="13">
        <v>103947404.91</v>
      </c>
      <c r="F103" s="37">
        <f t="shared" si="4"/>
        <v>32420516.729999989</v>
      </c>
      <c r="G103" s="36">
        <f t="shared" si="5"/>
        <v>0.76225701513888677</v>
      </c>
      <c r="H103" s="3"/>
    </row>
    <row r="104" spans="1:8" ht="38.25">
      <c r="A104" s="18" t="s">
        <v>558</v>
      </c>
      <c r="B104" s="19" t="s">
        <v>419</v>
      </c>
      <c r="C104" s="20" t="s">
        <v>559</v>
      </c>
      <c r="D104" s="13">
        <v>120000</v>
      </c>
      <c r="E104" s="13">
        <v>0</v>
      </c>
      <c r="F104" s="37">
        <f t="shared" si="4"/>
        <v>120000</v>
      </c>
      <c r="G104" s="36">
        <f t="shared" si="5"/>
        <v>0</v>
      </c>
      <c r="H104" s="3"/>
    </row>
    <row r="105" spans="1:8" ht="51">
      <c r="A105" s="18" t="s">
        <v>439</v>
      </c>
      <c r="B105" s="19" t="s">
        <v>419</v>
      </c>
      <c r="C105" s="20" t="s">
        <v>560</v>
      </c>
      <c r="D105" s="13">
        <v>120000</v>
      </c>
      <c r="E105" s="13">
        <v>0</v>
      </c>
      <c r="F105" s="37">
        <f t="shared" si="4"/>
        <v>120000</v>
      </c>
      <c r="G105" s="36">
        <f t="shared" si="5"/>
        <v>0</v>
      </c>
      <c r="H105" s="3"/>
    </row>
    <row r="106" spans="1:8" ht="51">
      <c r="A106" s="18" t="s">
        <v>441</v>
      </c>
      <c r="B106" s="19" t="s">
        <v>419</v>
      </c>
      <c r="C106" s="20" t="s">
        <v>561</v>
      </c>
      <c r="D106" s="13">
        <v>120000</v>
      </c>
      <c r="E106" s="13">
        <v>0</v>
      </c>
      <c r="F106" s="37">
        <f t="shared" si="4"/>
        <v>120000</v>
      </c>
      <c r="G106" s="36">
        <f t="shared" si="5"/>
        <v>0</v>
      </c>
      <c r="H106" s="3"/>
    </row>
    <row r="107" spans="1:8" ht="38.25">
      <c r="A107" s="18" t="s">
        <v>443</v>
      </c>
      <c r="B107" s="19" t="s">
        <v>419</v>
      </c>
      <c r="C107" s="20" t="s">
        <v>562</v>
      </c>
      <c r="D107" s="13">
        <v>120000</v>
      </c>
      <c r="E107" s="13">
        <v>0</v>
      </c>
      <c r="F107" s="37">
        <f t="shared" si="4"/>
        <v>120000</v>
      </c>
      <c r="G107" s="36">
        <f t="shared" si="5"/>
        <v>0</v>
      </c>
      <c r="H107" s="3"/>
    </row>
    <row r="108" spans="1:8" ht="38.25">
      <c r="A108" s="18" t="s">
        <v>563</v>
      </c>
      <c r="B108" s="19" t="s">
        <v>419</v>
      </c>
      <c r="C108" s="20" t="s">
        <v>564</v>
      </c>
      <c r="D108" s="13">
        <v>795593.16</v>
      </c>
      <c r="E108" s="13">
        <v>57375</v>
      </c>
      <c r="F108" s="37">
        <f t="shared" si="4"/>
        <v>738218.16</v>
      </c>
      <c r="G108" s="36">
        <f t="shared" si="5"/>
        <v>7.2116004617234261E-2</v>
      </c>
      <c r="H108" s="3"/>
    </row>
    <row r="109" spans="1:8" ht="51">
      <c r="A109" s="18" t="s">
        <v>439</v>
      </c>
      <c r="B109" s="19" t="s">
        <v>419</v>
      </c>
      <c r="C109" s="20" t="s">
        <v>565</v>
      </c>
      <c r="D109" s="13">
        <v>795593.16</v>
      </c>
      <c r="E109" s="13">
        <v>57375</v>
      </c>
      <c r="F109" s="37">
        <f t="shared" si="4"/>
        <v>738218.16</v>
      </c>
      <c r="G109" s="36">
        <f t="shared" si="5"/>
        <v>7.2116004617234261E-2</v>
      </c>
      <c r="H109" s="3"/>
    </row>
    <row r="110" spans="1:8" ht="51">
      <c r="A110" s="18" t="s">
        <v>441</v>
      </c>
      <c r="B110" s="19" t="s">
        <v>419</v>
      </c>
      <c r="C110" s="20" t="s">
        <v>566</v>
      </c>
      <c r="D110" s="13">
        <v>795593.16</v>
      </c>
      <c r="E110" s="13">
        <v>57375</v>
      </c>
      <c r="F110" s="37">
        <f t="shared" si="4"/>
        <v>738218.16</v>
      </c>
      <c r="G110" s="36">
        <f t="shared" si="5"/>
        <v>7.2116004617234261E-2</v>
      </c>
      <c r="H110" s="3"/>
    </row>
    <row r="111" spans="1:8" ht="38.25">
      <c r="A111" s="18" t="s">
        <v>443</v>
      </c>
      <c r="B111" s="19" t="s">
        <v>419</v>
      </c>
      <c r="C111" s="20" t="s">
        <v>567</v>
      </c>
      <c r="D111" s="13">
        <v>795593.16</v>
      </c>
      <c r="E111" s="13">
        <v>57375</v>
      </c>
      <c r="F111" s="37">
        <f t="shared" si="4"/>
        <v>738218.16</v>
      </c>
      <c r="G111" s="36">
        <f t="shared" si="5"/>
        <v>7.2116004617234261E-2</v>
      </c>
      <c r="H111" s="3"/>
    </row>
    <row r="112" spans="1:8" ht="38.25">
      <c r="A112" s="18" t="s">
        <v>568</v>
      </c>
      <c r="B112" s="19" t="s">
        <v>419</v>
      </c>
      <c r="C112" s="20" t="s">
        <v>569</v>
      </c>
      <c r="D112" s="13">
        <v>35021265.899999999</v>
      </c>
      <c r="E112" s="13">
        <v>29648836.870000001</v>
      </c>
      <c r="F112" s="37">
        <f t="shared" si="4"/>
        <v>5372429.0299999975</v>
      </c>
      <c r="G112" s="36">
        <f t="shared" si="5"/>
        <v>0.84659523601058639</v>
      </c>
      <c r="H112" s="3"/>
    </row>
    <row r="113" spans="1:8" ht="51">
      <c r="A113" s="18" t="s">
        <v>439</v>
      </c>
      <c r="B113" s="19" t="s">
        <v>419</v>
      </c>
      <c r="C113" s="20" t="s">
        <v>570</v>
      </c>
      <c r="D113" s="13">
        <v>29175025.370000001</v>
      </c>
      <c r="E113" s="13">
        <v>27614524.66</v>
      </c>
      <c r="F113" s="37">
        <f t="shared" si="4"/>
        <v>1560500.7100000009</v>
      </c>
      <c r="G113" s="36">
        <f t="shared" si="5"/>
        <v>0.94651244719723093</v>
      </c>
      <c r="H113" s="3"/>
    </row>
    <row r="114" spans="1:8" ht="51">
      <c r="A114" s="18" t="s">
        <v>441</v>
      </c>
      <c r="B114" s="19" t="s">
        <v>419</v>
      </c>
      <c r="C114" s="20" t="s">
        <v>571</v>
      </c>
      <c r="D114" s="13">
        <v>29175025.370000001</v>
      </c>
      <c r="E114" s="13">
        <v>27614524.66</v>
      </c>
      <c r="F114" s="37">
        <f t="shared" si="4"/>
        <v>1560500.7100000009</v>
      </c>
      <c r="G114" s="36">
        <f t="shared" si="5"/>
        <v>0.94651244719723093</v>
      </c>
      <c r="H114" s="3"/>
    </row>
    <row r="115" spans="1:8" ht="38.25">
      <c r="A115" s="18" t="s">
        <v>443</v>
      </c>
      <c r="B115" s="19" t="s">
        <v>419</v>
      </c>
      <c r="C115" s="20" t="s">
        <v>572</v>
      </c>
      <c r="D115" s="13">
        <v>29175025.370000001</v>
      </c>
      <c r="E115" s="13">
        <v>27614524.66</v>
      </c>
      <c r="F115" s="37">
        <f t="shared" si="4"/>
        <v>1560500.7100000009</v>
      </c>
      <c r="G115" s="36">
        <f t="shared" si="5"/>
        <v>0.94651244719723093</v>
      </c>
      <c r="H115" s="3"/>
    </row>
    <row r="116" spans="1:8" ht="38.25">
      <c r="A116" s="18" t="s">
        <v>457</v>
      </c>
      <c r="B116" s="19" t="s">
        <v>419</v>
      </c>
      <c r="C116" s="20" t="s">
        <v>573</v>
      </c>
      <c r="D116" s="13">
        <v>64491</v>
      </c>
      <c r="E116" s="13">
        <v>64491</v>
      </c>
      <c r="F116" s="37">
        <f t="shared" si="4"/>
        <v>0</v>
      </c>
      <c r="G116" s="36">
        <f t="shared" si="5"/>
        <v>1</v>
      </c>
      <c r="H116" s="3"/>
    </row>
    <row r="117" spans="1:8" ht="38.25">
      <c r="A117" s="18" t="s">
        <v>360</v>
      </c>
      <c r="B117" s="19" t="s">
        <v>419</v>
      </c>
      <c r="C117" s="20" t="s">
        <v>574</v>
      </c>
      <c r="D117" s="13">
        <v>64491</v>
      </c>
      <c r="E117" s="13">
        <v>64491</v>
      </c>
      <c r="F117" s="37">
        <f t="shared" si="4"/>
        <v>0</v>
      </c>
      <c r="G117" s="36">
        <f t="shared" si="5"/>
        <v>1</v>
      </c>
      <c r="H117" s="3"/>
    </row>
    <row r="118" spans="1:8" ht="38.25">
      <c r="A118" s="18" t="s">
        <v>458</v>
      </c>
      <c r="B118" s="19" t="s">
        <v>419</v>
      </c>
      <c r="C118" s="20" t="s">
        <v>575</v>
      </c>
      <c r="D118" s="13">
        <v>5781749.5300000003</v>
      </c>
      <c r="E118" s="13">
        <v>1969821.21</v>
      </c>
      <c r="F118" s="37">
        <f t="shared" si="4"/>
        <v>3811928.3200000003</v>
      </c>
      <c r="G118" s="36">
        <f t="shared" si="5"/>
        <v>0.34069639298262716</v>
      </c>
      <c r="H118" s="3"/>
    </row>
    <row r="119" spans="1:8" ht="63.75">
      <c r="A119" s="18" t="s">
        <v>576</v>
      </c>
      <c r="B119" s="19" t="s">
        <v>419</v>
      </c>
      <c r="C119" s="20" t="s">
        <v>577</v>
      </c>
      <c r="D119" s="13">
        <v>5781749.5300000003</v>
      </c>
      <c r="E119" s="13">
        <v>1969821.21</v>
      </c>
      <c r="F119" s="37">
        <f t="shared" si="4"/>
        <v>3811928.3200000003</v>
      </c>
      <c r="G119" s="36">
        <f t="shared" si="5"/>
        <v>0.34069639298262716</v>
      </c>
      <c r="H119" s="3"/>
    </row>
    <row r="120" spans="1:8" ht="76.5">
      <c r="A120" s="18" t="s">
        <v>578</v>
      </c>
      <c r="B120" s="19" t="s">
        <v>419</v>
      </c>
      <c r="C120" s="20" t="s">
        <v>579</v>
      </c>
      <c r="D120" s="13">
        <v>5781749.5300000003</v>
      </c>
      <c r="E120" s="13">
        <v>1969821.21</v>
      </c>
      <c r="F120" s="37">
        <f t="shared" si="4"/>
        <v>3811928.3200000003</v>
      </c>
      <c r="G120" s="36">
        <f t="shared" si="5"/>
        <v>0.34069639298262716</v>
      </c>
      <c r="H120" s="3"/>
    </row>
    <row r="121" spans="1:8" ht="38.25">
      <c r="A121" s="18" t="s">
        <v>580</v>
      </c>
      <c r="B121" s="19" t="s">
        <v>419</v>
      </c>
      <c r="C121" s="20" t="s">
        <v>581</v>
      </c>
      <c r="D121" s="13">
        <v>56962454.020000003</v>
      </c>
      <c r="E121" s="13">
        <v>37055580.229999997</v>
      </c>
      <c r="F121" s="37">
        <f t="shared" si="4"/>
        <v>19906873.790000007</v>
      </c>
      <c r="G121" s="36">
        <f t="shared" si="5"/>
        <v>0.65052640142556828</v>
      </c>
      <c r="H121" s="3"/>
    </row>
    <row r="122" spans="1:8" ht="51">
      <c r="A122" s="18" t="s">
        <v>439</v>
      </c>
      <c r="B122" s="19" t="s">
        <v>419</v>
      </c>
      <c r="C122" s="20" t="s">
        <v>582</v>
      </c>
      <c r="D122" s="13">
        <v>56962454.020000003</v>
      </c>
      <c r="E122" s="13">
        <v>37055580.229999997</v>
      </c>
      <c r="F122" s="37">
        <f t="shared" si="4"/>
        <v>19906873.790000007</v>
      </c>
      <c r="G122" s="36">
        <f t="shared" si="5"/>
        <v>0.65052640142556828</v>
      </c>
      <c r="H122" s="3"/>
    </row>
    <row r="123" spans="1:8" ht="51">
      <c r="A123" s="18" t="s">
        <v>441</v>
      </c>
      <c r="B123" s="19" t="s">
        <v>419</v>
      </c>
      <c r="C123" s="20" t="s">
        <v>583</v>
      </c>
      <c r="D123" s="13">
        <v>56962454.020000003</v>
      </c>
      <c r="E123" s="13">
        <v>37055580.229999997</v>
      </c>
      <c r="F123" s="37">
        <f t="shared" si="4"/>
        <v>19906873.790000007</v>
      </c>
      <c r="G123" s="36">
        <f t="shared" si="5"/>
        <v>0.65052640142556828</v>
      </c>
      <c r="H123" s="3"/>
    </row>
    <row r="124" spans="1:8" ht="38.25">
      <c r="A124" s="18" t="s">
        <v>443</v>
      </c>
      <c r="B124" s="19" t="s">
        <v>419</v>
      </c>
      <c r="C124" s="20" t="s">
        <v>584</v>
      </c>
      <c r="D124" s="13">
        <v>56962454.020000003</v>
      </c>
      <c r="E124" s="13">
        <v>37055580.229999997</v>
      </c>
      <c r="F124" s="37">
        <f t="shared" si="4"/>
        <v>19906873.790000007</v>
      </c>
      <c r="G124" s="36">
        <f t="shared" si="5"/>
        <v>0.65052640142556828</v>
      </c>
      <c r="H124" s="3"/>
    </row>
    <row r="125" spans="1:8" ht="38.25">
      <c r="A125" s="18" t="s">
        <v>585</v>
      </c>
      <c r="B125" s="19" t="s">
        <v>419</v>
      </c>
      <c r="C125" s="20" t="s">
        <v>586</v>
      </c>
      <c r="D125" s="13">
        <v>140000.26</v>
      </c>
      <c r="E125" s="13">
        <v>58927.45</v>
      </c>
      <c r="F125" s="37">
        <f t="shared" si="4"/>
        <v>81072.810000000012</v>
      </c>
      <c r="G125" s="36">
        <f t="shared" si="5"/>
        <v>0.42090957545364555</v>
      </c>
      <c r="H125" s="3"/>
    </row>
    <row r="126" spans="1:8" ht="51">
      <c r="A126" s="18" t="s">
        <v>439</v>
      </c>
      <c r="B126" s="19" t="s">
        <v>419</v>
      </c>
      <c r="C126" s="20" t="s">
        <v>587</v>
      </c>
      <c r="D126" s="13">
        <v>140000.26</v>
      </c>
      <c r="E126" s="13">
        <v>58927.45</v>
      </c>
      <c r="F126" s="37">
        <f t="shared" si="4"/>
        <v>81072.810000000012</v>
      </c>
      <c r="G126" s="36">
        <f t="shared" si="5"/>
        <v>0.42090957545364555</v>
      </c>
      <c r="H126" s="3"/>
    </row>
    <row r="127" spans="1:8" ht="51">
      <c r="A127" s="18" t="s">
        <v>441</v>
      </c>
      <c r="B127" s="19" t="s">
        <v>419</v>
      </c>
      <c r="C127" s="20" t="s">
        <v>588</v>
      </c>
      <c r="D127" s="13">
        <v>140000.26</v>
      </c>
      <c r="E127" s="13">
        <v>58927.45</v>
      </c>
      <c r="F127" s="37">
        <f t="shared" si="4"/>
        <v>81072.810000000012</v>
      </c>
      <c r="G127" s="36">
        <f t="shared" si="5"/>
        <v>0.42090957545364555</v>
      </c>
      <c r="H127" s="3"/>
    </row>
    <row r="128" spans="1:8" ht="38.25">
      <c r="A128" s="18" t="s">
        <v>443</v>
      </c>
      <c r="B128" s="19" t="s">
        <v>419</v>
      </c>
      <c r="C128" s="20" t="s">
        <v>589</v>
      </c>
      <c r="D128" s="13">
        <v>140000.26</v>
      </c>
      <c r="E128" s="13">
        <v>58927.45</v>
      </c>
      <c r="F128" s="37">
        <f t="shared" si="4"/>
        <v>81072.810000000012</v>
      </c>
      <c r="G128" s="36">
        <f t="shared" si="5"/>
        <v>0.42090957545364555</v>
      </c>
      <c r="H128" s="3"/>
    </row>
    <row r="129" spans="1:8" ht="38.25">
      <c r="A129" s="18" t="s">
        <v>590</v>
      </c>
      <c r="B129" s="19" t="s">
        <v>419</v>
      </c>
      <c r="C129" s="20" t="s">
        <v>591</v>
      </c>
      <c r="D129" s="13">
        <v>43328608.299999997</v>
      </c>
      <c r="E129" s="13">
        <v>37126685.359999999</v>
      </c>
      <c r="F129" s="37">
        <f t="shared" si="4"/>
        <v>6201922.9399999976</v>
      </c>
      <c r="G129" s="36">
        <f t="shared" si="5"/>
        <v>0.85686309384647374</v>
      </c>
      <c r="H129" s="3"/>
    </row>
    <row r="130" spans="1:8" ht="51">
      <c r="A130" s="18" t="s">
        <v>439</v>
      </c>
      <c r="B130" s="19" t="s">
        <v>419</v>
      </c>
      <c r="C130" s="20" t="s">
        <v>592</v>
      </c>
      <c r="D130" s="13">
        <v>6000</v>
      </c>
      <c r="E130" s="13">
        <v>6000</v>
      </c>
      <c r="F130" s="37">
        <f t="shared" si="4"/>
        <v>0</v>
      </c>
      <c r="G130" s="36">
        <f t="shared" si="5"/>
        <v>1</v>
      </c>
      <c r="H130" s="3"/>
    </row>
    <row r="131" spans="1:8" ht="51">
      <c r="A131" s="18" t="s">
        <v>441</v>
      </c>
      <c r="B131" s="19" t="s">
        <v>419</v>
      </c>
      <c r="C131" s="20" t="s">
        <v>593</v>
      </c>
      <c r="D131" s="13">
        <v>6000</v>
      </c>
      <c r="E131" s="13">
        <v>6000</v>
      </c>
      <c r="F131" s="37">
        <f t="shared" si="4"/>
        <v>0</v>
      </c>
      <c r="G131" s="36">
        <f t="shared" si="5"/>
        <v>1</v>
      </c>
      <c r="H131" s="3"/>
    </row>
    <row r="132" spans="1:8" ht="38.25">
      <c r="A132" s="18" t="s">
        <v>443</v>
      </c>
      <c r="B132" s="19" t="s">
        <v>419</v>
      </c>
      <c r="C132" s="20" t="s">
        <v>594</v>
      </c>
      <c r="D132" s="13">
        <v>6000</v>
      </c>
      <c r="E132" s="13">
        <v>6000</v>
      </c>
      <c r="F132" s="37">
        <f t="shared" si="4"/>
        <v>0</v>
      </c>
      <c r="G132" s="36">
        <f t="shared" si="5"/>
        <v>1</v>
      </c>
      <c r="H132" s="3"/>
    </row>
    <row r="133" spans="1:8" ht="51">
      <c r="A133" s="18" t="s">
        <v>510</v>
      </c>
      <c r="B133" s="19" t="s">
        <v>419</v>
      </c>
      <c r="C133" s="20" t="s">
        <v>595</v>
      </c>
      <c r="D133" s="13">
        <v>14618484</v>
      </c>
      <c r="E133" s="13">
        <v>11913781.48</v>
      </c>
      <c r="F133" s="37">
        <f t="shared" ref="F133:F178" si="6">D133-E133</f>
        <v>2704702.5199999996</v>
      </c>
      <c r="G133" s="36">
        <f t="shared" ref="G133:G178" si="7">E133/D133</f>
        <v>0.81498064231557799</v>
      </c>
      <c r="H133" s="3"/>
    </row>
    <row r="134" spans="1:8" ht="38.25">
      <c r="A134" s="18" t="s">
        <v>596</v>
      </c>
      <c r="B134" s="19" t="s">
        <v>419</v>
      </c>
      <c r="C134" s="20" t="s">
        <v>597</v>
      </c>
      <c r="D134" s="13">
        <v>14618484</v>
      </c>
      <c r="E134" s="13">
        <v>11913781.48</v>
      </c>
      <c r="F134" s="37">
        <f t="shared" si="6"/>
        <v>2704702.5199999996</v>
      </c>
      <c r="G134" s="36">
        <f t="shared" si="7"/>
        <v>0.81498064231557799</v>
      </c>
      <c r="H134" s="3"/>
    </row>
    <row r="135" spans="1:8" ht="76.5">
      <c r="A135" s="18" t="s">
        <v>598</v>
      </c>
      <c r="B135" s="19" t="s">
        <v>419</v>
      </c>
      <c r="C135" s="20" t="s">
        <v>599</v>
      </c>
      <c r="D135" s="13">
        <v>14407784</v>
      </c>
      <c r="E135" s="13">
        <v>11703081.48</v>
      </c>
      <c r="F135" s="37">
        <f t="shared" si="6"/>
        <v>2704702.5199999996</v>
      </c>
      <c r="G135" s="36">
        <f t="shared" si="7"/>
        <v>0.81227491195037349</v>
      </c>
      <c r="H135" s="3"/>
    </row>
    <row r="136" spans="1:8" ht="38.25">
      <c r="A136" s="18" t="s">
        <v>600</v>
      </c>
      <c r="B136" s="19" t="s">
        <v>419</v>
      </c>
      <c r="C136" s="20" t="s">
        <v>601</v>
      </c>
      <c r="D136" s="13">
        <v>210700</v>
      </c>
      <c r="E136" s="13">
        <v>210700</v>
      </c>
      <c r="F136" s="37">
        <f t="shared" si="6"/>
        <v>0</v>
      </c>
      <c r="G136" s="36">
        <f t="shared" si="7"/>
        <v>1</v>
      </c>
      <c r="H136" s="3"/>
    </row>
    <row r="137" spans="1:8" ht="38.25">
      <c r="A137" s="18" t="s">
        <v>458</v>
      </c>
      <c r="B137" s="19" t="s">
        <v>419</v>
      </c>
      <c r="C137" s="20" t="s">
        <v>602</v>
      </c>
      <c r="D137" s="13">
        <v>28704124.300000001</v>
      </c>
      <c r="E137" s="13">
        <v>25206903.879999999</v>
      </c>
      <c r="F137" s="37">
        <f t="shared" si="6"/>
        <v>3497220.4200000018</v>
      </c>
      <c r="G137" s="36">
        <f t="shared" si="7"/>
        <v>0.87816313838914073</v>
      </c>
      <c r="H137" s="3"/>
    </row>
    <row r="138" spans="1:8" ht="63.75">
      <c r="A138" s="18" t="s">
        <v>576</v>
      </c>
      <c r="B138" s="19" t="s">
        <v>419</v>
      </c>
      <c r="C138" s="20" t="s">
        <v>603</v>
      </c>
      <c r="D138" s="13">
        <v>28704124.300000001</v>
      </c>
      <c r="E138" s="13">
        <v>25206903.879999999</v>
      </c>
      <c r="F138" s="37">
        <f t="shared" si="6"/>
        <v>3497220.4200000018</v>
      </c>
      <c r="G138" s="36">
        <f t="shared" si="7"/>
        <v>0.87816313838914073</v>
      </c>
      <c r="H138" s="3"/>
    </row>
    <row r="139" spans="1:8" ht="76.5">
      <c r="A139" s="18" t="s">
        <v>578</v>
      </c>
      <c r="B139" s="19" t="s">
        <v>419</v>
      </c>
      <c r="C139" s="20" t="s">
        <v>604</v>
      </c>
      <c r="D139" s="13">
        <v>27504124.300000001</v>
      </c>
      <c r="E139" s="13">
        <v>24255549.879999999</v>
      </c>
      <c r="F139" s="37">
        <f t="shared" si="6"/>
        <v>3248574.4200000018</v>
      </c>
      <c r="G139" s="36">
        <f t="shared" si="7"/>
        <v>0.88188773492417638</v>
      </c>
      <c r="H139" s="3"/>
    </row>
    <row r="140" spans="1:8" ht="76.5">
      <c r="A140" s="18" t="s">
        <v>605</v>
      </c>
      <c r="B140" s="19" t="s">
        <v>419</v>
      </c>
      <c r="C140" s="20" t="s">
        <v>606</v>
      </c>
      <c r="D140" s="13">
        <v>1200000</v>
      </c>
      <c r="E140" s="13">
        <v>951354</v>
      </c>
      <c r="F140" s="37">
        <f t="shared" si="6"/>
        <v>248646</v>
      </c>
      <c r="G140" s="36">
        <f t="shared" si="7"/>
        <v>0.79279500000000003</v>
      </c>
      <c r="H140" s="3"/>
    </row>
    <row r="141" spans="1:8" ht="38.25">
      <c r="A141" s="18" t="s">
        <v>607</v>
      </c>
      <c r="B141" s="19" t="s">
        <v>419</v>
      </c>
      <c r="C141" s="20" t="s">
        <v>608</v>
      </c>
      <c r="D141" s="13">
        <v>390588597.44999999</v>
      </c>
      <c r="E141" s="13">
        <v>233787172.00999999</v>
      </c>
      <c r="F141" s="37">
        <f t="shared" si="6"/>
        <v>156801425.44</v>
      </c>
      <c r="G141" s="36">
        <f t="shared" si="7"/>
        <v>0.59855093962369843</v>
      </c>
      <c r="H141" s="3"/>
    </row>
    <row r="142" spans="1:8" ht="38.25">
      <c r="A142" s="18" t="s">
        <v>609</v>
      </c>
      <c r="B142" s="19" t="s">
        <v>419</v>
      </c>
      <c r="C142" s="20" t="s">
        <v>610</v>
      </c>
      <c r="D142" s="13">
        <v>310264083.11000001</v>
      </c>
      <c r="E142" s="13">
        <v>182143460.03</v>
      </c>
      <c r="F142" s="37">
        <f t="shared" si="6"/>
        <v>128120623.08000001</v>
      </c>
      <c r="G142" s="36">
        <f t="shared" si="7"/>
        <v>0.58705944369791407</v>
      </c>
      <c r="H142" s="3"/>
    </row>
    <row r="143" spans="1:8" ht="51">
      <c r="A143" s="18" t="s">
        <v>439</v>
      </c>
      <c r="B143" s="19" t="s">
        <v>419</v>
      </c>
      <c r="C143" s="20" t="s">
        <v>611</v>
      </c>
      <c r="D143" s="13">
        <v>59540743.43</v>
      </c>
      <c r="E143" s="13">
        <v>23886484.149999999</v>
      </c>
      <c r="F143" s="37">
        <f t="shared" si="6"/>
        <v>35654259.280000001</v>
      </c>
      <c r="G143" s="36">
        <f t="shared" si="7"/>
        <v>0.40117880251331617</v>
      </c>
      <c r="H143" s="3"/>
    </row>
    <row r="144" spans="1:8" ht="51">
      <c r="A144" s="18" t="s">
        <v>441</v>
      </c>
      <c r="B144" s="19" t="s">
        <v>419</v>
      </c>
      <c r="C144" s="20" t="s">
        <v>612</v>
      </c>
      <c r="D144" s="13">
        <v>59540743.43</v>
      </c>
      <c r="E144" s="13">
        <v>23886484.149999999</v>
      </c>
      <c r="F144" s="37">
        <f t="shared" si="6"/>
        <v>35654259.280000001</v>
      </c>
      <c r="G144" s="36">
        <f t="shared" si="7"/>
        <v>0.40117880251331617</v>
      </c>
      <c r="H144" s="3"/>
    </row>
    <row r="145" spans="1:8" ht="38.25">
      <c r="A145" s="18" t="s">
        <v>443</v>
      </c>
      <c r="B145" s="19" t="s">
        <v>419</v>
      </c>
      <c r="C145" s="20" t="s">
        <v>613</v>
      </c>
      <c r="D145" s="13">
        <v>59540743.43</v>
      </c>
      <c r="E145" s="13">
        <v>23886484.149999999</v>
      </c>
      <c r="F145" s="37">
        <f t="shared" si="6"/>
        <v>35654259.280000001</v>
      </c>
      <c r="G145" s="36">
        <f t="shared" si="7"/>
        <v>0.40117880251331617</v>
      </c>
      <c r="H145" s="3"/>
    </row>
    <row r="146" spans="1:8" ht="51">
      <c r="A146" s="18" t="s">
        <v>614</v>
      </c>
      <c r="B146" s="19" t="s">
        <v>419</v>
      </c>
      <c r="C146" s="20" t="s">
        <v>615</v>
      </c>
      <c r="D146" s="13">
        <v>79349511.780000001</v>
      </c>
      <c r="E146" s="13">
        <v>32330526.879999999</v>
      </c>
      <c r="F146" s="37">
        <f t="shared" si="6"/>
        <v>47018984.900000006</v>
      </c>
      <c r="G146" s="36">
        <f t="shared" si="7"/>
        <v>0.40744455957886422</v>
      </c>
      <c r="H146" s="3"/>
    </row>
    <row r="147" spans="1:8" ht="38.25">
      <c r="A147" s="18" t="s">
        <v>616</v>
      </c>
      <c r="B147" s="19" t="s">
        <v>419</v>
      </c>
      <c r="C147" s="20" t="s">
        <v>617</v>
      </c>
      <c r="D147" s="13">
        <v>79349511.780000001</v>
      </c>
      <c r="E147" s="13">
        <v>32330526.879999999</v>
      </c>
      <c r="F147" s="37">
        <f t="shared" si="6"/>
        <v>47018984.900000006</v>
      </c>
      <c r="G147" s="36">
        <f t="shared" si="7"/>
        <v>0.40744455957886422</v>
      </c>
      <c r="H147" s="3"/>
    </row>
    <row r="148" spans="1:8" ht="63.75">
      <c r="A148" s="18" t="s">
        <v>618</v>
      </c>
      <c r="B148" s="19" t="s">
        <v>419</v>
      </c>
      <c r="C148" s="20" t="s">
        <v>619</v>
      </c>
      <c r="D148" s="13">
        <v>76849511.780000001</v>
      </c>
      <c r="E148" s="13">
        <v>32330526.879999999</v>
      </c>
      <c r="F148" s="37">
        <f t="shared" si="6"/>
        <v>44518984.900000006</v>
      </c>
      <c r="G148" s="36">
        <f t="shared" si="7"/>
        <v>0.42069918378341581</v>
      </c>
      <c r="H148" s="3"/>
    </row>
    <row r="149" spans="1:8" ht="63.75">
      <c r="A149" s="18" t="s">
        <v>620</v>
      </c>
      <c r="B149" s="19" t="s">
        <v>419</v>
      </c>
      <c r="C149" s="20" t="s">
        <v>621</v>
      </c>
      <c r="D149" s="13">
        <v>2500000</v>
      </c>
      <c r="E149" s="13">
        <v>0</v>
      </c>
      <c r="F149" s="37">
        <f t="shared" si="6"/>
        <v>2500000</v>
      </c>
      <c r="G149" s="36">
        <f t="shared" si="7"/>
        <v>0</v>
      </c>
      <c r="H149" s="3"/>
    </row>
    <row r="150" spans="1:8" ht="38.25">
      <c r="A150" s="18" t="s">
        <v>458</v>
      </c>
      <c r="B150" s="19" t="s">
        <v>419</v>
      </c>
      <c r="C150" s="20" t="s">
        <v>622</v>
      </c>
      <c r="D150" s="13">
        <v>171373827.90000001</v>
      </c>
      <c r="E150" s="13">
        <v>125926449</v>
      </c>
      <c r="F150" s="37">
        <f t="shared" si="6"/>
        <v>45447378.900000006</v>
      </c>
      <c r="G150" s="36">
        <f t="shared" si="7"/>
        <v>0.7348056033006426</v>
      </c>
      <c r="H150" s="3"/>
    </row>
    <row r="151" spans="1:8" ht="38.25">
      <c r="A151" s="18" t="s">
        <v>460</v>
      </c>
      <c r="B151" s="19" t="s">
        <v>419</v>
      </c>
      <c r="C151" s="20" t="s">
        <v>623</v>
      </c>
      <c r="D151" s="13">
        <v>171373827.90000001</v>
      </c>
      <c r="E151" s="13">
        <v>125926449</v>
      </c>
      <c r="F151" s="37">
        <f t="shared" si="6"/>
        <v>45447378.900000006</v>
      </c>
      <c r="G151" s="36">
        <f t="shared" si="7"/>
        <v>0.7348056033006426</v>
      </c>
      <c r="H151" s="3"/>
    </row>
    <row r="152" spans="1:8" ht="38.25">
      <c r="A152" s="18" t="s">
        <v>480</v>
      </c>
      <c r="B152" s="19" t="s">
        <v>419</v>
      </c>
      <c r="C152" s="20" t="s">
        <v>624</v>
      </c>
      <c r="D152" s="13">
        <v>171373827.90000001</v>
      </c>
      <c r="E152" s="13">
        <v>125926449</v>
      </c>
      <c r="F152" s="37">
        <f t="shared" si="6"/>
        <v>45447378.900000006</v>
      </c>
      <c r="G152" s="36">
        <f t="shared" si="7"/>
        <v>0.7348056033006426</v>
      </c>
      <c r="H152" s="3"/>
    </row>
    <row r="153" spans="1:8" ht="38.25">
      <c r="A153" s="18" t="s">
        <v>625</v>
      </c>
      <c r="B153" s="19" t="s">
        <v>419</v>
      </c>
      <c r="C153" s="20" t="s">
        <v>626</v>
      </c>
      <c r="D153" s="13">
        <v>39325330.740000002</v>
      </c>
      <c r="E153" s="13">
        <v>25541014.16</v>
      </c>
      <c r="F153" s="37">
        <f t="shared" si="6"/>
        <v>13784316.580000002</v>
      </c>
      <c r="G153" s="36">
        <f t="shared" si="7"/>
        <v>0.64947995806735326</v>
      </c>
      <c r="H153" s="3"/>
    </row>
    <row r="154" spans="1:8" ht="51">
      <c r="A154" s="18" t="s">
        <v>439</v>
      </c>
      <c r="B154" s="19" t="s">
        <v>419</v>
      </c>
      <c r="C154" s="20" t="s">
        <v>627</v>
      </c>
      <c r="D154" s="13">
        <v>33859972.229999997</v>
      </c>
      <c r="E154" s="13">
        <v>20075655.649999999</v>
      </c>
      <c r="F154" s="37">
        <f t="shared" si="6"/>
        <v>13784316.579999998</v>
      </c>
      <c r="G154" s="36">
        <f t="shared" si="7"/>
        <v>0.59290230699636937</v>
      </c>
      <c r="H154" s="3"/>
    </row>
    <row r="155" spans="1:8" ht="51">
      <c r="A155" s="18" t="s">
        <v>441</v>
      </c>
      <c r="B155" s="19" t="s">
        <v>419</v>
      </c>
      <c r="C155" s="20" t="s">
        <v>628</v>
      </c>
      <c r="D155" s="13">
        <v>33859972.229999997</v>
      </c>
      <c r="E155" s="13">
        <v>20075655.649999999</v>
      </c>
      <c r="F155" s="37">
        <f t="shared" si="6"/>
        <v>13784316.579999998</v>
      </c>
      <c r="G155" s="36">
        <f t="shared" si="7"/>
        <v>0.59290230699636937</v>
      </c>
      <c r="H155" s="3"/>
    </row>
    <row r="156" spans="1:8" ht="51">
      <c r="A156" s="18" t="s">
        <v>629</v>
      </c>
      <c r="B156" s="19" t="s">
        <v>419</v>
      </c>
      <c r="C156" s="20" t="s">
        <v>630</v>
      </c>
      <c r="D156" s="13">
        <v>27701766</v>
      </c>
      <c r="E156" s="13">
        <v>17431060.210000001</v>
      </c>
      <c r="F156" s="37">
        <f t="shared" si="6"/>
        <v>10270705.789999999</v>
      </c>
      <c r="G156" s="36">
        <f t="shared" si="7"/>
        <v>0.62924003509379156</v>
      </c>
      <c r="H156" s="3"/>
    </row>
    <row r="157" spans="1:8" ht="38.25">
      <c r="A157" s="18" t="s">
        <v>443</v>
      </c>
      <c r="B157" s="19" t="s">
        <v>419</v>
      </c>
      <c r="C157" s="20" t="s">
        <v>631</v>
      </c>
      <c r="D157" s="13">
        <v>6158206.2300000004</v>
      </c>
      <c r="E157" s="13">
        <v>2644595.44</v>
      </c>
      <c r="F157" s="37">
        <f t="shared" si="6"/>
        <v>3513610.7900000005</v>
      </c>
      <c r="G157" s="36">
        <f t="shared" si="7"/>
        <v>0.4294424936788776</v>
      </c>
      <c r="H157" s="3"/>
    </row>
    <row r="158" spans="1:8" ht="51">
      <c r="A158" s="18" t="s">
        <v>614</v>
      </c>
      <c r="B158" s="19" t="s">
        <v>419</v>
      </c>
      <c r="C158" s="20" t="s">
        <v>632</v>
      </c>
      <c r="D158" s="13">
        <v>4701051.51</v>
      </c>
      <c r="E158" s="13">
        <v>4701051.51</v>
      </c>
      <c r="F158" s="37">
        <f t="shared" si="6"/>
        <v>0</v>
      </c>
      <c r="G158" s="36">
        <f t="shared" si="7"/>
        <v>1</v>
      </c>
      <c r="H158" s="3"/>
    </row>
    <row r="159" spans="1:8" ht="38.25">
      <c r="A159" s="18" t="s">
        <v>616</v>
      </c>
      <c r="B159" s="19" t="s">
        <v>419</v>
      </c>
      <c r="C159" s="20" t="s">
        <v>633</v>
      </c>
      <c r="D159" s="13">
        <v>4701051.51</v>
      </c>
      <c r="E159" s="13">
        <v>4701051.51</v>
      </c>
      <c r="F159" s="37">
        <f t="shared" si="6"/>
        <v>0</v>
      </c>
      <c r="G159" s="36">
        <f t="shared" si="7"/>
        <v>1</v>
      </c>
      <c r="H159" s="3"/>
    </row>
    <row r="160" spans="1:8" ht="63.75">
      <c r="A160" s="18" t="s">
        <v>620</v>
      </c>
      <c r="B160" s="19" t="s">
        <v>419</v>
      </c>
      <c r="C160" s="20" t="s">
        <v>634</v>
      </c>
      <c r="D160" s="13">
        <v>4701051.51</v>
      </c>
      <c r="E160" s="13">
        <v>4701051.51</v>
      </c>
      <c r="F160" s="37">
        <f t="shared" si="6"/>
        <v>0</v>
      </c>
      <c r="G160" s="36">
        <f t="shared" si="7"/>
        <v>1</v>
      </c>
      <c r="H160" s="3"/>
    </row>
    <row r="161" spans="1:8" ht="38.25">
      <c r="A161" s="18" t="s">
        <v>457</v>
      </c>
      <c r="B161" s="19" t="s">
        <v>419</v>
      </c>
      <c r="C161" s="20" t="s">
        <v>635</v>
      </c>
      <c r="D161" s="13">
        <v>764307</v>
      </c>
      <c r="E161" s="13">
        <v>764307</v>
      </c>
      <c r="F161" s="37">
        <f t="shared" si="6"/>
        <v>0</v>
      </c>
      <c r="G161" s="36">
        <f t="shared" si="7"/>
        <v>1</v>
      </c>
      <c r="H161" s="3"/>
    </row>
    <row r="162" spans="1:8" ht="38.25">
      <c r="A162" s="18" t="s">
        <v>360</v>
      </c>
      <c r="B162" s="19" t="s">
        <v>419</v>
      </c>
      <c r="C162" s="20" t="s">
        <v>636</v>
      </c>
      <c r="D162" s="13">
        <v>764307</v>
      </c>
      <c r="E162" s="13">
        <v>764307</v>
      </c>
      <c r="F162" s="37">
        <f t="shared" si="6"/>
        <v>0</v>
      </c>
      <c r="G162" s="36">
        <f t="shared" si="7"/>
        <v>1</v>
      </c>
      <c r="H162" s="3"/>
    </row>
    <row r="163" spans="1:8" ht="38.25">
      <c r="A163" s="18" t="s">
        <v>637</v>
      </c>
      <c r="B163" s="19" t="s">
        <v>419</v>
      </c>
      <c r="C163" s="20" t="s">
        <v>638</v>
      </c>
      <c r="D163" s="13">
        <v>26959243.190000001</v>
      </c>
      <c r="E163" s="13">
        <v>15547603.109999999</v>
      </c>
      <c r="F163" s="37">
        <f t="shared" si="6"/>
        <v>11411640.080000002</v>
      </c>
      <c r="G163" s="36">
        <f t="shared" si="7"/>
        <v>0.5767076991154958</v>
      </c>
      <c r="H163" s="3"/>
    </row>
    <row r="164" spans="1:8" ht="51">
      <c r="A164" s="18" t="s">
        <v>439</v>
      </c>
      <c r="B164" s="19" t="s">
        <v>419</v>
      </c>
      <c r="C164" s="20" t="s">
        <v>639</v>
      </c>
      <c r="D164" s="13">
        <v>16451731.15</v>
      </c>
      <c r="E164" s="13">
        <v>5040091.07</v>
      </c>
      <c r="F164" s="37">
        <f t="shared" si="6"/>
        <v>11411640.08</v>
      </c>
      <c r="G164" s="36">
        <f t="shared" si="7"/>
        <v>0.30635627485317862</v>
      </c>
      <c r="H164" s="3"/>
    </row>
    <row r="165" spans="1:8" ht="51">
      <c r="A165" s="18" t="s">
        <v>441</v>
      </c>
      <c r="B165" s="19" t="s">
        <v>419</v>
      </c>
      <c r="C165" s="20" t="s">
        <v>640</v>
      </c>
      <c r="D165" s="13">
        <v>16451731.15</v>
      </c>
      <c r="E165" s="13">
        <v>5040091.07</v>
      </c>
      <c r="F165" s="37">
        <f t="shared" si="6"/>
        <v>11411640.08</v>
      </c>
      <c r="G165" s="36">
        <f t="shared" si="7"/>
        <v>0.30635627485317862</v>
      </c>
      <c r="H165" s="3"/>
    </row>
    <row r="166" spans="1:8" ht="38.25">
      <c r="A166" s="18" t="s">
        <v>443</v>
      </c>
      <c r="B166" s="19" t="s">
        <v>419</v>
      </c>
      <c r="C166" s="20" t="s">
        <v>641</v>
      </c>
      <c r="D166" s="13">
        <v>16451731.15</v>
      </c>
      <c r="E166" s="13">
        <v>5040091.07</v>
      </c>
      <c r="F166" s="37">
        <f t="shared" si="6"/>
        <v>11411640.08</v>
      </c>
      <c r="G166" s="36">
        <f t="shared" si="7"/>
        <v>0.30635627485317862</v>
      </c>
      <c r="H166" s="3"/>
    </row>
    <row r="167" spans="1:8" ht="38.25">
      <c r="A167" s="18" t="s">
        <v>457</v>
      </c>
      <c r="B167" s="19" t="s">
        <v>419</v>
      </c>
      <c r="C167" s="20" t="s">
        <v>642</v>
      </c>
      <c r="D167" s="13">
        <v>10507512.039999999</v>
      </c>
      <c r="E167" s="13">
        <v>10507512.039999999</v>
      </c>
      <c r="F167" s="37">
        <f t="shared" si="6"/>
        <v>0</v>
      </c>
      <c r="G167" s="36">
        <f t="shared" si="7"/>
        <v>1</v>
      </c>
      <c r="H167" s="3"/>
    </row>
    <row r="168" spans="1:8" ht="38.25">
      <c r="A168" s="18" t="s">
        <v>643</v>
      </c>
      <c r="B168" s="19" t="s">
        <v>419</v>
      </c>
      <c r="C168" s="20" t="s">
        <v>644</v>
      </c>
      <c r="D168" s="13">
        <v>4414900</v>
      </c>
      <c r="E168" s="13">
        <v>4414900</v>
      </c>
      <c r="F168" s="37">
        <f t="shared" si="6"/>
        <v>0</v>
      </c>
      <c r="G168" s="36">
        <f t="shared" si="7"/>
        <v>1</v>
      </c>
      <c r="H168" s="3"/>
    </row>
    <row r="169" spans="1:8" ht="63.75">
      <c r="A169" s="18" t="s">
        <v>645</v>
      </c>
      <c r="B169" s="19" t="s">
        <v>419</v>
      </c>
      <c r="C169" s="20" t="s">
        <v>646</v>
      </c>
      <c r="D169" s="13">
        <v>4414900</v>
      </c>
      <c r="E169" s="13">
        <v>4414900</v>
      </c>
      <c r="F169" s="37">
        <f t="shared" si="6"/>
        <v>0</v>
      </c>
      <c r="G169" s="36">
        <f t="shared" si="7"/>
        <v>1</v>
      </c>
      <c r="H169" s="3"/>
    </row>
    <row r="170" spans="1:8" ht="38.25">
      <c r="A170" s="18" t="s">
        <v>360</v>
      </c>
      <c r="B170" s="19" t="s">
        <v>419</v>
      </c>
      <c r="C170" s="20" t="s">
        <v>647</v>
      </c>
      <c r="D170" s="13">
        <v>6092612.04</v>
      </c>
      <c r="E170" s="13">
        <v>6092612.04</v>
      </c>
      <c r="F170" s="37">
        <f t="shared" si="6"/>
        <v>0</v>
      </c>
      <c r="G170" s="36">
        <f t="shared" si="7"/>
        <v>1</v>
      </c>
      <c r="H170" s="3"/>
    </row>
    <row r="171" spans="1:8" ht="51">
      <c r="A171" s="18" t="s">
        <v>650</v>
      </c>
      <c r="B171" s="19" t="s">
        <v>419</v>
      </c>
      <c r="C171" s="20" t="s">
        <v>651</v>
      </c>
      <c r="D171" s="13">
        <v>14039940.41</v>
      </c>
      <c r="E171" s="13">
        <v>10555094.710000001</v>
      </c>
      <c r="F171" s="37">
        <f t="shared" si="6"/>
        <v>3484845.6999999993</v>
      </c>
      <c r="G171" s="36">
        <f t="shared" si="7"/>
        <v>0.75179056333330985</v>
      </c>
      <c r="H171" s="3"/>
    </row>
    <row r="172" spans="1:8" ht="76.5">
      <c r="A172" s="18" t="s">
        <v>424</v>
      </c>
      <c r="B172" s="19" t="s">
        <v>419</v>
      </c>
      <c r="C172" s="20" t="s">
        <v>652</v>
      </c>
      <c r="D172" s="13">
        <v>12653998</v>
      </c>
      <c r="E172" s="13">
        <v>9629536.8800000008</v>
      </c>
      <c r="F172" s="37">
        <f t="shared" si="6"/>
        <v>3024461.1199999992</v>
      </c>
      <c r="G172" s="36">
        <f t="shared" si="7"/>
        <v>0.76098770364907609</v>
      </c>
      <c r="H172" s="3"/>
    </row>
    <row r="173" spans="1:8" ht="38.25">
      <c r="A173" s="18" t="s">
        <v>530</v>
      </c>
      <c r="B173" s="19" t="s">
        <v>419</v>
      </c>
      <c r="C173" s="20" t="s">
        <v>653</v>
      </c>
      <c r="D173" s="13">
        <v>12653998</v>
      </c>
      <c r="E173" s="13">
        <v>9629536.8800000008</v>
      </c>
      <c r="F173" s="37">
        <f t="shared" si="6"/>
        <v>3024461.1199999992</v>
      </c>
      <c r="G173" s="36">
        <f t="shared" si="7"/>
        <v>0.76098770364907609</v>
      </c>
      <c r="H173" s="3"/>
    </row>
    <row r="174" spans="1:8" ht="38.25">
      <c r="A174" s="18" t="s">
        <v>532</v>
      </c>
      <c r="B174" s="19" t="s">
        <v>419</v>
      </c>
      <c r="C174" s="20" t="s">
        <v>654</v>
      </c>
      <c r="D174" s="13">
        <v>9469738</v>
      </c>
      <c r="E174" s="13">
        <v>7130913.2699999996</v>
      </c>
      <c r="F174" s="37">
        <f t="shared" si="6"/>
        <v>2338824.7300000004</v>
      </c>
      <c r="G174" s="36">
        <f t="shared" si="7"/>
        <v>0.75302117862183726</v>
      </c>
      <c r="H174" s="3"/>
    </row>
    <row r="175" spans="1:8" ht="51">
      <c r="A175" s="18" t="s">
        <v>534</v>
      </c>
      <c r="B175" s="19" t="s">
        <v>419</v>
      </c>
      <c r="C175" s="20" t="s">
        <v>655</v>
      </c>
      <c r="D175" s="13">
        <v>324399</v>
      </c>
      <c r="E175" s="13">
        <v>136318.59</v>
      </c>
      <c r="F175" s="37">
        <f t="shared" si="6"/>
        <v>188080.41</v>
      </c>
      <c r="G175" s="36">
        <f t="shared" si="7"/>
        <v>0.42021889709894295</v>
      </c>
      <c r="H175" s="3"/>
    </row>
    <row r="176" spans="1:8" ht="63.75">
      <c r="A176" s="18" t="s">
        <v>536</v>
      </c>
      <c r="B176" s="19" t="s">
        <v>419</v>
      </c>
      <c r="C176" s="20" t="s">
        <v>656</v>
      </c>
      <c r="D176" s="13">
        <v>2859861</v>
      </c>
      <c r="E176" s="13">
        <v>2362305.02</v>
      </c>
      <c r="F176" s="37">
        <f t="shared" si="6"/>
        <v>497555.98</v>
      </c>
      <c r="G176" s="36">
        <f t="shared" si="7"/>
        <v>0.82602092199585919</v>
      </c>
      <c r="H176" s="3"/>
    </row>
    <row r="177" spans="1:8" ht="51">
      <c r="A177" s="18" t="s">
        <v>439</v>
      </c>
      <c r="B177" s="19" t="s">
        <v>419</v>
      </c>
      <c r="C177" s="20" t="s">
        <v>657</v>
      </c>
      <c r="D177" s="13">
        <v>1163287.69</v>
      </c>
      <c r="E177" s="13">
        <v>748249.11</v>
      </c>
      <c r="F177" s="37">
        <f t="shared" si="6"/>
        <v>415038.57999999996</v>
      </c>
      <c r="G177" s="36">
        <f t="shared" si="7"/>
        <v>0.64321931404603794</v>
      </c>
      <c r="H177" s="3"/>
    </row>
    <row r="178" spans="1:8" ht="51">
      <c r="A178" s="18" t="s">
        <v>441</v>
      </c>
      <c r="B178" s="19" t="s">
        <v>419</v>
      </c>
      <c r="C178" s="20" t="s">
        <v>658</v>
      </c>
      <c r="D178" s="13">
        <v>1163287.69</v>
      </c>
      <c r="E178" s="13">
        <v>748249.11</v>
      </c>
      <c r="F178" s="37">
        <f t="shared" si="6"/>
        <v>415038.57999999996</v>
      </c>
      <c r="G178" s="36">
        <f t="shared" si="7"/>
        <v>0.64321931404603794</v>
      </c>
      <c r="H178" s="3"/>
    </row>
    <row r="179" spans="1:8" ht="38.25">
      <c r="A179" s="18" t="s">
        <v>443</v>
      </c>
      <c r="B179" s="19" t="s">
        <v>419</v>
      </c>
      <c r="C179" s="20" t="s">
        <v>659</v>
      </c>
      <c r="D179" s="13">
        <v>915669.03</v>
      </c>
      <c r="E179" s="13">
        <v>579025.02</v>
      </c>
      <c r="F179" s="37">
        <f t="shared" ref="F179:F242" si="8">D179-E179</f>
        <v>336644.01</v>
      </c>
      <c r="G179" s="36">
        <f t="shared" ref="G179:G242" si="9">E179/D179</f>
        <v>0.63235186626329387</v>
      </c>
      <c r="H179" s="3"/>
    </row>
    <row r="180" spans="1:8" ht="38.25">
      <c r="A180" s="18" t="s">
        <v>455</v>
      </c>
      <c r="B180" s="19" t="s">
        <v>419</v>
      </c>
      <c r="C180" s="20" t="s">
        <v>660</v>
      </c>
      <c r="D180" s="13">
        <v>247618.66</v>
      </c>
      <c r="E180" s="13">
        <v>169224.09</v>
      </c>
      <c r="F180" s="37">
        <f t="shared" si="8"/>
        <v>78394.570000000007</v>
      </c>
      <c r="G180" s="36">
        <f t="shared" si="9"/>
        <v>0.68340604863946841</v>
      </c>
      <c r="H180" s="3"/>
    </row>
    <row r="181" spans="1:8" ht="38.25">
      <c r="A181" s="18" t="s">
        <v>458</v>
      </c>
      <c r="B181" s="19" t="s">
        <v>419</v>
      </c>
      <c r="C181" s="20" t="s">
        <v>661</v>
      </c>
      <c r="D181" s="13">
        <v>222654.72</v>
      </c>
      <c r="E181" s="13">
        <v>177308.72</v>
      </c>
      <c r="F181" s="37">
        <f t="shared" si="8"/>
        <v>45346</v>
      </c>
      <c r="G181" s="36">
        <f t="shared" si="9"/>
        <v>0.79633937245974395</v>
      </c>
      <c r="H181" s="3"/>
    </row>
    <row r="182" spans="1:8" ht="38.25">
      <c r="A182" s="18" t="s">
        <v>517</v>
      </c>
      <c r="B182" s="19" t="s">
        <v>419</v>
      </c>
      <c r="C182" s="20" t="s">
        <v>662</v>
      </c>
      <c r="D182" s="13">
        <v>54.72</v>
      </c>
      <c r="E182" s="13">
        <v>54.72</v>
      </c>
      <c r="F182" s="37">
        <f t="shared" si="8"/>
        <v>0</v>
      </c>
      <c r="G182" s="36">
        <f t="shared" si="9"/>
        <v>1</v>
      </c>
      <c r="H182" s="3"/>
    </row>
    <row r="183" spans="1:8" ht="51">
      <c r="A183" s="18" t="s">
        <v>519</v>
      </c>
      <c r="B183" s="19" t="s">
        <v>419</v>
      </c>
      <c r="C183" s="20" t="s">
        <v>663</v>
      </c>
      <c r="D183" s="13">
        <v>54.72</v>
      </c>
      <c r="E183" s="13">
        <v>54.72</v>
      </c>
      <c r="F183" s="37">
        <f t="shared" si="8"/>
        <v>0</v>
      </c>
      <c r="G183" s="36">
        <f t="shared" si="9"/>
        <v>1</v>
      </c>
      <c r="H183" s="3"/>
    </row>
    <row r="184" spans="1:8" ht="38.25">
      <c r="A184" s="18" t="s">
        <v>460</v>
      </c>
      <c r="B184" s="19" t="s">
        <v>419</v>
      </c>
      <c r="C184" s="20" t="s">
        <v>664</v>
      </c>
      <c r="D184" s="13">
        <v>222600</v>
      </c>
      <c r="E184" s="13">
        <v>177254</v>
      </c>
      <c r="F184" s="37">
        <f t="shared" si="8"/>
        <v>45346</v>
      </c>
      <c r="G184" s="36">
        <f t="shared" si="9"/>
        <v>0.79628930817610066</v>
      </c>
      <c r="H184" s="3"/>
    </row>
    <row r="185" spans="1:8" ht="51">
      <c r="A185" s="18" t="s">
        <v>462</v>
      </c>
      <c r="B185" s="19" t="s">
        <v>419</v>
      </c>
      <c r="C185" s="20" t="s">
        <v>665</v>
      </c>
      <c r="D185" s="13">
        <v>75000</v>
      </c>
      <c r="E185" s="13">
        <v>33654</v>
      </c>
      <c r="F185" s="37">
        <f t="shared" si="8"/>
        <v>41346</v>
      </c>
      <c r="G185" s="36">
        <f t="shared" si="9"/>
        <v>0.44872000000000001</v>
      </c>
      <c r="H185" s="3"/>
    </row>
    <row r="186" spans="1:8" ht="38.25">
      <c r="A186" s="18" t="s">
        <v>464</v>
      </c>
      <c r="B186" s="19" t="s">
        <v>419</v>
      </c>
      <c r="C186" s="20" t="s">
        <v>666</v>
      </c>
      <c r="D186" s="13">
        <v>2000</v>
      </c>
      <c r="E186" s="13">
        <v>0</v>
      </c>
      <c r="F186" s="37">
        <f t="shared" si="8"/>
        <v>2000</v>
      </c>
      <c r="G186" s="36">
        <f t="shared" si="9"/>
        <v>0</v>
      </c>
      <c r="H186" s="3"/>
    </row>
    <row r="187" spans="1:8" ht="38.25">
      <c r="A187" s="18" t="s">
        <v>480</v>
      </c>
      <c r="B187" s="19" t="s">
        <v>419</v>
      </c>
      <c r="C187" s="20" t="s">
        <v>667</v>
      </c>
      <c r="D187" s="13">
        <v>145600</v>
      </c>
      <c r="E187" s="13">
        <v>143600</v>
      </c>
      <c r="F187" s="37">
        <f t="shared" si="8"/>
        <v>2000</v>
      </c>
      <c r="G187" s="36">
        <f t="shared" si="9"/>
        <v>0.98626373626373631</v>
      </c>
      <c r="H187" s="3"/>
    </row>
    <row r="188" spans="1:8" ht="38.25">
      <c r="A188" s="18" t="s">
        <v>668</v>
      </c>
      <c r="B188" s="19" t="s">
        <v>419</v>
      </c>
      <c r="C188" s="20" t="s">
        <v>669</v>
      </c>
      <c r="D188" s="13">
        <v>1697619671.1900001</v>
      </c>
      <c r="E188" s="13">
        <v>1550225072.6300001</v>
      </c>
      <c r="F188" s="37">
        <f t="shared" si="8"/>
        <v>147394598.55999994</v>
      </c>
      <c r="G188" s="36">
        <f t="shared" si="9"/>
        <v>0.91317572418521809</v>
      </c>
      <c r="H188" s="3"/>
    </row>
    <row r="189" spans="1:8" ht="38.25">
      <c r="A189" s="18" t="s">
        <v>670</v>
      </c>
      <c r="B189" s="19" t="s">
        <v>419</v>
      </c>
      <c r="C189" s="20" t="s">
        <v>671</v>
      </c>
      <c r="D189" s="13">
        <v>548712352.73000002</v>
      </c>
      <c r="E189" s="13">
        <v>515264049.75</v>
      </c>
      <c r="F189" s="37">
        <f t="shared" si="8"/>
        <v>33448302.980000019</v>
      </c>
      <c r="G189" s="36">
        <f t="shared" si="9"/>
        <v>0.93904219066039751</v>
      </c>
      <c r="H189" s="3"/>
    </row>
    <row r="190" spans="1:8" ht="51">
      <c r="A190" s="18" t="s">
        <v>510</v>
      </c>
      <c r="B190" s="19" t="s">
        <v>419</v>
      </c>
      <c r="C190" s="20" t="s">
        <v>672</v>
      </c>
      <c r="D190" s="13">
        <v>548712352.73000002</v>
      </c>
      <c r="E190" s="13">
        <v>515264049.75</v>
      </c>
      <c r="F190" s="37">
        <f t="shared" si="8"/>
        <v>33448302.980000019</v>
      </c>
      <c r="G190" s="36">
        <f t="shared" si="9"/>
        <v>0.93904219066039751</v>
      </c>
      <c r="H190" s="3"/>
    </row>
    <row r="191" spans="1:8" ht="38.25">
      <c r="A191" s="18" t="s">
        <v>648</v>
      </c>
      <c r="B191" s="19" t="s">
        <v>419</v>
      </c>
      <c r="C191" s="20" t="s">
        <v>673</v>
      </c>
      <c r="D191" s="13">
        <v>129001660.64</v>
      </c>
      <c r="E191" s="13">
        <v>118988442.09999999</v>
      </c>
      <c r="F191" s="37">
        <f t="shared" si="8"/>
        <v>10013218.540000007</v>
      </c>
      <c r="G191" s="36">
        <f t="shared" si="9"/>
        <v>0.92237915007975357</v>
      </c>
      <c r="H191" s="3"/>
    </row>
    <row r="192" spans="1:8" ht="76.5">
      <c r="A192" s="18" t="s">
        <v>674</v>
      </c>
      <c r="B192" s="19" t="s">
        <v>419</v>
      </c>
      <c r="C192" s="20" t="s">
        <v>675</v>
      </c>
      <c r="D192" s="13">
        <v>125925445.45999999</v>
      </c>
      <c r="E192" s="13">
        <v>115912226.92</v>
      </c>
      <c r="F192" s="37">
        <f t="shared" si="8"/>
        <v>10013218.539999992</v>
      </c>
      <c r="G192" s="36">
        <f t="shared" si="9"/>
        <v>0.92048296114083894</v>
      </c>
      <c r="H192" s="3"/>
    </row>
    <row r="193" spans="1:8" ht="38.25">
      <c r="A193" s="18" t="s">
        <v>649</v>
      </c>
      <c r="B193" s="19" t="s">
        <v>419</v>
      </c>
      <c r="C193" s="20" t="s">
        <v>676</v>
      </c>
      <c r="D193" s="13">
        <v>3076215.18</v>
      </c>
      <c r="E193" s="13">
        <v>3076215.18</v>
      </c>
      <c r="F193" s="37">
        <f t="shared" si="8"/>
        <v>0</v>
      </c>
      <c r="G193" s="36">
        <f t="shared" si="9"/>
        <v>1</v>
      </c>
      <c r="H193" s="3"/>
    </row>
    <row r="194" spans="1:8" ht="38.25">
      <c r="A194" s="18" t="s">
        <v>596</v>
      </c>
      <c r="B194" s="19" t="s">
        <v>419</v>
      </c>
      <c r="C194" s="20" t="s">
        <v>677</v>
      </c>
      <c r="D194" s="13">
        <v>419710692.08999997</v>
      </c>
      <c r="E194" s="13">
        <v>396275607.64999998</v>
      </c>
      <c r="F194" s="37">
        <f t="shared" si="8"/>
        <v>23435084.439999998</v>
      </c>
      <c r="G194" s="36">
        <f t="shared" si="9"/>
        <v>0.944163718290563</v>
      </c>
      <c r="H194" s="3"/>
    </row>
    <row r="195" spans="1:8" ht="76.5">
      <c r="A195" s="18" t="s">
        <v>598</v>
      </c>
      <c r="B195" s="19" t="s">
        <v>419</v>
      </c>
      <c r="C195" s="20" t="s">
        <v>678</v>
      </c>
      <c r="D195" s="13">
        <v>413154226.77999997</v>
      </c>
      <c r="E195" s="13">
        <v>389771316.35000002</v>
      </c>
      <c r="F195" s="37">
        <f t="shared" si="8"/>
        <v>23382910.429999948</v>
      </c>
      <c r="G195" s="36">
        <f t="shared" si="9"/>
        <v>0.94340391816334701</v>
      </c>
      <c r="H195" s="3"/>
    </row>
    <row r="196" spans="1:8" ht="38.25">
      <c r="A196" s="18" t="s">
        <v>600</v>
      </c>
      <c r="B196" s="19" t="s">
        <v>419</v>
      </c>
      <c r="C196" s="20" t="s">
        <v>679</v>
      </c>
      <c r="D196" s="13">
        <v>6556465.3099999996</v>
      </c>
      <c r="E196" s="13">
        <v>6504291.2999999998</v>
      </c>
      <c r="F196" s="37">
        <f t="shared" si="8"/>
        <v>52174.009999999776</v>
      </c>
      <c r="G196" s="36">
        <f t="shared" si="9"/>
        <v>0.99204235704253274</v>
      </c>
      <c r="H196" s="3"/>
    </row>
    <row r="197" spans="1:8" ht="38.25">
      <c r="A197" s="18" t="s">
        <v>680</v>
      </c>
      <c r="B197" s="19" t="s">
        <v>419</v>
      </c>
      <c r="C197" s="20" t="s">
        <v>681</v>
      </c>
      <c r="D197" s="13">
        <v>922660818.76999998</v>
      </c>
      <c r="E197" s="13">
        <v>852641326.66999996</v>
      </c>
      <c r="F197" s="37">
        <f t="shared" si="8"/>
        <v>70019492.100000024</v>
      </c>
      <c r="G197" s="36">
        <f t="shared" si="9"/>
        <v>0.92411134116072791</v>
      </c>
      <c r="H197" s="3"/>
    </row>
    <row r="198" spans="1:8" ht="51">
      <c r="A198" s="18" t="s">
        <v>439</v>
      </c>
      <c r="B198" s="19" t="s">
        <v>419</v>
      </c>
      <c r="C198" s="20" t="s">
        <v>682</v>
      </c>
      <c r="D198" s="13">
        <v>50000</v>
      </c>
      <c r="E198" s="13">
        <v>0</v>
      </c>
      <c r="F198" s="37">
        <f t="shared" si="8"/>
        <v>50000</v>
      </c>
      <c r="G198" s="36">
        <f t="shared" si="9"/>
        <v>0</v>
      </c>
      <c r="H198" s="3"/>
    </row>
    <row r="199" spans="1:8" ht="51">
      <c r="A199" s="18" t="s">
        <v>441</v>
      </c>
      <c r="B199" s="19" t="s">
        <v>419</v>
      </c>
      <c r="C199" s="20" t="s">
        <v>683</v>
      </c>
      <c r="D199" s="13">
        <v>50000</v>
      </c>
      <c r="E199" s="13">
        <v>0</v>
      </c>
      <c r="F199" s="37">
        <f t="shared" si="8"/>
        <v>50000</v>
      </c>
      <c r="G199" s="36">
        <f t="shared" si="9"/>
        <v>0</v>
      </c>
      <c r="H199" s="3"/>
    </row>
    <row r="200" spans="1:8" ht="38.25">
      <c r="A200" s="18" t="s">
        <v>443</v>
      </c>
      <c r="B200" s="19" t="s">
        <v>419</v>
      </c>
      <c r="C200" s="20" t="s">
        <v>684</v>
      </c>
      <c r="D200" s="13">
        <v>50000</v>
      </c>
      <c r="E200" s="13">
        <v>0</v>
      </c>
      <c r="F200" s="37">
        <f t="shared" si="8"/>
        <v>50000</v>
      </c>
      <c r="G200" s="36">
        <f t="shared" si="9"/>
        <v>0</v>
      </c>
      <c r="H200" s="3"/>
    </row>
    <row r="201" spans="1:8" ht="38.25">
      <c r="A201" s="18" t="s">
        <v>498</v>
      </c>
      <c r="B201" s="19" t="s">
        <v>419</v>
      </c>
      <c r="C201" s="20" t="s">
        <v>685</v>
      </c>
      <c r="D201" s="13">
        <v>30000</v>
      </c>
      <c r="E201" s="13">
        <v>16000</v>
      </c>
      <c r="F201" s="37">
        <f t="shared" si="8"/>
        <v>14000</v>
      </c>
      <c r="G201" s="36">
        <f t="shared" si="9"/>
        <v>0.53333333333333333</v>
      </c>
      <c r="H201" s="3"/>
    </row>
    <row r="202" spans="1:8" ht="38.25">
      <c r="A202" s="18" t="s">
        <v>686</v>
      </c>
      <c r="B202" s="19" t="s">
        <v>419</v>
      </c>
      <c r="C202" s="20" t="s">
        <v>687</v>
      </c>
      <c r="D202" s="13">
        <v>30000</v>
      </c>
      <c r="E202" s="13">
        <v>16000</v>
      </c>
      <c r="F202" s="37">
        <f t="shared" si="8"/>
        <v>14000</v>
      </c>
      <c r="G202" s="36">
        <f t="shared" si="9"/>
        <v>0.53333333333333333</v>
      </c>
      <c r="H202" s="3"/>
    </row>
    <row r="203" spans="1:8" ht="51">
      <c r="A203" s="18" t="s">
        <v>510</v>
      </c>
      <c r="B203" s="19" t="s">
        <v>419</v>
      </c>
      <c r="C203" s="20" t="s">
        <v>688</v>
      </c>
      <c r="D203" s="13">
        <v>922580818.76999998</v>
      </c>
      <c r="E203" s="13">
        <v>852625326.66999996</v>
      </c>
      <c r="F203" s="37">
        <f t="shared" si="8"/>
        <v>69955492.100000024</v>
      </c>
      <c r="G203" s="36">
        <f t="shared" si="9"/>
        <v>0.92417413122325065</v>
      </c>
      <c r="H203" s="3"/>
    </row>
    <row r="204" spans="1:8" ht="38.25">
      <c r="A204" s="18" t="s">
        <v>648</v>
      </c>
      <c r="B204" s="19" t="s">
        <v>419</v>
      </c>
      <c r="C204" s="20" t="s">
        <v>689</v>
      </c>
      <c r="D204" s="13">
        <v>922580818.76999998</v>
      </c>
      <c r="E204" s="13">
        <v>852625326.66999996</v>
      </c>
      <c r="F204" s="37">
        <f t="shared" si="8"/>
        <v>69955492.100000024</v>
      </c>
      <c r="G204" s="36">
        <f t="shared" si="9"/>
        <v>0.92417413122325065</v>
      </c>
      <c r="H204" s="3"/>
    </row>
    <row r="205" spans="1:8" ht="76.5">
      <c r="A205" s="18" t="s">
        <v>674</v>
      </c>
      <c r="B205" s="19" t="s">
        <v>419</v>
      </c>
      <c r="C205" s="20" t="s">
        <v>690</v>
      </c>
      <c r="D205" s="13">
        <v>769744405.61000001</v>
      </c>
      <c r="E205" s="13">
        <v>717210213.50999999</v>
      </c>
      <c r="F205" s="37">
        <f t="shared" si="8"/>
        <v>52534192.100000024</v>
      </c>
      <c r="G205" s="36">
        <f t="shared" si="9"/>
        <v>0.9317511219086182</v>
      </c>
      <c r="H205" s="3"/>
    </row>
    <row r="206" spans="1:8" ht="38.25">
      <c r="A206" s="18" t="s">
        <v>649</v>
      </c>
      <c r="B206" s="19" t="s">
        <v>419</v>
      </c>
      <c r="C206" s="20" t="s">
        <v>691</v>
      </c>
      <c r="D206" s="13">
        <v>152836413.16</v>
      </c>
      <c r="E206" s="13">
        <v>135415113.16</v>
      </c>
      <c r="F206" s="37">
        <f t="shared" si="8"/>
        <v>17421300</v>
      </c>
      <c r="G206" s="36">
        <f t="shared" si="9"/>
        <v>0.88601342023276775</v>
      </c>
      <c r="H206" s="3"/>
    </row>
    <row r="207" spans="1:8" ht="38.25">
      <c r="A207" s="18" t="s">
        <v>692</v>
      </c>
      <c r="B207" s="19" t="s">
        <v>419</v>
      </c>
      <c r="C207" s="20" t="s">
        <v>693</v>
      </c>
      <c r="D207" s="13">
        <v>101102753.79000001</v>
      </c>
      <c r="E207" s="13">
        <v>83149623</v>
      </c>
      <c r="F207" s="37">
        <f t="shared" si="8"/>
        <v>17953130.790000007</v>
      </c>
      <c r="G207" s="36">
        <f t="shared" si="9"/>
        <v>0.82242688634089667</v>
      </c>
      <c r="H207" s="3"/>
    </row>
    <row r="208" spans="1:8" ht="51">
      <c r="A208" s="18" t="s">
        <v>439</v>
      </c>
      <c r="B208" s="19" t="s">
        <v>419</v>
      </c>
      <c r="C208" s="20" t="s">
        <v>694</v>
      </c>
      <c r="D208" s="13">
        <v>34208</v>
      </c>
      <c r="E208" s="13">
        <v>34208</v>
      </c>
      <c r="F208" s="37">
        <f t="shared" si="8"/>
        <v>0</v>
      </c>
      <c r="G208" s="36">
        <f t="shared" si="9"/>
        <v>1</v>
      </c>
      <c r="H208" s="3"/>
    </row>
    <row r="209" spans="1:8" ht="51">
      <c r="A209" s="18" t="s">
        <v>441</v>
      </c>
      <c r="B209" s="19" t="s">
        <v>419</v>
      </c>
      <c r="C209" s="20" t="s">
        <v>695</v>
      </c>
      <c r="D209" s="13">
        <v>34208</v>
      </c>
      <c r="E209" s="13">
        <v>34208</v>
      </c>
      <c r="F209" s="37">
        <f t="shared" si="8"/>
        <v>0</v>
      </c>
      <c r="G209" s="36">
        <f t="shared" si="9"/>
        <v>1</v>
      </c>
      <c r="H209" s="3"/>
    </row>
    <row r="210" spans="1:8" ht="38.25">
      <c r="A210" s="18" t="s">
        <v>443</v>
      </c>
      <c r="B210" s="19" t="s">
        <v>419</v>
      </c>
      <c r="C210" s="20" t="s">
        <v>696</v>
      </c>
      <c r="D210" s="13">
        <v>34208</v>
      </c>
      <c r="E210" s="13">
        <v>34208</v>
      </c>
      <c r="F210" s="37">
        <f t="shared" si="8"/>
        <v>0</v>
      </c>
      <c r="G210" s="36">
        <f t="shared" si="9"/>
        <v>1</v>
      </c>
      <c r="H210" s="3"/>
    </row>
    <row r="211" spans="1:8" ht="51">
      <c r="A211" s="18" t="s">
        <v>510</v>
      </c>
      <c r="B211" s="19" t="s">
        <v>419</v>
      </c>
      <c r="C211" s="20" t="s">
        <v>697</v>
      </c>
      <c r="D211" s="13">
        <v>100084045.79000001</v>
      </c>
      <c r="E211" s="13">
        <v>82131091.400000006</v>
      </c>
      <c r="F211" s="37">
        <f t="shared" si="8"/>
        <v>17952954.390000001</v>
      </c>
      <c r="G211" s="36">
        <f t="shared" si="9"/>
        <v>0.82062121641575581</v>
      </c>
      <c r="H211" s="3"/>
    </row>
    <row r="212" spans="1:8" ht="38.25">
      <c r="A212" s="18" t="s">
        <v>596</v>
      </c>
      <c r="B212" s="19" t="s">
        <v>419</v>
      </c>
      <c r="C212" s="20" t="s">
        <v>698</v>
      </c>
      <c r="D212" s="13">
        <v>100084045.79000001</v>
      </c>
      <c r="E212" s="13">
        <v>82131091.400000006</v>
      </c>
      <c r="F212" s="37">
        <f t="shared" si="8"/>
        <v>17952954.390000001</v>
      </c>
      <c r="G212" s="36">
        <f t="shared" si="9"/>
        <v>0.82062121641575581</v>
      </c>
      <c r="H212" s="3"/>
    </row>
    <row r="213" spans="1:8" ht="76.5">
      <c r="A213" s="18" t="s">
        <v>598</v>
      </c>
      <c r="B213" s="19" t="s">
        <v>419</v>
      </c>
      <c r="C213" s="20" t="s">
        <v>699</v>
      </c>
      <c r="D213" s="13">
        <v>88860697.129999995</v>
      </c>
      <c r="E213" s="13">
        <v>70919544.5</v>
      </c>
      <c r="F213" s="37">
        <f t="shared" si="8"/>
        <v>17941152.629999995</v>
      </c>
      <c r="G213" s="36">
        <f t="shared" si="9"/>
        <v>0.79809799822127503</v>
      </c>
      <c r="H213" s="3"/>
    </row>
    <row r="214" spans="1:8" ht="38.25">
      <c r="A214" s="18" t="s">
        <v>600</v>
      </c>
      <c r="B214" s="19" t="s">
        <v>419</v>
      </c>
      <c r="C214" s="20" t="s">
        <v>700</v>
      </c>
      <c r="D214" s="13">
        <v>2014548.66</v>
      </c>
      <c r="E214" s="13">
        <v>2014548.66</v>
      </c>
      <c r="F214" s="37">
        <f t="shared" si="8"/>
        <v>0</v>
      </c>
      <c r="G214" s="36">
        <f t="shared" si="9"/>
        <v>1</v>
      </c>
      <c r="H214" s="3"/>
    </row>
    <row r="215" spans="1:8" ht="89.25">
      <c r="A215" s="18" t="s">
        <v>701</v>
      </c>
      <c r="B215" s="19" t="s">
        <v>419</v>
      </c>
      <c r="C215" s="20" t="s">
        <v>702</v>
      </c>
      <c r="D215" s="13">
        <v>9208800</v>
      </c>
      <c r="E215" s="13">
        <v>9196998.2400000002</v>
      </c>
      <c r="F215" s="37">
        <f t="shared" si="8"/>
        <v>11801.759999999776</v>
      </c>
      <c r="G215" s="36">
        <f t="shared" si="9"/>
        <v>0.99871842585353143</v>
      </c>
      <c r="H215" s="3"/>
    </row>
    <row r="216" spans="1:8" ht="38.25">
      <c r="A216" s="18" t="s">
        <v>458</v>
      </c>
      <c r="B216" s="19" t="s">
        <v>419</v>
      </c>
      <c r="C216" s="20" t="s">
        <v>703</v>
      </c>
      <c r="D216" s="13">
        <v>984500</v>
      </c>
      <c r="E216" s="13">
        <v>984323.6</v>
      </c>
      <c r="F216" s="37">
        <f t="shared" si="8"/>
        <v>176.40000000002328</v>
      </c>
      <c r="G216" s="36">
        <f t="shared" si="9"/>
        <v>0.99982082275266626</v>
      </c>
      <c r="H216" s="3"/>
    </row>
    <row r="217" spans="1:8" ht="63.75">
      <c r="A217" s="18" t="s">
        <v>576</v>
      </c>
      <c r="B217" s="19" t="s">
        <v>419</v>
      </c>
      <c r="C217" s="20" t="s">
        <v>704</v>
      </c>
      <c r="D217" s="13">
        <v>984500</v>
      </c>
      <c r="E217" s="13">
        <v>984323.6</v>
      </c>
      <c r="F217" s="37">
        <f t="shared" si="8"/>
        <v>176.40000000002328</v>
      </c>
      <c r="G217" s="36">
        <f t="shared" si="9"/>
        <v>0.99982082275266626</v>
      </c>
      <c r="H217" s="3"/>
    </row>
    <row r="218" spans="1:8" ht="76.5">
      <c r="A218" s="18" t="s">
        <v>705</v>
      </c>
      <c r="B218" s="19" t="s">
        <v>419</v>
      </c>
      <c r="C218" s="20" t="s">
        <v>706</v>
      </c>
      <c r="D218" s="13">
        <v>984500</v>
      </c>
      <c r="E218" s="13">
        <v>984323.6</v>
      </c>
      <c r="F218" s="37">
        <f t="shared" si="8"/>
        <v>176.40000000002328</v>
      </c>
      <c r="G218" s="36">
        <f t="shared" si="9"/>
        <v>0.99982082275266626</v>
      </c>
      <c r="H218" s="3"/>
    </row>
    <row r="219" spans="1:8" ht="51">
      <c r="A219" s="18" t="s">
        <v>707</v>
      </c>
      <c r="B219" s="19" t="s">
        <v>419</v>
      </c>
      <c r="C219" s="20" t="s">
        <v>708</v>
      </c>
      <c r="D219" s="13">
        <v>545000</v>
      </c>
      <c r="E219" s="13">
        <v>286650</v>
      </c>
      <c r="F219" s="37">
        <f t="shared" si="8"/>
        <v>258350</v>
      </c>
      <c r="G219" s="36">
        <f t="shared" si="9"/>
        <v>0.52596330275229353</v>
      </c>
      <c r="H219" s="3"/>
    </row>
    <row r="220" spans="1:8" ht="51">
      <c r="A220" s="18" t="s">
        <v>439</v>
      </c>
      <c r="B220" s="19" t="s">
        <v>419</v>
      </c>
      <c r="C220" s="20" t="s">
        <v>709</v>
      </c>
      <c r="D220" s="13">
        <v>545000</v>
      </c>
      <c r="E220" s="13">
        <v>286650</v>
      </c>
      <c r="F220" s="37">
        <f t="shared" si="8"/>
        <v>258350</v>
      </c>
      <c r="G220" s="36">
        <f t="shared" si="9"/>
        <v>0.52596330275229353</v>
      </c>
      <c r="H220" s="3"/>
    </row>
    <row r="221" spans="1:8" ht="51">
      <c r="A221" s="18" t="s">
        <v>441</v>
      </c>
      <c r="B221" s="19" t="s">
        <v>419</v>
      </c>
      <c r="C221" s="20" t="s">
        <v>710</v>
      </c>
      <c r="D221" s="13">
        <v>545000</v>
      </c>
      <c r="E221" s="13">
        <v>286650</v>
      </c>
      <c r="F221" s="37">
        <f t="shared" si="8"/>
        <v>258350</v>
      </c>
      <c r="G221" s="36">
        <f t="shared" si="9"/>
        <v>0.52596330275229353</v>
      </c>
      <c r="H221" s="3"/>
    </row>
    <row r="222" spans="1:8" ht="38.25">
      <c r="A222" s="18" t="s">
        <v>443</v>
      </c>
      <c r="B222" s="19" t="s">
        <v>419</v>
      </c>
      <c r="C222" s="20" t="s">
        <v>711</v>
      </c>
      <c r="D222" s="13">
        <v>545000</v>
      </c>
      <c r="E222" s="13">
        <v>286650</v>
      </c>
      <c r="F222" s="37">
        <f t="shared" si="8"/>
        <v>258350</v>
      </c>
      <c r="G222" s="36">
        <f t="shared" si="9"/>
        <v>0.52596330275229353</v>
      </c>
      <c r="H222" s="3"/>
    </row>
    <row r="223" spans="1:8" ht="38.25">
      <c r="A223" s="18" t="s">
        <v>712</v>
      </c>
      <c r="B223" s="19" t="s">
        <v>419</v>
      </c>
      <c r="C223" s="20" t="s">
        <v>713</v>
      </c>
      <c r="D223" s="13">
        <v>2676992.4</v>
      </c>
      <c r="E223" s="13">
        <v>555041.86</v>
      </c>
      <c r="F223" s="37">
        <f t="shared" si="8"/>
        <v>2121950.54</v>
      </c>
      <c r="G223" s="36">
        <f t="shared" si="9"/>
        <v>0.207337854227752</v>
      </c>
      <c r="H223" s="3"/>
    </row>
    <row r="224" spans="1:8" ht="76.5">
      <c r="A224" s="18" t="s">
        <v>424</v>
      </c>
      <c r="B224" s="19" t="s">
        <v>419</v>
      </c>
      <c r="C224" s="20" t="s">
        <v>714</v>
      </c>
      <c r="D224" s="13">
        <v>385000</v>
      </c>
      <c r="E224" s="13">
        <v>308416.06</v>
      </c>
      <c r="F224" s="37">
        <f t="shared" si="8"/>
        <v>76583.94</v>
      </c>
      <c r="G224" s="36">
        <f t="shared" si="9"/>
        <v>0.80108067532467531</v>
      </c>
      <c r="H224" s="3"/>
    </row>
    <row r="225" spans="1:8" ht="38.25">
      <c r="A225" s="18" t="s">
        <v>530</v>
      </c>
      <c r="B225" s="19" t="s">
        <v>419</v>
      </c>
      <c r="C225" s="20" t="s">
        <v>715</v>
      </c>
      <c r="D225" s="13">
        <v>385000</v>
      </c>
      <c r="E225" s="13">
        <v>308416.06</v>
      </c>
      <c r="F225" s="37">
        <f t="shared" si="8"/>
        <v>76583.94</v>
      </c>
      <c r="G225" s="36">
        <f t="shared" si="9"/>
        <v>0.80108067532467531</v>
      </c>
      <c r="H225" s="3"/>
    </row>
    <row r="226" spans="1:8" ht="38.25">
      <c r="A226" s="18" t="s">
        <v>716</v>
      </c>
      <c r="B226" s="19" t="s">
        <v>419</v>
      </c>
      <c r="C226" s="20" t="s">
        <v>717</v>
      </c>
      <c r="D226" s="13">
        <v>385000</v>
      </c>
      <c r="E226" s="13">
        <v>308416.06</v>
      </c>
      <c r="F226" s="37">
        <f t="shared" si="8"/>
        <v>76583.94</v>
      </c>
      <c r="G226" s="36">
        <f t="shared" si="9"/>
        <v>0.80108067532467531</v>
      </c>
      <c r="H226" s="3"/>
    </row>
    <row r="227" spans="1:8" ht="51">
      <c r="A227" s="18" t="s">
        <v>439</v>
      </c>
      <c r="B227" s="19" t="s">
        <v>419</v>
      </c>
      <c r="C227" s="20" t="s">
        <v>718</v>
      </c>
      <c r="D227" s="13">
        <v>1291992.3999999999</v>
      </c>
      <c r="E227" s="13">
        <v>186625.8</v>
      </c>
      <c r="F227" s="37">
        <f t="shared" si="8"/>
        <v>1105366.5999999999</v>
      </c>
      <c r="G227" s="36">
        <f t="shared" si="9"/>
        <v>0.14444806331678112</v>
      </c>
      <c r="H227" s="3"/>
    </row>
    <row r="228" spans="1:8" ht="51">
      <c r="A228" s="18" t="s">
        <v>441</v>
      </c>
      <c r="B228" s="19" t="s">
        <v>419</v>
      </c>
      <c r="C228" s="20" t="s">
        <v>719</v>
      </c>
      <c r="D228" s="13">
        <v>1291992.3999999999</v>
      </c>
      <c r="E228" s="13">
        <v>186625.8</v>
      </c>
      <c r="F228" s="37">
        <f t="shared" si="8"/>
        <v>1105366.5999999999</v>
      </c>
      <c r="G228" s="36">
        <f t="shared" si="9"/>
        <v>0.14444806331678112</v>
      </c>
      <c r="H228" s="3"/>
    </row>
    <row r="229" spans="1:8" ht="38.25">
      <c r="A229" s="18" t="s">
        <v>443</v>
      </c>
      <c r="B229" s="19" t="s">
        <v>419</v>
      </c>
      <c r="C229" s="20" t="s">
        <v>720</v>
      </c>
      <c r="D229" s="13">
        <v>1291992.3999999999</v>
      </c>
      <c r="E229" s="13">
        <v>186625.8</v>
      </c>
      <c r="F229" s="37">
        <f t="shared" si="8"/>
        <v>1105366.5999999999</v>
      </c>
      <c r="G229" s="36">
        <f t="shared" si="9"/>
        <v>0.14444806331678112</v>
      </c>
      <c r="H229" s="3"/>
    </row>
    <row r="230" spans="1:8" ht="38.25">
      <c r="A230" s="18" t="s">
        <v>498</v>
      </c>
      <c r="B230" s="19" t="s">
        <v>419</v>
      </c>
      <c r="C230" s="20" t="s">
        <v>721</v>
      </c>
      <c r="D230" s="13">
        <v>1000000</v>
      </c>
      <c r="E230" s="13">
        <v>60000</v>
      </c>
      <c r="F230" s="37">
        <f t="shared" si="8"/>
        <v>940000</v>
      </c>
      <c r="G230" s="36">
        <f t="shared" si="9"/>
        <v>0.06</v>
      </c>
      <c r="H230" s="3"/>
    </row>
    <row r="231" spans="1:8" ht="38.25">
      <c r="A231" s="18" t="s">
        <v>686</v>
      </c>
      <c r="B231" s="19" t="s">
        <v>419</v>
      </c>
      <c r="C231" s="20" t="s">
        <v>722</v>
      </c>
      <c r="D231" s="13">
        <v>1000000</v>
      </c>
      <c r="E231" s="13">
        <v>60000</v>
      </c>
      <c r="F231" s="37">
        <f t="shared" si="8"/>
        <v>940000</v>
      </c>
      <c r="G231" s="36">
        <f t="shared" si="9"/>
        <v>0.06</v>
      </c>
      <c r="H231" s="3"/>
    </row>
    <row r="232" spans="1:8" ht="38.25">
      <c r="A232" s="18" t="s">
        <v>723</v>
      </c>
      <c r="B232" s="19" t="s">
        <v>419</v>
      </c>
      <c r="C232" s="20" t="s">
        <v>724</v>
      </c>
      <c r="D232" s="13">
        <v>121921753.5</v>
      </c>
      <c r="E232" s="13">
        <v>98328381.349999994</v>
      </c>
      <c r="F232" s="37">
        <f t="shared" si="8"/>
        <v>23593372.150000006</v>
      </c>
      <c r="G232" s="36">
        <f t="shared" si="9"/>
        <v>0.80648759165032835</v>
      </c>
      <c r="H232" s="3"/>
    </row>
    <row r="233" spans="1:8" ht="76.5">
      <c r="A233" s="18" t="s">
        <v>424</v>
      </c>
      <c r="B233" s="19" t="s">
        <v>419</v>
      </c>
      <c r="C233" s="20" t="s">
        <v>725</v>
      </c>
      <c r="D233" s="13">
        <v>90920760.480000004</v>
      </c>
      <c r="E233" s="13">
        <v>75927171.090000004</v>
      </c>
      <c r="F233" s="37">
        <f t="shared" si="8"/>
        <v>14993589.390000001</v>
      </c>
      <c r="G233" s="36">
        <f t="shared" si="9"/>
        <v>0.83509168521200206</v>
      </c>
      <c r="H233" s="3"/>
    </row>
    <row r="234" spans="1:8" ht="38.25">
      <c r="A234" s="18" t="s">
        <v>530</v>
      </c>
      <c r="B234" s="19" t="s">
        <v>419</v>
      </c>
      <c r="C234" s="20" t="s">
        <v>726</v>
      </c>
      <c r="D234" s="13">
        <v>42172413.759999998</v>
      </c>
      <c r="E234" s="13">
        <v>35881895.799999997</v>
      </c>
      <c r="F234" s="37">
        <f t="shared" si="8"/>
        <v>6290517.9600000009</v>
      </c>
      <c r="G234" s="36">
        <f t="shared" si="9"/>
        <v>0.85083808586819665</v>
      </c>
      <c r="H234" s="3"/>
    </row>
    <row r="235" spans="1:8" ht="38.25">
      <c r="A235" s="18" t="s">
        <v>532</v>
      </c>
      <c r="B235" s="19" t="s">
        <v>419</v>
      </c>
      <c r="C235" s="20" t="s">
        <v>727</v>
      </c>
      <c r="D235" s="13">
        <v>31859998.93</v>
      </c>
      <c r="E235" s="13">
        <v>27289753.140000001</v>
      </c>
      <c r="F235" s="37">
        <f t="shared" si="8"/>
        <v>4570245.7899999991</v>
      </c>
      <c r="G235" s="36">
        <f t="shared" si="9"/>
        <v>0.85655223027341143</v>
      </c>
      <c r="H235" s="3"/>
    </row>
    <row r="236" spans="1:8" ht="51">
      <c r="A236" s="18" t="s">
        <v>534</v>
      </c>
      <c r="B236" s="19" t="s">
        <v>419</v>
      </c>
      <c r="C236" s="20" t="s">
        <v>728</v>
      </c>
      <c r="D236" s="13">
        <v>690695.15</v>
      </c>
      <c r="E236" s="13">
        <v>668109.15</v>
      </c>
      <c r="F236" s="37">
        <f t="shared" si="8"/>
        <v>22586</v>
      </c>
      <c r="G236" s="36">
        <f t="shared" si="9"/>
        <v>0.96729961112366292</v>
      </c>
      <c r="H236" s="3"/>
    </row>
    <row r="237" spans="1:8" ht="63.75">
      <c r="A237" s="18" t="s">
        <v>536</v>
      </c>
      <c r="B237" s="19" t="s">
        <v>419</v>
      </c>
      <c r="C237" s="20" t="s">
        <v>729</v>
      </c>
      <c r="D237" s="13">
        <v>9621719.6799999997</v>
      </c>
      <c r="E237" s="13">
        <v>7924033.5099999998</v>
      </c>
      <c r="F237" s="37">
        <f t="shared" si="8"/>
        <v>1697686.17</v>
      </c>
      <c r="G237" s="36">
        <f t="shared" si="9"/>
        <v>0.82355688728607812</v>
      </c>
      <c r="H237" s="3"/>
    </row>
    <row r="238" spans="1:8" ht="51">
      <c r="A238" s="18" t="s">
        <v>426</v>
      </c>
      <c r="B238" s="19" t="s">
        <v>419</v>
      </c>
      <c r="C238" s="20" t="s">
        <v>730</v>
      </c>
      <c r="D238" s="13">
        <v>48748346.719999999</v>
      </c>
      <c r="E238" s="13">
        <v>40045275.289999999</v>
      </c>
      <c r="F238" s="37">
        <f t="shared" si="8"/>
        <v>8703071.4299999997</v>
      </c>
      <c r="G238" s="36">
        <f t="shared" si="9"/>
        <v>0.82146940326020557</v>
      </c>
      <c r="H238" s="3"/>
    </row>
    <row r="239" spans="1:8" ht="51">
      <c r="A239" s="18" t="s">
        <v>428</v>
      </c>
      <c r="B239" s="19" t="s">
        <v>419</v>
      </c>
      <c r="C239" s="20" t="s">
        <v>731</v>
      </c>
      <c r="D239" s="13">
        <v>36820528.350000001</v>
      </c>
      <c r="E239" s="13">
        <v>30583595.59</v>
      </c>
      <c r="F239" s="37">
        <f t="shared" si="8"/>
        <v>6236932.7600000016</v>
      </c>
      <c r="G239" s="36">
        <f t="shared" si="9"/>
        <v>0.83061262183110418</v>
      </c>
      <c r="H239" s="3"/>
    </row>
    <row r="240" spans="1:8" ht="63.75">
      <c r="A240" s="18" t="s">
        <v>430</v>
      </c>
      <c r="B240" s="19" t="s">
        <v>419</v>
      </c>
      <c r="C240" s="20" t="s">
        <v>732</v>
      </c>
      <c r="D240" s="13">
        <v>808000</v>
      </c>
      <c r="E240" s="13">
        <v>769154.24</v>
      </c>
      <c r="F240" s="37">
        <f t="shared" si="8"/>
        <v>38845.760000000009</v>
      </c>
      <c r="G240" s="36">
        <f t="shared" si="9"/>
        <v>0.95192356435643566</v>
      </c>
      <c r="H240" s="3"/>
    </row>
    <row r="241" spans="1:8" ht="63.75">
      <c r="A241" s="18" t="s">
        <v>431</v>
      </c>
      <c r="B241" s="19" t="s">
        <v>419</v>
      </c>
      <c r="C241" s="20" t="s">
        <v>733</v>
      </c>
      <c r="D241" s="13">
        <v>11119818.369999999</v>
      </c>
      <c r="E241" s="13">
        <v>8692525.4600000009</v>
      </c>
      <c r="F241" s="37">
        <f t="shared" si="8"/>
        <v>2427292.9099999983</v>
      </c>
      <c r="G241" s="36">
        <f t="shared" si="9"/>
        <v>0.78171469809717775</v>
      </c>
      <c r="H241" s="3"/>
    </row>
    <row r="242" spans="1:8" ht="51">
      <c r="A242" s="18" t="s">
        <v>439</v>
      </c>
      <c r="B242" s="19" t="s">
        <v>419</v>
      </c>
      <c r="C242" s="20" t="s">
        <v>734</v>
      </c>
      <c r="D242" s="13">
        <v>16862294.210000001</v>
      </c>
      <c r="E242" s="13">
        <v>9754328.1999999993</v>
      </c>
      <c r="F242" s="37">
        <f t="shared" si="8"/>
        <v>7107966.0100000016</v>
      </c>
      <c r="G242" s="36">
        <f t="shared" si="9"/>
        <v>0.57846981428039024</v>
      </c>
      <c r="H242" s="3"/>
    </row>
    <row r="243" spans="1:8" ht="51">
      <c r="A243" s="18" t="s">
        <v>441</v>
      </c>
      <c r="B243" s="19" t="s">
        <v>419</v>
      </c>
      <c r="C243" s="20" t="s">
        <v>735</v>
      </c>
      <c r="D243" s="13">
        <v>16862294.210000001</v>
      </c>
      <c r="E243" s="13">
        <v>9754328.1999999993</v>
      </c>
      <c r="F243" s="37">
        <f t="shared" ref="F243:F298" si="10">D243-E243</f>
        <v>7107966.0100000016</v>
      </c>
      <c r="G243" s="36">
        <f t="shared" ref="G243:G298" si="11">E243/D243</f>
        <v>0.57846981428039024</v>
      </c>
      <c r="H243" s="3"/>
    </row>
    <row r="244" spans="1:8" ht="38.25">
      <c r="A244" s="18" t="s">
        <v>443</v>
      </c>
      <c r="B244" s="19" t="s">
        <v>419</v>
      </c>
      <c r="C244" s="20" t="s">
        <v>736</v>
      </c>
      <c r="D244" s="13">
        <v>12730999.470000001</v>
      </c>
      <c r="E244" s="13">
        <v>7638164.9100000001</v>
      </c>
      <c r="F244" s="37">
        <f t="shared" si="10"/>
        <v>5092834.5600000005</v>
      </c>
      <c r="G244" s="36">
        <f t="shared" si="11"/>
        <v>0.59996584934269892</v>
      </c>
      <c r="H244" s="3"/>
    </row>
    <row r="245" spans="1:8" ht="38.25">
      <c r="A245" s="18" t="s">
        <v>455</v>
      </c>
      <c r="B245" s="19" t="s">
        <v>419</v>
      </c>
      <c r="C245" s="20" t="s">
        <v>737</v>
      </c>
      <c r="D245" s="13">
        <v>4131294.74</v>
      </c>
      <c r="E245" s="13">
        <v>2116163.29</v>
      </c>
      <c r="F245" s="37">
        <f t="shared" si="10"/>
        <v>2015131.4500000002</v>
      </c>
      <c r="G245" s="36">
        <f t="shared" si="11"/>
        <v>0.51222762431130731</v>
      </c>
      <c r="H245" s="3"/>
    </row>
    <row r="246" spans="1:8" ht="38.25">
      <c r="A246" s="18" t="s">
        <v>498</v>
      </c>
      <c r="B246" s="19" t="s">
        <v>419</v>
      </c>
      <c r="C246" s="20" t="s">
        <v>738</v>
      </c>
      <c r="D246" s="13">
        <v>465090.29</v>
      </c>
      <c r="E246" s="13">
        <v>465090.29</v>
      </c>
      <c r="F246" s="37">
        <f t="shared" si="10"/>
        <v>0</v>
      </c>
      <c r="G246" s="36">
        <f t="shared" si="11"/>
        <v>1</v>
      </c>
      <c r="H246" s="3"/>
    </row>
    <row r="247" spans="1:8" ht="51">
      <c r="A247" s="18" t="s">
        <v>500</v>
      </c>
      <c r="B247" s="19" t="s">
        <v>419</v>
      </c>
      <c r="C247" s="20" t="s">
        <v>739</v>
      </c>
      <c r="D247" s="13">
        <v>265090.28999999998</v>
      </c>
      <c r="E247" s="13">
        <v>265090.28999999998</v>
      </c>
      <c r="F247" s="37">
        <f t="shared" si="10"/>
        <v>0</v>
      </c>
      <c r="G247" s="36">
        <f t="shared" si="11"/>
        <v>1</v>
      </c>
      <c r="H247" s="3"/>
    </row>
    <row r="248" spans="1:8" ht="51">
      <c r="A248" s="18" t="s">
        <v>502</v>
      </c>
      <c r="B248" s="19" t="s">
        <v>419</v>
      </c>
      <c r="C248" s="20" t="s">
        <v>740</v>
      </c>
      <c r="D248" s="13">
        <v>261675.19</v>
      </c>
      <c r="E248" s="13">
        <v>261675.19</v>
      </c>
      <c r="F248" s="37">
        <f t="shared" si="10"/>
        <v>0</v>
      </c>
      <c r="G248" s="36">
        <f t="shared" si="11"/>
        <v>1</v>
      </c>
      <c r="H248" s="3"/>
    </row>
    <row r="249" spans="1:8" ht="51">
      <c r="A249" s="18" t="s">
        <v>741</v>
      </c>
      <c r="B249" s="19" t="s">
        <v>419</v>
      </c>
      <c r="C249" s="20" t="s">
        <v>742</v>
      </c>
      <c r="D249" s="13">
        <v>3415.1</v>
      </c>
      <c r="E249" s="13">
        <v>3415.1</v>
      </c>
      <c r="F249" s="37">
        <f t="shared" si="10"/>
        <v>0</v>
      </c>
      <c r="G249" s="36">
        <f t="shared" si="11"/>
        <v>1</v>
      </c>
      <c r="H249" s="3"/>
    </row>
    <row r="250" spans="1:8" ht="38.25">
      <c r="A250" s="18" t="s">
        <v>686</v>
      </c>
      <c r="B250" s="19" t="s">
        <v>419</v>
      </c>
      <c r="C250" s="20" t="s">
        <v>743</v>
      </c>
      <c r="D250" s="13">
        <v>200000</v>
      </c>
      <c r="E250" s="13">
        <v>200000</v>
      </c>
      <c r="F250" s="37">
        <f t="shared" si="10"/>
        <v>0</v>
      </c>
      <c r="G250" s="36">
        <f t="shared" si="11"/>
        <v>1</v>
      </c>
      <c r="H250" s="3"/>
    </row>
    <row r="251" spans="1:8" ht="51">
      <c r="A251" s="18" t="s">
        <v>510</v>
      </c>
      <c r="B251" s="19" t="s">
        <v>419</v>
      </c>
      <c r="C251" s="20" t="s">
        <v>744</v>
      </c>
      <c r="D251" s="13">
        <v>13500210.52</v>
      </c>
      <c r="E251" s="13">
        <v>12008439.77</v>
      </c>
      <c r="F251" s="37">
        <f t="shared" si="10"/>
        <v>1491770.75</v>
      </c>
      <c r="G251" s="36">
        <f t="shared" si="11"/>
        <v>0.88950018610524606</v>
      </c>
      <c r="H251" s="3"/>
    </row>
    <row r="252" spans="1:8" ht="38.25">
      <c r="A252" s="18" t="s">
        <v>648</v>
      </c>
      <c r="B252" s="19" t="s">
        <v>419</v>
      </c>
      <c r="C252" s="20" t="s">
        <v>745</v>
      </c>
      <c r="D252" s="13">
        <v>13309110.52</v>
      </c>
      <c r="E252" s="13">
        <v>11817339.77</v>
      </c>
      <c r="F252" s="37">
        <f t="shared" si="10"/>
        <v>1491770.75</v>
      </c>
      <c r="G252" s="36">
        <f t="shared" si="11"/>
        <v>0.88791356509074959</v>
      </c>
      <c r="H252" s="3"/>
    </row>
    <row r="253" spans="1:8" ht="38.25">
      <c r="A253" s="18" t="s">
        <v>649</v>
      </c>
      <c r="B253" s="19" t="s">
        <v>419</v>
      </c>
      <c r="C253" s="20" t="s">
        <v>746</v>
      </c>
      <c r="D253" s="13">
        <v>13309110.52</v>
      </c>
      <c r="E253" s="13">
        <v>11817339.77</v>
      </c>
      <c r="F253" s="37">
        <f t="shared" si="10"/>
        <v>1491770.75</v>
      </c>
      <c r="G253" s="36">
        <f t="shared" si="11"/>
        <v>0.88791356509074959</v>
      </c>
      <c r="H253" s="3"/>
    </row>
    <row r="254" spans="1:8" ht="38.25">
      <c r="A254" s="18" t="s">
        <v>596</v>
      </c>
      <c r="B254" s="19" t="s">
        <v>419</v>
      </c>
      <c r="C254" s="20" t="s">
        <v>747</v>
      </c>
      <c r="D254" s="13">
        <v>191100</v>
      </c>
      <c r="E254" s="13">
        <v>191100</v>
      </c>
      <c r="F254" s="37">
        <f t="shared" si="10"/>
        <v>0</v>
      </c>
      <c r="G254" s="36">
        <f t="shared" si="11"/>
        <v>1</v>
      </c>
      <c r="H254" s="3"/>
    </row>
    <row r="255" spans="1:8" ht="38.25">
      <c r="A255" s="18" t="s">
        <v>600</v>
      </c>
      <c r="B255" s="19" t="s">
        <v>419</v>
      </c>
      <c r="C255" s="20" t="s">
        <v>748</v>
      </c>
      <c r="D255" s="13">
        <v>191100</v>
      </c>
      <c r="E255" s="13">
        <v>191100</v>
      </c>
      <c r="F255" s="37">
        <f t="shared" si="10"/>
        <v>0</v>
      </c>
      <c r="G255" s="36">
        <f t="shared" si="11"/>
        <v>1</v>
      </c>
      <c r="H255" s="3"/>
    </row>
    <row r="256" spans="1:8" ht="38.25">
      <c r="A256" s="18" t="s">
        <v>458</v>
      </c>
      <c r="B256" s="19" t="s">
        <v>419</v>
      </c>
      <c r="C256" s="20" t="s">
        <v>749</v>
      </c>
      <c r="D256" s="13">
        <v>173398</v>
      </c>
      <c r="E256" s="13">
        <v>173352</v>
      </c>
      <c r="F256" s="37">
        <f t="shared" si="10"/>
        <v>46</v>
      </c>
      <c r="G256" s="36">
        <f t="shared" si="11"/>
        <v>0.99973471435656702</v>
      </c>
      <c r="H256" s="3"/>
    </row>
    <row r="257" spans="1:8" ht="38.25">
      <c r="A257" s="18" t="s">
        <v>460</v>
      </c>
      <c r="B257" s="19" t="s">
        <v>419</v>
      </c>
      <c r="C257" s="20" t="s">
        <v>750</v>
      </c>
      <c r="D257" s="13">
        <v>173398</v>
      </c>
      <c r="E257" s="13">
        <v>173352</v>
      </c>
      <c r="F257" s="37">
        <f t="shared" si="10"/>
        <v>46</v>
      </c>
      <c r="G257" s="36">
        <f t="shared" si="11"/>
        <v>0.99973471435656702</v>
      </c>
      <c r="H257" s="3"/>
    </row>
    <row r="258" spans="1:8" ht="51">
      <c r="A258" s="18" t="s">
        <v>462</v>
      </c>
      <c r="B258" s="19" t="s">
        <v>419</v>
      </c>
      <c r="C258" s="20" t="s">
        <v>751</v>
      </c>
      <c r="D258" s="13">
        <v>167698</v>
      </c>
      <c r="E258" s="13">
        <v>167698</v>
      </c>
      <c r="F258" s="37">
        <f t="shared" si="10"/>
        <v>0</v>
      </c>
      <c r="G258" s="36">
        <f t="shared" si="11"/>
        <v>1</v>
      </c>
      <c r="H258" s="3"/>
    </row>
    <row r="259" spans="1:8" ht="38.25">
      <c r="A259" s="18" t="s">
        <v>464</v>
      </c>
      <c r="B259" s="19" t="s">
        <v>419</v>
      </c>
      <c r="C259" s="20" t="s">
        <v>752</v>
      </c>
      <c r="D259" s="13">
        <v>5700</v>
      </c>
      <c r="E259" s="13">
        <v>5654</v>
      </c>
      <c r="F259" s="37">
        <f t="shared" si="10"/>
        <v>46</v>
      </c>
      <c r="G259" s="36">
        <f t="shared" si="11"/>
        <v>0.99192982456140355</v>
      </c>
      <c r="H259" s="3"/>
    </row>
    <row r="260" spans="1:8" ht="38.25">
      <c r="A260" s="18" t="s">
        <v>753</v>
      </c>
      <c r="B260" s="19" t="s">
        <v>419</v>
      </c>
      <c r="C260" s="20" t="s">
        <v>754</v>
      </c>
      <c r="D260" s="13">
        <v>178653578.16</v>
      </c>
      <c r="E260" s="13">
        <v>151934814.65000001</v>
      </c>
      <c r="F260" s="37">
        <f t="shared" si="10"/>
        <v>26718763.50999999</v>
      </c>
      <c r="G260" s="36">
        <f t="shared" si="11"/>
        <v>0.85044372586777417</v>
      </c>
      <c r="H260" s="3"/>
    </row>
    <row r="261" spans="1:8" ht="38.25">
      <c r="A261" s="18" t="s">
        <v>755</v>
      </c>
      <c r="B261" s="19" t="s">
        <v>419</v>
      </c>
      <c r="C261" s="20" t="s">
        <v>756</v>
      </c>
      <c r="D261" s="13">
        <v>151791225.59999999</v>
      </c>
      <c r="E261" s="13">
        <v>130512823.93000001</v>
      </c>
      <c r="F261" s="37">
        <f t="shared" si="10"/>
        <v>21278401.669999987</v>
      </c>
      <c r="G261" s="36">
        <f t="shared" si="11"/>
        <v>0.85981797310160213</v>
      </c>
      <c r="H261" s="3"/>
    </row>
    <row r="262" spans="1:8" ht="51">
      <c r="A262" s="18" t="s">
        <v>614</v>
      </c>
      <c r="B262" s="19" t="s">
        <v>419</v>
      </c>
      <c r="C262" s="20" t="s">
        <v>757</v>
      </c>
      <c r="D262" s="13">
        <v>1471386.57</v>
      </c>
      <c r="E262" s="13">
        <v>1471386.57</v>
      </c>
      <c r="F262" s="37">
        <f t="shared" si="10"/>
        <v>0</v>
      </c>
      <c r="G262" s="36">
        <f t="shared" si="11"/>
        <v>1</v>
      </c>
      <c r="H262" s="3"/>
    </row>
    <row r="263" spans="1:8" ht="114.75">
      <c r="A263" s="18" t="s">
        <v>758</v>
      </c>
      <c r="B263" s="19" t="s">
        <v>419</v>
      </c>
      <c r="C263" s="20" t="s">
        <v>759</v>
      </c>
      <c r="D263" s="13">
        <v>1471386.57</v>
      </c>
      <c r="E263" s="13">
        <v>1471386.57</v>
      </c>
      <c r="F263" s="37">
        <f t="shared" si="10"/>
        <v>0</v>
      </c>
      <c r="G263" s="36">
        <f t="shared" si="11"/>
        <v>1</v>
      </c>
      <c r="H263" s="3"/>
    </row>
    <row r="264" spans="1:8" ht="63.75">
      <c r="A264" s="18" t="s">
        <v>760</v>
      </c>
      <c r="B264" s="19" t="s">
        <v>419</v>
      </c>
      <c r="C264" s="20" t="s">
        <v>761</v>
      </c>
      <c r="D264" s="13">
        <v>1471386.57</v>
      </c>
      <c r="E264" s="13">
        <v>1471386.57</v>
      </c>
      <c r="F264" s="37">
        <f t="shared" si="10"/>
        <v>0</v>
      </c>
      <c r="G264" s="36">
        <f t="shared" si="11"/>
        <v>1</v>
      </c>
      <c r="H264" s="3"/>
    </row>
    <row r="265" spans="1:8" ht="51">
      <c r="A265" s="18" t="s">
        <v>510</v>
      </c>
      <c r="B265" s="19" t="s">
        <v>419</v>
      </c>
      <c r="C265" s="20" t="s">
        <v>762</v>
      </c>
      <c r="D265" s="13">
        <v>150319839.03</v>
      </c>
      <c r="E265" s="13">
        <v>129041437.36</v>
      </c>
      <c r="F265" s="37">
        <f t="shared" si="10"/>
        <v>21278401.670000002</v>
      </c>
      <c r="G265" s="36">
        <f t="shared" si="11"/>
        <v>0.8584458192125034</v>
      </c>
      <c r="H265" s="3"/>
    </row>
    <row r="266" spans="1:8" ht="38.25">
      <c r="A266" s="18" t="s">
        <v>648</v>
      </c>
      <c r="B266" s="19" t="s">
        <v>419</v>
      </c>
      <c r="C266" s="20" t="s">
        <v>763</v>
      </c>
      <c r="D266" s="13">
        <v>150319839.03</v>
      </c>
      <c r="E266" s="13">
        <v>129041437.36</v>
      </c>
      <c r="F266" s="37">
        <f t="shared" si="10"/>
        <v>21278401.670000002</v>
      </c>
      <c r="G266" s="36">
        <f t="shared" si="11"/>
        <v>0.8584458192125034</v>
      </c>
      <c r="H266" s="3"/>
    </row>
    <row r="267" spans="1:8" ht="76.5">
      <c r="A267" s="18" t="s">
        <v>674</v>
      </c>
      <c r="B267" s="19" t="s">
        <v>419</v>
      </c>
      <c r="C267" s="20" t="s">
        <v>764</v>
      </c>
      <c r="D267" s="13">
        <v>142800423.43000001</v>
      </c>
      <c r="E267" s="13">
        <v>121750021.76000001</v>
      </c>
      <c r="F267" s="37">
        <f t="shared" si="10"/>
        <v>21050401.670000002</v>
      </c>
      <c r="G267" s="36">
        <f t="shared" si="11"/>
        <v>0.85258866070296502</v>
      </c>
      <c r="H267" s="3"/>
    </row>
    <row r="268" spans="1:8" ht="38.25">
      <c r="A268" s="18" t="s">
        <v>649</v>
      </c>
      <c r="B268" s="19" t="s">
        <v>419</v>
      </c>
      <c r="C268" s="20" t="s">
        <v>765</v>
      </c>
      <c r="D268" s="13">
        <v>7519415.5999999996</v>
      </c>
      <c r="E268" s="13">
        <v>7291415.5999999996</v>
      </c>
      <c r="F268" s="37">
        <f t="shared" si="10"/>
        <v>228000</v>
      </c>
      <c r="G268" s="36">
        <f t="shared" si="11"/>
        <v>0.9696784946957846</v>
      </c>
      <c r="H268" s="3"/>
    </row>
    <row r="269" spans="1:8" ht="38.25">
      <c r="A269" s="18" t="s">
        <v>766</v>
      </c>
      <c r="B269" s="19" t="s">
        <v>419</v>
      </c>
      <c r="C269" s="20" t="s">
        <v>767</v>
      </c>
      <c r="D269" s="13">
        <v>26862352.559999999</v>
      </c>
      <c r="E269" s="13">
        <v>21421990.719999999</v>
      </c>
      <c r="F269" s="37">
        <f t="shared" si="10"/>
        <v>5440361.8399999999</v>
      </c>
      <c r="G269" s="36">
        <f t="shared" si="11"/>
        <v>0.79747262166080368</v>
      </c>
      <c r="H269" s="3"/>
    </row>
    <row r="270" spans="1:8" ht="76.5">
      <c r="A270" s="18" t="s">
        <v>424</v>
      </c>
      <c r="B270" s="19" t="s">
        <v>419</v>
      </c>
      <c r="C270" s="20" t="s">
        <v>768</v>
      </c>
      <c r="D270" s="13">
        <v>24634415</v>
      </c>
      <c r="E270" s="13">
        <v>19811834.879999999</v>
      </c>
      <c r="F270" s="37">
        <f t="shared" si="10"/>
        <v>4822580.120000001</v>
      </c>
      <c r="G270" s="36">
        <f t="shared" si="11"/>
        <v>0.80423403113083869</v>
      </c>
      <c r="H270" s="3"/>
    </row>
    <row r="271" spans="1:8" ht="38.25">
      <c r="A271" s="18" t="s">
        <v>530</v>
      </c>
      <c r="B271" s="19" t="s">
        <v>419</v>
      </c>
      <c r="C271" s="20" t="s">
        <v>769</v>
      </c>
      <c r="D271" s="13">
        <v>11819923</v>
      </c>
      <c r="E271" s="13">
        <v>10036836.24</v>
      </c>
      <c r="F271" s="37">
        <f t="shared" si="10"/>
        <v>1783086.7599999998</v>
      </c>
      <c r="G271" s="36">
        <f t="shared" si="11"/>
        <v>0.84914565348691362</v>
      </c>
      <c r="H271" s="3"/>
    </row>
    <row r="272" spans="1:8" ht="38.25">
      <c r="A272" s="18" t="s">
        <v>532</v>
      </c>
      <c r="B272" s="19" t="s">
        <v>419</v>
      </c>
      <c r="C272" s="20" t="s">
        <v>770</v>
      </c>
      <c r="D272" s="13">
        <v>8915455</v>
      </c>
      <c r="E272" s="13">
        <v>7620832.6500000004</v>
      </c>
      <c r="F272" s="37">
        <f t="shared" si="10"/>
        <v>1294622.3499999996</v>
      </c>
      <c r="G272" s="36">
        <f t="shared" si="11"/>
        <v>0.85478897599729908</v>
      </c>
      <c r="H272" s="3"/>
    </row>
    <row r="273" spans="1:8" ht="51">
      <c r="A273" s="18" t="s">
        <v>534</v>
      </c>
      <c r="B273" s="19" t="s">
        <v>419</v>
      </c>
      <c r="C273" s="20" t="s">
        <v>771</v>
      </c>
      <c r="D273" s="13">
        <v>212000</v>
      </c>
      <c r="E273" s="13">
        <v>195401</v>
      </c>
      <c r="F273" s="37">
        <f t="shared" si="10"/>
        <v>16599</v>
      </c>
      <c r="G273" s="36">
        <f t="shared" si="11"/>
        <v>0.92170283018867927</v>
      </c>
      <c r="H273" s="3"/>
    </row>
    <row r="274" spans="1:8" ht="63.75">
      <c r="A274" s="18" t="s">
        <v>536</v>
      </c>
      <c r="B274" s="19" t="s">
        <v>419</v>
      </c>
      <c r="C274" s="20" t="s">
        <v>772</v>
      </c>
      <c r="D274" s="13">
        <v>2692468</v>
      </c>
      <c r="E274" s="13">
        <v>2220602.59</v>
      </c>
      <c r="F274" s="37">
        <f t="shared" si="10"/>
        <v>471865.41000000015</v>
      </c>
      <c r="G274" s="36">
        <f t="shared" si="11"/>
        <v>0.82474613997269419</v>
      </c>
      <c r="H274" s="3"/>
    </row>
    <row r="275" spans="1:8" ht="51">
      <c r="A275" s="18" t="s">
        <v>426</v>
      </c>
      <c r="B275" s="19" t="s">
        <v>419</v>
      </c>
      <c r="C275" s="20" t="s">
        <v>773</v>
      </c>
      <c r="D275" s="13">
        <v>12814492</v>
      </c>
      <c r="E275" s="13">
        <v>9774998.6400000006</v>
      </c>
      <c r="F275" s="37">
        <f t="shared" si="10"/>
        <v>3039493.3599999994</v>
      </c>
      <c r="G275" s="36">
        <f t="shared" si="11"/>
        <v>0.76280812692379851</v>
      </c>
      <c r="H275" s="3"/>
    </row>
    <row r="276" spans="1:8" ht="51">
      <c r="A276" s="18" t="s">
        <v>428</v>
      </c>
      <c r="B276" s="19" t="s">
        <v>419</v>
      </c>
      <c r="C276" s="20" t="s">
        <v>774</v>
      </c>
      <c r="D276" s="13">
        <v>9597152</v>
      </c>
      <c r="E276" s="13">
        <v>7469027.9400000004</v>
      </c>
      <c r="F276" s="37">
        <f t="shared" si="10"/>
        <v>2128124.0599999996</v>
      </c>
      <c r="G276" s="36">
        <f t="shared" si="11"/>
        <v>0.77825462595570027</v>
      </c>
      <c r="H276" s="3"/>
    </row>
    <row r="277" spans="1:8" ht="63.75">
      <c r="A277" s="18" t="s">
        <v>430</v>
      </c>
      <c r="B277" s="19" t="s">
        <v>419</v>
      </c>
      <c r="C277" s="20" t="s">
        <v>775</v>
      </c>
      <c r="D277" s="13">
        <v>319000</v>
      </c>
      <c r="E277" s="13">
        <v>161128.29999999999</v>
      </c>
      <c r="F277" s="37">
        <f t="shared" si="10"/>
        <v>157871.70000000001</v>
      </c>
      <c r="G277" s="36">
        <f t="shared" si="11"/>
        <v>0.50510438871473351</v>
      </c>
      <c r="H277" s="3"/>
    </row>
    <row r="278" spans="1:8" ht="63.75">
      <c r="A278" s="18" t="s">
        <v>431</v>
      </c>
      <c r="B278" s="19" t="s">
        <v>419</v>
      </c>
      <c r="C278" s="20" t="s">
        <v>776</v>
      </c>
      <c r="D278" s="13">
        <v>2898340</v>
      </c>
      <c r="E278" s="13">
        <v>2144842.4</v>
      </c>
      <c r="F278" s="37">
        <f t="shared" si="10"/>
        <v>753497.60000000009</v>
      </c>
      <c r="G278" s="36">
        <f t="shared" si="11"/>
        <v>0.74002442777589927</v>
      </c>
      <c r="H278" s="3"/>
    </row>
    <row r="279" spans="1:8" ht="51">
      <c r="A279" s="18" t="s">
        <v>439</v>
      </c>
      <c r="B279" s="19" t="s">
        <v>419</v>
      </c>
      <c r="C279" s="20" t="s">
        <v>777</v>
      </c>
      <c r="D279" s="13">
        <v>2163137.56</v>
      </c>
      <c r="E279" s="13">
        <v>1550545.96</v>
      </c>
      <c r="F279" s="37">
        <f t="shared" si="10"/>
        <v>612591.60000000009</v>
      </c>
      <c r="G279" s="36">
        <f t="shared" si="11"/>
        <v>0.71680414074082277</v>
      </c>
      <c r="H279" s="3"/>
    </row>
    <row r="280" spans="1:8" ht="51">
      <c r="A280" s="18" t="s">
        <v>441</v>
      </c>
      <c r="B280" s="19" t="s">
        <v>419</v>
      </c>
      <c r="C280" s="20" t="s">
        <v>778</v>
      </c>
      <c r="D280" s="13">
        <v>2163137.56</v>
      </c>
      <c r="E280" s="13">
        <v>1550545.96</v>
      </c>
      <c r="F280" s="37">
        <f t="shared" si="10"/>
        <v>612591.60000000009</v>
      </c>
      <c r="G280" s="36">
        <f t="shared" si="11"/>
        <v>0.71680414074082277</v>
      </c>
      <c r="H280" s="3"/>
    </row>
    <row r="281" spans="1:8" ht="38.25">
      <c r="A281" s="18" t="s">
        <v>443</v>
      </c>
      <c r="B281" s="19" t="s">
        <v>419</v>
      </c>
      <c r="C281" s="20" t="s">
        <v>779</v>
      </c>
      <c r="D281" s="13">
        <v>1806937.56</v>
      </c>
      <c r="E281" s="13">
        <v>1318501.03</v>
      </c>
      <c r="F281" s="37">
        <f t="shared" si="10"/>
        <v>488436.53</v>
      </c>
      <c r="G281" s="36">
        <f t="shared" si="11"/>
        <v>0.72968820793121369</v>
      </c>
      <c r="H281" s="3"/>
    </row>
    <row r="282" spans="1:8" ht="38.25">
      <c r="A282" s="18" t="s">
        <v>455</v>
      </c>
      <c r="B282" s="19" t="s">
        <v>419</v>
      </c>
      <c r="C282" s="20" t="s">
        <v>780</v>
      </c>
      <c r="D282" s="13">
        <v>356200</v>
      </c>
      <c r="E282" s="13">
        <v>232044.93</v>
      </c>
      <c r="F282" s="37">
        <f t="shared" si="10"/>
        <v>124155.07</v>
      </c>
      <c r="G282" s="36">
        <f t="shared" si="11"/>
        <v>0.65144562043795617</v>
      </c>
      <c r="H282" s="3"/>
    </row>
    <row r="283" spans="1:8" ht="38.25">
      <c r="A283" s="18" t="s">
        <v>498</v>
      </c>
      <c r="B283" s="19" t="s">
        <v>419</v>
      </c>
      <c r="C283" s="20" t="s">
        <v>781</v>
      </c>
      <c r="D283" s="13">
        <v>50000</v>
      </c>
      <c r="E283" s="13">
        <v>50000</v>
      </c>
      <c r="F283" s="37">
        <f t="shared" si="10"/>
        <v>0</v>
      </c>
      <c r="G283" s="36">
        <f t="shared" si="11"/>
        <v>1</v>
      </c>
      <c r="H283" s="3"/>
    </row>
    <row r="284" spans="1:8" ht="38.25">
      <c r="A284" s="18" t="s">
        <v>686</v>
      </c>
      <c r="B284" s="19" t="s">
        <v>419</v>
      </c>
      <c r="C284" s="20" t="s">
        <v>782</v>
      </c>
      <c r="D284" s="13">
        <v>50000</v>
      </c>
      <c r="E284" s="13">
        <v>50000</v>
      </c>
      <c r="F284" s="37">
        <f t="shared" si="10"/>
        <v>0</v>
      </c>
      <c r="G284" s="36">
        <f t="shared" si="11"/>
        <v>1</v>
      </c>
      <c r="H284" s="3"/>
    </row>
    <row r="285" spans="1:8" ht="38.25">
      <c r="A285" s="18" t="s">
        <v>458</v>
      </c>
      <c r="B285" s="19" t="s">
        <v>419</v>
      </c>
      <c r="C285" s="20" t="s">
        <v>783</v>
      </c>
      <c r="D285" s="13">
        <v>14800</v>
      </c>
      <c r="E285" s="13">
        <v>9609.8799999999992</v>
      </c>
      <c r="F285" s="37">
        <f t="shared" si="10"/>
        <v>5190.1200000000008</v>
      </c>
      <c r="G285" s="36">
        <f t="shared" si="11"/>
        <v>0.64931621621621616</v>
      </c>
      <c r="H285" s="3"/>
    </row>
    <row r="286" spans="1:8" ht="38.25">
      <c r="A286" s="18" t="s">
        <v>460</v>
      </c>
      <c r="B286" s="19" t="s">
        <v>419</v>
      </c>
      <c r="C286" s="20" t="s">
        <v>784</v>
      </c>
      <c r="D286" s="13">
        <v>14800</v>
      </c>
      <c r="E286" s="13">
        <v>9609.8799999999992</v>
      </c>
      <c r="F286" s="37">
        <f t="shared" si="10"/>
        <v>5190.1200000000008</v>
      </c>
      <c r="G286" s="36">
        <f t="shared" si="11"/>
        <v>0.64931621621621616</v>
      </c>
      <c r="H286" s="3"/>
    </row>
    <row r="287" spans="1:8" ht="51">
      <c r="A287" s="18" t="s">
        <v>462</v>
      </c>
      <c r="B287" s="19" t="s">
        <v>419</v>
      </c>
      <c r="C287" s="20" t="s">
        <v>785</v>
      </c>
      <c r="D287" s="13">
        <v>11660</v>
      </c>
      <c r="E287" s="13">
        <v>8287</v>
      </c>
      <c r="F287" s="37">
        <f t="shared" si="10"/>
        <v>3373</v>
      </c>
      <c r="G287" s="36">
        <f t="shared" si="11"/>
        <v>0.71072041166380784</v>
      </c>
      <c r="H287" s="3"/>
    </row>
    <row r="288" spans="1:8" ht="38.25">
      <c r="A288" s="18" t="s">
        <v>464</v>
      </c>
      <c r="B288" s="19" t="s">
        <v>419</v>
      </c>
      <c r="C288" s="20" t="s">
        <v>786</v>
      </c>
      <c r="D288" s="13">
        <v>2240</v>
      </c>
      <c r="E288" s="13">
        <v>1305</v>
      </c>
      <c r="F288" s="37">
        <f t="shared" si="10"/>
        <v>935</v>
      </c>
      <c r="G288" s="36">
        <f t="shared" si="11"/>
        <v>0.5825892857142857</v>
      </c>
      <c r="H288" s="3"/>
    </row>
    <row r="289" spans="1:8" ht="38.25">
      <c r="A289" s="18" t="s">
        <v>480</v>
      </c>
      <c r="B289" s="19" t="s">
        <v>419</v>
      </c>
      <c r="C289" s="20" t="s">
        <v>787</v>
      </c>
      <c r="D289" s="13">
        <v>900</v>
      </c>
      <c r="E289" s="13">
        <v>17.88</v>
      </c>
      <c r="F289" s="37">
        <f t="shared" si="10"/>
        <v>882.12</v>
      </c>
      <c r="G289" s="36">
        <f t="shared" si="11"/>
        <v>1.9866666666666664E-2</v>
      </c>
      <c r="H289" s="3"/>
    </row>
    <row r="290" spans="1:8" ht="38.25">
      <c r="A290" s="18" t="s">
        <v>788</v>
      </c>
      <c r="B290" s="19" t="s">
        <v>419</v>
      </c>
      <c r="C290" s="20" t="s">
        <v>789</v>
      </c>
      <c r="D290" s="13">
        <v>40763774.789999999</v>
      </c>
      <c r="E290" s="13">
        <v>35889104.32</v>
      </c>
      <c r="F290" s="37">
        <f t="shared" si="10"/>
        <v>4874670.4699999988</v>
      </c>
      <c r="G290" s="36">
        <f t="shared" si="11"/>
        <v>0.8804166077574388</v>
      </c>
      <c r="H290" s="3"/>
    </row>
    <row r="291" spans="1:8" ht="38.25">
      <c r="A291" s="18" t="s">
        <v>790</v>
      </c>
      <c r="B291" s="19" t="s">
        <v>419</v>
      </c>
      <c r="C291" s="20" t="s">
        <v>791</v>
      </c>
      <c r="D291" s="13">
        <v>15223127</v>
      </c>
      <c r="E291" s="13">
        <v>13931757.82</v>
      </c>
      <c r="F291" s="37">
        <f t="shared" si="10"/>
        <v>1291369.1799999997</v>
      </c>
      <c r="G291" s="36">
        <f t="shared" si="11"/>
        <v>0.91517057040908878</v>
      </c>
      <c r="H291" s="3"/>
    </row>
    <row r="292" spans="1:8" ht="38.25">
      <c r="A292" s="18" t="s">
        <v>498</v>
      </c>
      <c r="B292" s="19" t="s">
        <v>419</v>
      </c>
      <c r="C292" s="20" t="s">
        <v>792</v>
      </c>
      <c r="D292" s="13">
        <v>11850408</v>
      </c>
      <c r="E292" s="13">
        <v>10559038.82</v>
      </c>
      <c r="F292" s="37">
        <f t="shared" si="10"/>
        <v>1291369.1799999997</v>
      </c>
      <c r="G292" s="36">
        <f t="shared" si="11"/>
        <v>0.89102744985657878</v>
      </c>
      <c r="H292" s="3"/>
    </row>
    <row r="293" spans="1:8" ht="38.25">
      <c r="A293" s="18" t="s">
        <v>793</v>
      </c>
      <c r="B293" s="19" t="s">
        <v>419</v>
      </c>
      <c r="C293" s="20" t="s">
        <v>794</v>
      </c>
      <c r="D293" s="13">
        <v>11850408</v>
      </c>
      <c r="E293" s="13">
        <v>10559038.82</v>
      </c>
      <c r="F293" s="37">
        <f t="shared" si="10"/>
        <v>1291369.1799999997</v>
      </c>
      <c r="G293" s="36">
        <f t="shared" si="11"/>
        <v>0.89102744985657878</v>
      </c>
      <c r="H293" s="3"/>
    </row>
    <row r="294" spans="1:8" ht="38.25">
      <c r="A294" s="18" t="s">
        <v>795</v>
      </c>
      <c r="B294" s="19" t="s">
        <v>419</v>
      </c>
      <c r="C294" s="20" t="s">
        <v>796</v>
      </c>
      <c r="D294" s="13">
        <v>11850408</v>
      </c>
      <c r="E294" s="13">
        <v>10559038.82</v>
      </c>
      <c r="F294" s="37">
        <f t="shared" si="10"/>
        <v>1291369.1799999997</v>
      </c>
      <c r="G294" s="36">
        <f t="shared" si="11"/>
        <v>0.89102744985657878</v>
      </c>
      <c r="H294" s="3"/>
    </row>
    <row r="295" spans="1:8" ht="38.25">
      <c r="A295" s="18" t="s">
        <v>457</v>
      </c>
      <c r="B295" s="19" t="s">
        <v>419</v>
      </c>
      <c r="C295" s="20" t="s">
        <v>797</v>
      </c>
      <c r="D295" s="13">
        <v>3372719</v>
      </c>
      <c r="E295" s="13">
        <v>3372719</v>
      </c>
      <c r="F295" s="37">
        <f t="shared" si="10"/>
        <v>0</v>
      </c>
      <c r="G295" s="36">
        <f t="shared" si="11"/>
        <v>1</v>
      </c>
      <c r="H295" s="3"/>
    </row>
    <row r="296" spans="1:8" ht="38.25">
      <c r="A296" s="18" t="s">
        <v>360</v>
      </c>
      <c r="B296" s="19" t="s">
        <v>419</v>
      </c>
      <c r="C296" s="20" t="s">
        <v>798</v>
      </c>
      <c r="D296" s="13">
        <v>3372719</v>
      </c>
      <c r="E296" s="13">
        <v>3372719</v>
      </c>
      <c r="F296" s="37">
        <f t="shared" si="10"/>
        <v>0</v>
      </c>
      <c r="G296" s="36">
        <f t="shared" si="11"/>
        <v>1</v>
      </c>
      <c r="H296" s="3"/>
    </row>
    <row r="297" spans="1:8" ht="38.25">
      <c r="A297" s="18" t="s">
        <v>799</v>
      </c>
      <c r="B297" s="19" t="s">
        <v>419</v>
      </c>
      <c r="C297" s="20" t="s">
        <v>800</v>
      </c>
      <c r="D297" s="13">
        <v>7790275</v>
      </c>
      <c r="E297" s="13">
        <v>4534009.71</v>
      </c>
      <c r="F297" s="37">
        <f t="shared" si="10"/>
        <v>3256265.29</v>
      </c>
      <c r="G297" s="36">
        <f t="shared" si="11"/>
        <v>0.58200894191796826</v>
      </c>
      <c r="H297" s="3"/>
    </row>
    <row r="298" spans="1:8" ht="38.25">
      <c r="A298" s="18" t="s">
        <v>498</v>
      </c>
      <c r="B298" s="19" t="s">
        <v>419</v>
      </c>
      <c r="C298" s="20" t="s">
        <v>801</v>
      </c>
      <c r="D298" s="13">
        <v>7009775</v>
      </c>
      <c r="E298" s="13">
        <v>4114052.71</v>
      </c>
      <c r="F298" s="37">
        <f t="shared" si="10"/>
        <v>2895722.29</v>
      </c>
      <c r="G298" s="36">
        <f t="shared" si="11"/>
        <v>0.58690224864564122</v>
      </c>
      <c r="H298" s="3"/>
    </row>
    <row r="299" spans="1:8" ht="38.25">
      <c r="A299" s="18" t="s">
        <v>793</v>
      </c>
      <c r="B299" s="19" t="s">
        <v>419</v>
      </c>
      <c r="C299" s="20" t="s">
        <v>802</v>
      </c>
      <c r="D299" s="13">
        <v>4800000</v>
      </c>
      <c r="E299" s="13">
        <v>3712814</v>
      </c>
      <c r="F299" s="37">
        <f t="shared" ref="F299:F354" si="12">D299-E299</f>
        <v>1087186</v>
      </c>
      <c r="G299" s="36">
        <f t="shared" ref="G299:G354" si="13">E299/D299</f>
        <v>0.77350291666666671</v>
      </c>
      <c r="H299" s="3"/>
    </row>
    <row r="300" spans="1:8" ht="51">
      <c r="A300" s="18" t="s">
        <v>803</v>
      </c>
      <c r="B300" s="19" t="s">
        <v>419</v>
      </c>
      <c r="C300" s="20" t="s">
        <v>804</v>
      </c>
      <c r="D300" s="13">
        <v>4800000</v>
      </c>
      <c r="E300" s="13">
        <v>3712814</v>
      </c>
      <c r="F300" s="37">
        <f t="shared" si="12"/>
        <v>1087186</v>
      </c>
      <c r="G300" s="36">
        <f t="shared" si="13"/>
        <v>0.77350291666666671</v>
      </c>
      <c r="H300" s="3"/>
    </row>
    <row r="301" spans="1:8" ht="51">
      <c r="A301" s="18" t="s">
        <v>500</v>
      </c>
      <c r="B301" s="19" t="s">
        <v>419</v>
      </c>
      <c r="C301" s="20" t="s">
        <v>805</v>
      </c>
      <c r="D301" s="13">
        <v>1769436</v>
      </c>
      <c r="E301" s="13">
        <v>0</v>
      </c>
      <c r="F301" s="37">
        <f t="shared" si="12"/>
        <v>1769436</v>
      </c>
      <c r="G301" s="36">
        <f t="shared" si="13"/>
        <v>0</v>
      </c>
      <c r="H301" s="3"/>
    </row>
    <row r="302" spans="1:8" ht="51">
      <c r="A302" s="18" t="s">
        <v>502</v>
      </c>
      <c r="B302" s="19" t="s">
        <v>419</v>
      </c>
      <c r="C302" s="20" t="s">
        <v>806</v>
      </c>
      <c r="D302" s="13">
        <v>1769436</v>
      </c>
      <c r="E302" s="13">
        <v>0</v>
      </c>
      <c r="F302" s="37">
        <f t="shared" si="12"/>
        <v>1769436</v>
      </c>
      <c r="G302" s="36">
        <f t="shared" si="13"/>
        <v>0</v>
      </c>
      <c r="H302" s="3"/>
    </row>
    <row r="303" spans="1:8" ht="51">
      <c r="A303" s="18" t="s">
        <v>807</v>
      </c>
      <c r="B303" s="19" t="s">
        <v>419</v>
      </c>
      <c r="C303" s="20" t="s">
        <v>808</v>
      </c>
      <c r="D303" s="13">
        <v>440339</v>
      </c>
      <c r="E303" s="13">
        <v>401238.71</v>
      </c>
      <c r="F303" s="37">
        <f t="shared" si="12"/>
        <v>39100.289999999979</v>
      </c>
      <c r="G303" s="36">
        <f t="shared" si="13"/>
        <v>0.91120411773656207</v>
      </c>
      <c r="H303" s="3"/>
    </row>
    <row r="304" spans="1:8" ht="38.25">
      <c r="A304" s="18" t="s">
        <v>457</v>
      </c>
      <c r="B304" s="19" t="s">
        <v>419</v>
      </c>
      <c r="C304" s="20" t="s">
        <v>809</v>
      </c>
      <c r="D304" s="13">
        <v>50000</v>
      </c>
      <c r="E304" s="13">
        <v>50000</v>
      </c>
      <c r="F304" s="37">
        <f t="shared" si="12"/>
        <v>0</v>
      </c>
      <c r="G304" s="36">
        <f t="shared" si="13"/>
        <v>1</v>
      </c>
      <c r="H304" s="3"/>
    </row>
    <row r="305" spans="1:8" ht="38.25">
      <c r="A305" s="18" t="s">
        <v>360</v>
      </c>
      <c r="B305" s="19" t="s">
        <v>419</v>
      </c>
      <c r="C305" s="20" t="s">
        <v>810</v>
      </c>
      <c r="D305" s="13">
        <v>50000</v>
      </c>
      <c r="E305" s="13">
        <v>50000</v>
      </c>
      <c r="F305" s="37">
        <f t="shared" si="12"/>
        <v>0</v>
      </c>
      <c r="G305" s="36">
        <f t="shared" si="13"/>
        <v>1</v>
      </c>
      <c r="H305" s="3"/>
    </row>
    <row r="306" spans="1:8" ht="51">
      <c r="A306" s="18" t="s">
        <v>510</v>
      </c>
      <c r="B306" s="19" t="s">
        <v>419</v>
      </c>
      <c r="C306" s="20" t="s">
        <v>811</v>
      </c>
      <c r="D306" s="13">
        <v>730500</v>
      </c>
      <c r="E306" s="13">
        <v>369957</v>
      </c>
      <c r="F306" s="37">
        <f t="shared" si="12"/>
        <v>360543</v>
      </c>
      <c r="G306" s="36">
        <f t="shared" si="13"/>
        <v>0.50644353182751545</v>
      </c>
      <c r="H306" s="3"/>
    </row>
    <row r="307" spans="1:8" ht="38.25">
      <c r="A307" s="18" t="s">
        <v>648</v>
      </c>
      <c r="B307" s="19" t="s">
        <v>419</v>
      </c>
      <c r="C307" s="20" t="s">
        <v>812</v>
      </c>
      <c r="D307" s="13">
        <v>730500</v>
      </c>
      <c r="E307" s="13">
        <v>369957</v>
      </c>
      <c r="F307" s="37">
        <f t="shared" si="12"/>
        <v>360543</v>
      </c>
      <c r="G307" s="36">
        <f t="shared" si="13"/>
        <v>0.50644353182751545</v>
      </c>
      <c r="H307" s="3"/>
    </row>
    <row r="308" spans="1:8" ht="38.25">
      <c r="A308" s="18" t="s">
        <v>649</v>
      </c>
      <c r="B308" s="19" t="s">
        <v>419</v>
      </c>
      <c r="C308" s="20" t="s">
        <v>813</v>
      </c>
      <c r="D308" s="13">
        <v>730500</v>
      </c>
      <c r="E308" s="13">
        <v>369957</v>
      </c>
      <c r="F308" s="37">
        <f t="shared" si="12"/>
        <v>360543</v>
      </c>
      <c r="G308" s="36">
        <f t="shared" si="13"/>
        <v>0.50644353182751545</v>
      </c>
      <c r="H308" s="3"/>
    </row>
    <row r="309" spans="1:8" ht="38.25">
      <c r="A309" s="18" t="s">
        <v>814</v>
      </c>
      <c r="B309" s="19" t="s">
        <v>419</v>
      </c>
      <c r="C309" s="20" t="s">
        <v>815</v>
      </c>
      <c r="D309" s="13">
        <v>17750372.789999999</v>
      </c>
      <c r="E309" s="13">
        <v>17423336.789999999</v>
      </c>
      <c r="F309" s="37">
        <f t="shared" si="12"/>
        <v>327036</v>
      </c>
      <c r="G309" s="36">
        <f t="shared" si="13"/>
        <v>0.98157582356894268</v>
      </c>
      <c r="H309" s="3"/>
    </row>
    <row r="310" spans="1:8" ht="38.25">
      <c r="A310" s="18" t="s">
        <v>498</v>
      </c>
      <c r="B310" s="19" t="s">
        <v>419</v>
      </c>
      <c r="C310" s="20" t="s">
        <v>816</v>
      </c>
      <c r="D310" s="13">
        <v>1625280.5</v>
      </c>
      <c r="E310" s="13">
        <v>1547644.5</v>
      </c>
      <c r="F310" s="37">
        <f t="shared" si="12"/>
        <v>77636</v>
      </c>
      <c r="G310" s="36">
        <f t="shared" si="13"/>
        <v>0.95223224544932394</v>
      </c>
      <c r="H310" s="3"/>
    </row>
    <row r="311" spans="1:8" ht="38.25">
      <c r="A311" s="18" t="s">
        <v>793</v>
      </c>
      <c r="B311" s="19" t="s">
        <v>419</v>
      </c>
      <c r="C311" s="20" t="s">
        <v>817</v>
      </c>
      <c r="D311" s="13">
        <v>836300</v>
      </c>
      <c r="E311" s="13">
        <v>758664</v>
      </c>
      <c r="F311" s="37">
        <f t="shared" si="12"/>
        <v>77636</v>
      </c>
      <c r="G311" s="36">
        <f t="shared" si="13"/>
        <v>0.90716728446729644</v>
      </c>
      <c r="H311" s="3"/>
    </row>
    <row r="312" spans="1:8" ht="51">
      <c r="A312" s="18" t="s">
        <v>803</v>
      </c>
      <c r="B312" s="19" t="s">
        <v>419</v>
      </c>
      <c r="C312" s="20" t="s">
        <v>818</v>
      </c>
      <c r="D312" s="13">
        <v>836300</v>
      </c>
      <c r="E312" s="13">
        <v>758664</v>
      </c>
      <c r="F312" s="37">
        <f t="shared" si="12"/>
        <v>77636</v>
      </c>
      <c r="G312" s="36">
        <f t="shared" si="13"/>
        <v>0.90716728446729644</v>
      </c>
      <c r="H312" s="3"/>
    </row>
    <row r="313" spans="1:8" ht="51">
      <c r="A313" s="18" t="s">
        <v>500</v>
      </c>
      <c r="B313" s="19" t="s">
        <v>419</v>
      </c>
      <c r="C313" s="20" t="s">
        <v>819</v>
      </c>
      <c r="D313" s="13">
        <v>788980.5</v>
      </c>
      <c r="E313" s="13">
        <v>788980.5</v>
      </c>
      <c r="F313" s="37">
        <f t="shared" si="12"/>
        <v>0</v>
      </c>
      <c r="G313" s="36">
        <f t="shared" si="13"/>
        <v>1</v>
      </c>
      <c r="H313" s="3"/>
    </row>
    <row r="314" spans="1:8" ht="38.25">
      <c r="A314" s="18" t="s">
        <v>820</v>
      </c>
      <c r="B314" s="19" t="s">
        <v>419</v>
      </c>
      <c r="C314" s="20" t="s">
        <v>821</v>
      </c>
      <c r="D314" s="13">
        <v>788980.5</v>
      </c>
      <c r="E314" s="13">
        <v>788980.5</v>
      </c>
      <c r="F314" s="37">
        <f t="shared" si="12"/>
        <v>0</v>
      </c>
      <c r="G314" s="36">
        <f t="shared" si="13"/>
        <v>1</v>
      </c>
      <c r="H314" s="3"/>
    </row>
    <row r="315" spans="1:8" ht="51">
      <c r="A315" s="18" t="s">
        <v>614</v>
      </c>
      <c r="B315" s="19" t="s">
        <v>419</v>
      </c>
      <c r="C315" s="20" t="s">
        <v>822</v>
      </c>
      <c r="D315" s="13">
        <v>8025092.29</v>
      </c>
      <c r="E315" s="13">
        <v>7995692.29</v>
      </c>
      <c r="F315" s="37">
        <f t="shared" si="12"/>
        <v>29400</v>
      </c>
      <c r="G315" s="36">
        <f t="shared" si="13"/>
        <v>0.99633649072962871</v>
      </c>
      <c r="H315" s="3"/>
    </row>
    <row r="316" spans="1:8" ht="38.25">
      <c r="A316" s="18" t="s">
        <v>616</v>
      </c>
      <c r="B316" s="19" t="s">
        <v>419</v>
      </c>
      <c r="C316" s="20" t="s">
        <v>823</v>
      </c>
      <c r="D316" s="13">
        <v>8025092.29</v>
      </c>
      <c r="E316" s="13">
        <v>7995692.29</v>
      </c>
      <c r="F316" s="37">
        <f t="shared" si="12"/>
        <v>29400</v>
      </c>
      <c r="G316" s="36">
        <f t="shared" si="13"/>
        <v>0.99633649072962871</v>
      </c>
      <c r="H316" s="3"/>
    </row>
    <row r="317" spans="1:8" ht="63.75">
      <c r="A317" s="18" t="s">
        <v>618</v>
      </c>
      <c r="B317" s="19" t="s">
        <v>419</v>
      </c>
      <c r="C317" s="20" t="s">
        <v>824</v>
      </c>
      <c r="D317" s="13">
        <v>8025092.29</v>
      </c>
      <c r="E317" s="13">
        <v>7995692.29</v>
      </c>
      <c r="F317" s="37">
        <f t="shared" si="12"/>
        <v>29400</v>
      </c>
      <c r="G317" s="36">
        <f t="shared" si="13"/>
        <v>0.99633649072962871</v>
      </c>
      <c r="H317" s="3"/>
    </row>
    <row r="318" spans="1:8" ht="51">
      <c r="A318" s="18" t="s">
        <v>510</v>
      </c>
      <c r="B318" s="19" t="s">
        <v>419</v>
      </c>
      <c r="C318" s="20" t="s">
        <v>825</v>
      </c>
      <c r="D318" s="13">
        <v>8100000</v>
      </c>
      <c r="E318" s="13">
        <v>7880000</v>
      </c>
      <c r="F318" s="37">
        <f t="shared" si="12"/>
        <v>220000</v>
      </c>
      <c r="G318" s="36">
        <f t="shared" si="13"/>
        <v>0.97283950617283954</v>
      </c>
      <c r="H318" s="3"/>
    </row>
    <row r="319" spans="1:8" ht="38.25">
      <c r="A319" s="18" t="s">
        <v>648</v>
      </c>
      <c r="B319" s="19" t="s">
        <v>419</v>
      </c>
      <c r="C319" s="20" t="s">
        <v>826</v>
      </c>
      <c r="D319" s="13">
        <v>1126534.57</v>
      </c>
      <c r="E319" s="13">
        <v>1086534.57</v>
      </c>
      <c r="F319" s="37">
        <f t="shared" si="12"/>
        <v>40000</v>
      </c>
      <c r="G319" s="36">
        <f t="shared" si="13"/>
        <v>0.96449287836768294</v>
      </c>
      <c r="H319" s="3"/>
    </row>
    <row r="320" spans="1:8" ht="38.25">
      <c r="A320" s="18" t="s">
        <v>649</v>
      </c>
      <c r="B320" s="19" t="s">
        <v>419</v>
      </c>
      <c r="C320" s="20" t="s">
        <v>827</v>
      </c>
      <c r="D320" s="13">
        <v>1126534.57</v>
      </c>
      <c r="E320" s="13">
        <v>1086534.57</v>
      </c>
      <c r="F320" s="37">
        <f t="shared" si="12"/>
        <v>40000</v>
      </c>
      <c r="G320" s="36">
        <f t="shared" si="13"/>
        <v>0.96449287836768294</v>
      </c>
      <c r="H320" s="3"/>
    </row>
    <row r="321" spans="1:8" ht="38.25">
      <c r="A321" s="18" t="s">
        <v>596</v>
      </c>
      <c r="B321" s="19" t="s">
        <v>419</v>
      </c>
      <c r="C321" s="20" t="s">
        <v>828</v>
      </c>
      <c r="D321" s="13">
        <v>6973465.4299999997</v>
      </c>
      <c r="E321" s="13">
        <v>6793465.4299999997</v>
      </c>
      <c r="F321" s="37">
        <f t="shared" si="12"/>
        <v>180000</v>
      </c>
      <c r="G321" s="36">
        <f t="shared" si="13"/>
        <v>0.97418786945933133</v>
      </c>
      <c r="H321" s="3"/>
    </row>
    <row r="322" spans="1:8" ht="38.25">
      <c r="A322" s="18" t="s">
        <v>600</v>
      </c>
      <c r="B322" s="19" t="s">
        <v>419</v>
      </c>
      <c r="C322" s="20" t="s">
        <v>829</v>
      </c>
      <c r="D322" s="13">
        <v>6973465.4299999997</v>
      </c>
      <c r="E322" s="13">
        <v>6793465.4299999997</v>
      </c>
      <c r="F322" s="37">
        <f t="shared" si="12"/>
        <v>180000</v>
      </c>
      <c r="G322" s="36">
        <f t="shared" si="13"/>
        <v>0.97418786945933133</v>
      </c>
      <c r="H322" s="3"/>
    </row>
    <row r="323" spans="1:8" ht="38.25">
      <c r="A323" s="18" t="s">
        <v>830</v>
      </c>
      <c r="B323" s="19" t="s">
        <v>419</v>
      </c>
      <c r="C323" s="20" t="s">
        <v>831</v>
      </c>
      <c r="D323" s="13">
        <v>134899417.38</v>
      </c>
      <c r="E323" s="13">
        <v>82792705.930000007</v>
      </c>
      <c r="F323" s="37">
        <f t="shared" si="12"/>
        <v>52106711.449999988</v>
      </c>
      <c r="G323" s="36">
        <f t="shared" si="13"/>
        <v>0.61373657157302697</v>
      </c>
      <c r="H323" s="3"/>
    </row>
    <row r="324" spans="1:8" ht="38.25">
      <c r="A324" s="18" t="s">
        <v>832</v>
      </c>
      <c r="B324" s="19" t="s">
        <v>419</v>
      </c>
      <c r="C324" s="20" t="s">
        <v>833</v>
      </c>
      <c r="D324" s="13">
        <v>29578967.010000002</v>
      </c>
      <c r="E324" s="13">
        <v>24255640.079999998</v>
      </c>
      <c r="F324" s="37">
        <f t="shared" si="12"/>
        <v>5323326.9300000034</v>
      </c>
      <c r="G324" s="36">
        <f t="shared" si="13"/>
        <v>0.82002999198043991</v>
      </c>
      <c r="H324" s="3"/>
    </row>
    <row r="325" spans="1:8" ht="53.25" customHeight="1">
      <c r="A325" s="18" t="s">
        <v>424</v>
      </c>
      <c r="B325" s="19" t="s">
        <v>419</v>
      </c>
      <c r="C325" s="20" t="s">
        <v>834</v>
      </c>
      <c r="D325" s="13">
        <v>844383.86</v>
      </c>
      <c r="E325" s="13">
        <v>614546.68000000005</v>
      </c>
      <c r="F325" s="37">
        <f t="shared" si="12"/>
        <v>229837.17999999993</v>
      </c>
      <c r="G325" s="36">
        <f t="shared" si="13"/>
        <v>0.72780486353682794</v>
      </c>
      <c r="H325" s="3"/>
    </row>
    <row r="326" spans="1:8" ht="38.25">
      <c r="A326" s="18" t="s">
        <v>530</v>
      </c>
      <c r="B326" s="19" t="s">
        <v>419</v>
      </c>
      <c r="C326" s="20" t="s">
        <v>835</v>
      </c>
      <c r="D326" s="13">
        <v>844383.86</v>
      </c>
      <c r="E326" s="13">
        <v>614546.68000000005</v>
      </c>
      <c r="F326" s="37">
        <f t="shared" si="12"/>
        <v>229837.17999999993</v>
      </c>
      <c r="G326" s="36">
        <f t="shared" si="13"/>
        <v>0.72780486353682794</v>
      </c>
      <c r="H326" s="3"/>
    </row>
    <row r="327" spans="1:8" ht="38.25">
      <c r="A327" s="18" t="s">
        <v>716</v>
      </c>
      <c r="B327" s="19" t="s">
        <v>419</v>
      </c>
      <c r="C327" s="20" t="s">
        <v>836</v>
      </c>
      <c r="D327" s="13">
        <v>844383.86</v>
      </c>
      <c r="E327" s="13">
        <v>614546.68000000005</v>
      </c>
      <c r="F327" s="37">
        <f t="shared" si="12"/>
        <v>229837.17999999993</v>
      </c>
      <c r="G327" s="36">
        <f t="shared" si="13"/>
        <v>0.72780486353682794</v>
      </c>
      <c r="H327" s="3"/>
    </row>
    <row r="328" spans="1:8" ht="51">
      <c r="A328" s="18" t="s">
        <v>439</v>
      </c>
      <c r="B328" s="19" t="s">
        <v>419</v>
      </c>
      <c r="C328" s="20" t="s">
        <v>837</v>
      </c>
      <c r="D328" s="13">
        <v>1741515.15</v>
      </c>
      <c r="E328" s="13">
        <v>1273307.02</v>
      </c>
      <c r="F328" s="37">
        <f t="shared" si="12"/>
        <v>468208.12999999989</v>
      </c>
      <c r="G328" s="36">
        <f t="shared" si="13"/>
        <v>0.73114897679758917</v>
      </c>
      <c r="H328" s="3"/>
    </row>
    <row r="329" spans="1:8" ht="51">
      <c r="A329" s="18" t="s">
        <v>441</v>
      </c>
      <c r="B329" s="19" t="s">
        <v>419</v>
      </c>
      <c r="C329" s="20" t="s">
        <v>838</v>
      </c>
      <c r="D329" s="13">
        <v>1741515.15</v>
      </c>
      <c r="E329" s="13">
        <v>1273307.02</v>
      </c>
      <c r="F329" s="37">
        <f t="shared" si="12"/>
        <v>468208.12999999989</v>
      </c>
      <c r="G329" s="36">
        <f t="shared" si="13"/>
        <v>0.73114897679758917</v>
      </c>
      <c r="H329" s="3"/>
    </row>
    <row r="330" spans="1:8" ht="38.25">
      <c r="A330" s="18" t="s">
        <v>443</v>
      </c>
      <c r="B330" s="19" t="s">
        <v>419</v>
      </c>
      <c r="C330" s="20" t="s">
        <v>839</v>
      </c>
      <c r="D330" s="13">
        <v>1741515.15</v>
      </c>
      <c r="E330" s="13">
        <v>1273307.02</v>
      </c>
      <c r="F330" s="37">
        <f t="shared" si="12"/>
        <v>468208.12999999989</v>
      </c>
      <c r="G330" s="36">
        <f t="shared" si="13"/>
        <v>0.73114897679758917</v>
      </c>
      <c r="H330" s="3"/>
    </row>
    <row r="331" spans="1:8" ht="38.25">
      <c r="A331" s="18" t="s">
        <v>457</v>
      </c>
      <c r="B331" s="19" t="s">
        <v>419</v>
      </c>
      <c r="C331" s="20" t="s">
        <v>840</v>
      </c>
      <c r="D331" s="13">
        <v>1436100</v>
      </c>
      <c r="E331" s="13">
        <v>1436100</v>
      </c>
      <c r="F331" s="37">
        <f t="shared" si="12"/>
        <v>0</v>
      </c>
      <c r="G331" s="36">
        <f t="shared" si="13"/>
        <v>1</v>
      </c>
      <c r="H331" s="3"/>
    </row>
    <row r="332" spans="1:8" ht="38.25">
      <c r="A332" s="18" t="s">
        <v>360</v>
      </c>
      <c r="B332" s="19" t="s">
        <v>419</v>
      </c>
      <c r="C332" s="20" t="s">
        <v>841</v>
      </c>
      <c r="D332" s="13">
        <v>1436100</v>
      </c>
      <c r="E332" s="13">
        <v>1436100</v>
      </c>
      <c r="F332" s="37">
        <f t="shared" si="12"/>
        <v>0</v>
      </c>
      <c r="G332" s="36">
        <f t="shared" si="13"/>
        <v>1</v>
      </c>
      <c r="H332" s="3"/>
    </row>
    <row r="333" spans="1:8" ht="51">
      <c r="A333" s="18" t="s">
        <v>510</v>
      </c>
      <c r="B333" s="19" t="s">
        <v>419</v>
      </c>
      <c r="C333" s="20" t="s">
        <v>842</v>
      </c>
      <c r="D333" s="13">
        <v>25556968</v>
      </c>
      <c r="E333" s="13">
        <v>20931686.379999999</v>
      </c>
      <c r="F333" s="37">
        <f t="shared" si="12"/>
        <v>4625281.620000001</v>
      </c>
      <c r="G333" s="36">
        <f t="shared" si="13"/>
        <v>0.81902072186340724</v>
      </c>
      <c r="H333" s="3"/>
    </row>
    <row r="334" spans="1:8" ht="38.25">
      <c r="A334" s="18" t="s">
        <v>596</v>
      </c>
      <c r="B334" s="19" t="s">
        <v>419</v>
      </c>
      <c r="C334" s="20" t="s">
        <v>843</v>
      </c>
      <c r="D334" s="13">
        <v>25556968</v>
      </c>
      <c r="E334" s="13">
        <v>20931686.379999999</v>
      </c>
      <c r="F334" s="37">
        <f t="shared" si="12"/>
        <v>4625281.620000001</v>
      </c>
      <c r="G334" s="36">
        <f t="shared" si="13"/>
        <v>0.81902072186340724</v>
      </c>
      <c r="H334" s="3"/>
    </row>
    <row r="335" spans="1:8" ht="76.5">
      <c r="A335" s="18" t="s">
        <v>598</v>
      </c>
      <c r="B335" s="19" t="s">
        <v>419</v>
      </c>
      <c r="C335" s="20" t="s">
        <v>844</v>
      </c>
      <c r="D335" s="13">
        <v>25456968</v>
      </c>
      <c r="E335" s="13">
        <v>20831686.379999999</v>
      </c>
      <c r="F335" s="37">
        <f t="shared" si="12"/>
        <v>4625281.620000001</v>
      </c>
      <c r="G335" s="36">
        <f t="shared" si="13"/>
        <v>0.81830979950165306</v>
      </c>
      <c r="H335" s="3"/>
    </row>
    <row r="336" spans="1:8" ht="38.25">
      <c r="A336" s="18" t="s">
        <v>600</v>
      </c>
      <c r="B336" s="19" t="s">
        <v>419</v>
      </c>
      <c r="C336" s="20" t="s">
        <v>845</v>
      </c>
      <c r="D336" s="13">
        <v>100000</v>
      </c>
      <c r="E336" s="13">
        <v>100000</v>
      </c>
      <c r="F336" s="37">
        <f t="shared" si="12"/>
        <v>0</v>
      </c>
      <c r="G336" s="36">
        <f t="shared" si="13"/>
        <v>1</v>
      </c>
      <c r="H336" s="3"/>
    </row>
    <row r="337" spans="1:8" ht="38.25">
      <c r="A337" s="18" t="s">
        <v>846</v>
      </c>
      <c r="B337" s="19" t="s">
        <v>419</v>
      </c>
      <c r="C337" s="20" t="s">
        <v>847</v>
      </c>
      <c r="D337" s="13">
        <v>105320450.37</v>
      </c>
      <c r="E337" s="13">
        <v>58537065.850000001</v>
      </c>
      <c r="F337" s="37">
        <f t="shared" si="12"/>
        <v>46783384.520000003</v>
      </c>
      <c r="G337" s="36">
        <f t="shared" si="13"/>
        <v>0.55579961578548265</v>
      </c>
      <c r="H337" s="3"/>
    </row>
    <row r="338" spans="1:8" ht="51">
      <c r="A338" s="18" t="s">
        <v>439</v>
      </c>
      <c r="B338" s="19" t="s">
        <v>419</v>
      </c>
      <c r="C338" s="20" t="s">
        <v>848</v>
      </c>
      <c r="D338" s="13">
        <v>88148.58</v>
      </c>
      <c r="E338" s="13">
        <v>88148.58</v>
      </c>
      <c r="F338" s="37">
        <f t="shared" si="12"/>
        <v>0</v>
      </c>
      <c r="G338" s="36">
        <f t="shared" si="13"/>
        <v>1</v>
      </c>
      <c r="H338" s="3"/>
    </row>
    <row r="339" spans="1:8" ht="51">
      <c r="A339" s="18" t="s">
        <v>441</v>
      </c>
      <c r="B339" s="19" t="s">
        <v>419</v>
      </c>
      <c r="C339" s="20" t="s">
        <v>849</v>
      </c>
      <c r="D339" s="13">
        <v>88148.58</v>
      </c>
      <c r="E339" s="13">
        <v>88148.58</v>
      </c>
      <c r="F339" s="37">
        <f t="shared" si="12"/>
        <v>0</v>
      </c>
      <c r="G339" s="36">
        <f t="shared" si="13"/>
        <v>1</v>
      </c>
      <c r="H339" s="3"/>
    </row>
    <row r="340" spans="1:8" ht="51">
      <c r="A340" s="18" t="s">
        <v>629</v>
      </c>
      <c r="B340" s="19" t="s">
        <v>419</v>
      </c>
      <c r="C340" s="20" t="s">
        <v>850</v>
      </c>
      <c r="D340" s="13">
        <v>88148.58</v>
      </c>
      <c r="E340" s="13">
        <v>88148.58</v>
      </c>
      <c r="F340" s="37">
        <f t="shared" si="12"/>
        <v>0</v>
      </c>
      <c r="G340" s="36">
        <f t="shared" si="13"/>
        <v>1</v>
      </c>
      <c r="H340" s="3"/>
    </row>
    <row r="341" spans="1:8" ht="51">
      <c r="A341" s="18" t="s">
        <v>510</v>
      </c>
      <c r="B341" s="19" t="s">
        <v>419</v>
      </c>
      <c r="C341" s="20" t="s">
        <v>851</v>
      </c>
      <c r="D341" s="13">
        <v>105232301.79000001</v>
      </c>
      <c r="E341" s="13">
        <v>58448917.270000003</v>
      </c>
      <c r="F341" s="37">
        <f t="shared" si="12"/>
        <v>46783384.520000003</v>
      </c>
      <c r="G341" s="36">
        <f t="shared" si="13"/>
        <v>0.55542752819984664</v>
      </c>
      <c r="H341" s="3"/>
    </row>
    <row r="342" spans="1:8" ht="38.25">
      <c r="A342" s="18" t="s">
        <v>596</v>
      </c>
      <c r="B342" s="19" t="s">
        <v>419</v>
      </c>
      <c r="C342" s="20" t="s">
        <v>852</v>
      </c>
      <c r="D342" s="13">
        <v>105232301.79000001</v>
      </c>
      <c r="E342" s="13">
        <v>58448917.270000003</v>
      </c>
      <c r="F342" s="37">
        <f t="shared" si="12"/>
        <v>46783384.520000003</v>
      </c>
      <c r="G342" s="36">
        <f t="shared" si="13"/>
        <v>0.55542752819984664</v>
      </c>
      <c r="H342" s="3"/>
    </row>
    <row r="343" spans="1:8" ht="53.25" customHeight="1">
      <c r="A343" s="18" t="s">
        <v>598</v>
      </c>
      <c r="B343" s="19" t="s">
        <v>419</v>
      </c>
      <c r="C343" s="20" t="s">
        <v>853</v>
      </c>
      <c r="D343" s="13">
        <v>63291304.659999996</v>
      </c>
      <c r="E343" s="13">
        <v>57665599.990000002</v>
      </c>
      <c r="F343" s="37">
        <f t="shared" si="12"/>
        <v>5625704.6699999943</v>
      </c>
      <c r="G343" s="36">
        <f t="shared" si="13"/>
        <v>0.91111409852868097</v>
      </c>
      <c r="H343" s="3"/>
    </row>
    <row r="344" spans="1:8" ht="38.25">
      <c r="A344" s="18" t="s">
        <v>600</v>
      </c>
      <c r="B344" s="19" t="s">
        <v>419</v>
      </c>
      <c r="C344" s="20" t="s">
        <v>854</v>
      </c>
      <c r="D344" s="13">
        <v>41940997.130000003</v>
      </c>
      <c r="E344" s="13">
        <v>783317.28</v>
      </c>
      <c r="F344" s="37">
        <f t="shared" si="12"/>
        <v>41157679.850000001</v>
      </c>
      <c r="G344" s="36">
        <f t="shared" si="13"/>
        <v>1.8676648949762342E-2</v>
      </c>
      <c r="H344" s="3"/>
    </row>
    <row r="345" spans="1:8" ht="38.25">
      <c r="A345" s="18" t="s">
        <v>855</v>
      </c>
      <c r="B345" s="19" t="s">
        <v>419</v>
      </c>
      <c r="C345" s="20" t="s">
        <v>856</v>
      </c>
      <c r="D345" s="13">
        <v>5788200</v>
      </c>
      <c r="E345" s="13">
        <v>4700000</v>
      </c>
      <c r="F345" s="37">
        <f t="shared" si="12"/>
        <v>1088200</v>
      </c>
      <c r="G345" s="36">
        <f t="shared" si="13"/>
        <v>0.81199682111882798</v>
      </c>
      <c r="H345" s="3"/>
    </row>
    <row r="346" spans="1:8" ht="38.25">
      <c r="A346" s="18" t="s">
        <v>857</v>
      </c>
      <c r="B346" s="19" t="s">
        <v>419</v>
      </c>
      <c r="C346" s="20" t="s">
        <v>858</v>
      </c>
      <c r="D346" s="13">
        <v>5788200</v>
      </c>
      <c r="E346" s="13">
        <v>4700000</v>
      </c>
      <c r="F346" s="37">
        <f t="shared" si="12"/>
        <v>1088200</v>
      </c>
      <c r="G346" s="36">
        <f t="shared" si="13"/>
        <v>0.81199682111882798</v>
      </c>
      <c r="H346" s="3"/>
    </row>
    <row r="347" spans="1:8" ht="51">
      <c r="A347" s="18" t="s">
        <v>510</v>
      </c>
      <c r="B347" s="19" t="s">
        <v>419</v>
      </c>
      <c r="C347" s="20" t="s">
        <v>859</v>
      </c>
      <c r="D347" s="13">
        <v>5788200</v>
      </c>
      <c r="E347" s="13">
        <v>4700000</v>
      </c>
      <c r="F347" s="37">
        <f t="shared" si="12"/>
        <v>1088200</v>
      </c>
      <c r="G347" s="36">
        <f t="shared" si="13"/>
        <v>0.81199682111882798</v>
      </c>
      <c r="H347" s="3"/>
    </row>
    <row r="348" spans="1:8" ht="38.25">
      <c r="A348" s="18" t="s">
        <v>596</v>
      </c>
      <c r="B348" s="19" t="s">
        <v>419</v>
      </c>
      <c r="C348" s="20" t="s">
        <v>860</v>
      </c>
      <c r="D348" s="13">
        <v>5788200</v>
      </c>
      <c r="E348" s="13">
        <v>4700000</v>
      </c>
      <c r="F348" s="37">
        <f t="shared" si="12"/>
        <v>1088200</v>
      </c>
      <c r="G348" s="36">
        <f t="shared" si="13"/>
        <v>0.81199682111882798</v>
      </c>
      <c r="H348" s="3"/>
    </row>
    <row r="349" spans="1:8" ht="76.5">
      <c r="A349" s="18" t="s">
        <v>598</v>
      </c>
      <c r="B349" s="19" t="s">
        <v>419</v>
      </c>
      <c r="C349" s="20" t="s">
        <v>861</v>
      </c>
      <c r="D349" s="13">
        <v>5788200</v>
      </c>
      <c r="E349" s="13">
        <v>4700000</v>
      </c>
      <c r="F349" s="37">
        <f t="shared" si="12"/>
        <v>1088200</v>
      </c>
      <c r="G349" s="36">
        <f t="shared" si="13"/>
        <v>0.81199682111882798</v>
      </c>
      <c r="H349" s="3"/>
    </row>
    <row r="350" spans="1:8" ht="63.75">
      <c r="A350" s="18" t="s">
        <v>862</v>
      </c>
      <c r="B350" s="19" t="s">
        <v>419</v>
      </c>
      <c r="C350" s="20" t="s">
        <v>863</v>
      </c>
      <c r="D350" s="13">
        <v>4232700</v>
      </c>
      <c r="E350" s="13">
        <v>3942699</v>
      </c>
      <c r="F350" s="37">
        <f t="shared" si="12"/>
        <v>290001</v>
      </c>
      <c r="G350" s="36">
        <f t="shared" si="13"/>
        <v>0.93148557658232334</v>
      </c>
      <c r="H350" s="3"/>
    </row>
    <row r="351" spans="1:8" ht="63.75">
      <c r="A351" s="18" t="s">
        <v>864</v>
      </c>
      <c r="B351" s="19" t="s">
        <v>419</v>
      </c>
      <c r="C351" s="20" t="s">
        <v>865</v>
      </c>
      <c r="D351" s="13">
        <v>4232700</v>
      </c>
      <c r="E351" s="13">
        <v>3942699</v>
      </c>
      <c r="F351" s="37">
        <f t="shared" si="12"/>
        <v>290001</v>
      </c>
      <c r="G351" s="36">
        <f t="shared" si="13"/>
        <v>0.93148557658232334</v>
      </c>
      <c r="H351" s="3"/>
    </row>
    <row r="352" spans="1:8" ht="38.25">
      <c r="A352" s="18" t="s">
        <v>457</v>
      </c>
      <c r="B352" s="19" t="s">
        <v>419</v>
      </c>
      <c r="C352" s="20" t="s">
        <v>866</v>
      </c>
      <c r="D352" s="13">
        <v>4232700</v>
      </c>
      <c r="E352" s="13">
        <v>3942699</v>
      </c>
      <c r="F352" s="37">
        <f t="shared" si="12"/>
        <v>290001</v>
      </c>
      <c r="G352" s="36">
        <f t="shared" si="13"/>
        <v>0.93148557658232334</v>
      </c>
      <c r="H352" s="3"/>
    </row>
    <row r="353" spans="1:8" ht="38.25">
      <c r="A353" s="18" t="s">
        <v>867</v>
      </c>
      <c r="B353" s="19" t="s">
        <v>419</v>
      </c>
      <c r="C353" s="20" t="s">
        <v>868</v>
      </c>
      <c r="D353" s="13">
        <v>4232700</v>
      </c>
      <c r="E353" s="13">
        <v>3942699</v>
      </c>
      <c r="F353" s="37">
        <f t="shared" si="12"/>
        <v>290001</v>
      </c>
      <c r="G353" s="36">
        <f t="shared" si="13"/>
        <v>0.93148557658232334</v>
      </c>
      <c r="H353" s="3"/>
    </row>
    <row r="354" spans="1:8" ht="39" thickBot="1">
      <c r="A354" s="18" t="s">
        <v>299</v>
      </c>
      <c r="B354" s="19" t="s">
        <v>419</v>
      </c>
      <c r="C354" s="20" t="s">
        <v>869</v>
      </c>
      <c r="D354" s="13">
        <v>4232700</v>
      </c>
      <c r="E354" s="13">
        <v>3942699</v>
      </c>
      <c r="F354" s="37">
        <f t="shared" si="12"/>
        <v>290001</v>
      </c>
      <c r="G354" s="36">
        <f t="shared" si="13"/>
        <v>0.93148557658232334</v>
      </c>
      <c r="H354" s="3"/>
    </row>
    <row r="355" spans="1:8" ht="12.95" customHeight="1" thickBot="1">
      <c r="A355" s="76"/>
      <c r="B355" s="77"/>
      <c r="C355" s="77"/>
      <c r="D355" s="77"/>
      <c r="E355" s="77"/>
      <c r="F355" s="77"/>
      <c r="G355" s="77"/>
      <c r="H355" s="3"/>
    </row>
    <row r="356" spans="1:8" ht="54.75" customHeight="1" thickBot="1">
      <c r="A356" s="78" t="s">
        <v>870</v>
      </c>
      <c r="B356" s="79">
        <v>450</v>
      </c>
      <c r="C356" s="80" t="s">
        <v>26</v>
      </c>
      <c r="D356" s="81">
        <v>-95964900</v>
      </c>
      <c r="E356" s="81">
        <v>69808440.730000004</v>
      </c>
      <c r="F356" s="37">
        <f t="shared" ref="F356" si="14">D356-E356</f>
        <v>-165773340.73000002</v>
      </c>
      <c r="G356" s="36">
        <f t="shared" ref="G356" si="15">E356/D356</f>
        <v>-0.72743722684023016</v>
      </c>
      <c r="H356" s="3"/>
    </row>
    <row r="357" spans="1:8" ht="12.95" customHeight="1">
      <c r="A357" s="2"/>
      <c r="B357" s="82"/>
      <c r="C357" s="82"/>
      <c r="D357" s="21"/>
      <c r="E357" s="21"/>
      <c r="F357" s="21"/>
      <c r="G357" s="21"/>
      <c r="H357" s="3"/>
    </row>
    <row r="358" spans="1:8" ht="12.95" customHeight="1">
      <c r="A358" s="5"/>
      <c r="B358" s="5"/>
      <c r="C358" s="5"/>
      <c r="D358" s="22"/>
      <c r="E358" s="22"/>
      <c r="F358" s="2"/>
      <c r="G358" s="3"/>
      <c r="H358" s="3"/>
    </row>
  </sheetData>
  <mergeCells count="1">
    <mergeCell ref="F2:G2"/>
  </mergeCells>
  <pageMargins left="0.51181102362204722" right="0.51181102362204722" top="0" bottom="0" header="0" footer="0"/>
  <pageSetup paperSize="9" scale="62" fitToWidth="2" fitToHeight="0" orientation="portrait" r:id="rId1"/>
  <colBreaks count="1" manualBreakCount="1">
    <brk id="7" max="1048575" man="1"/>
  </colBreaks>
</worksheet>
</file>

<file path=xl/worksheets/sheet3.xml><?xml version="1.0" encoding="utf-8"?>
<worksheet xmlns="http://schemas.openxmlformats.org/spreadsheetml/2006/main" xmlns:r="http://schemas.openxmlformats.org/officeDocument/2006/relationships">
  <dimension ref="A1:H25"/>
  <sheetViews>
    <sheetView zoomScaleNormal="100" zoomScaleSheetLayoutView="100" workbookViewId="0">
      <selection activeCell="A6" sqref="A6:E6"/>
    </sheetView>
  </sheetViews>
  <sheetFormatPr defaultRowHeight="12.75"/>
  <cols>
    <col min="1" max="1" width="49.42578125" style="4" customWidth="1"/>
    <col min="2" max="2" width="5" style="4" customWidth="1"/>
    <col min="3" max="3" width="26.85546875" style="4" customWidth="1"/>
    <col min="4" max="4" width="14.85546875" style="4" customWidth="1"/>
    <col min="5" max="5" width="17.5703125" style="4" customWidth="1"/>
    <col min="6" max="6" width="16.7109375" style="4" customWidth="1"/>
    <col min="7" max="7" width="12.28515625" style="4" customWidth="1"/>
    <col min="8" max="8" width="9.140625" style="4" customWidth="1"/>
    <col min="9" max="16384" width="9.140625" style="4"/>
  </cols>
  <sheetData>
    <row r="1" spans="1:8" ht="10.5" customHeight="1">
      <c r="A1" s="70"/>
      <c r="B1" s="90"/>
      <c r="C1" s="71"/>
      <c r="D1" s="17"/>
      <c r="E1" s="2"/>
      <c r="F1" s="2"/>
      <c r="G1" s="3"/>
      <c r="H1" s="3"/>
    </row>
    <row r="2" spans="1:8" ht="14.1" customHeight="1">
      <c r="A2" s="91" t="s">
        <v>871</v>
      </c>
      <c r="B2" s="92"/>
      <c r="C2" s="92"/>
      <c r="D2" s="6"/>
      <c r="E2" s="2"/>
      <c r="F2" s="8" t="s">
        <v>872</v>
      </c>
      <c r="G2" s="9"/>
      <c r="H2" s="3"/>
    </row>
    <row r="3" spans="1:8" ht="14.1" customHeight="1">
      <c r="A3" s="93"/>
      <c r="B3" s="94"/>
      <c r="C3" s="95"/>
      <c r="D3" s="73"/>
      <c r="E3" s="2"/>
      <c r="F3" s="2"/>
      <c r="G3" s="3"/>
      <c r="H3" s="3"/>
    </row>
    <row r="4" spans="1:8" s="29" customFormat="1" ht="56.25" customHeight="1">
      <c r="A4" s="23" t="s">
        <v>13</v>
      </c>
      <c r="B4" s="104" t="s">
        <v>908</v>
      </c>
      <c r="C4" s="23" t="s">
        <v>873</v>
      </c>
      <c r="D4" s="83" t="s">
        <v>15</v>
      </c>
      <c r="E4" s="84" t="s">
        <v>16</v>
      </c>
      <c r="F4" s="25" t="s">
        <v>909</v>
      </c>
      <c r="G4" s="25" t="s">
        <v>910</v>
      </c>
      <c r="H4" s="27"/>
    </row>
    <row r="5" spans="1:8" s="29" customFormat="1" ht="11.45" customHeight="1" thickBot="1">
      <c r="A5" s="105" t="s">
        <v>17</v>
      </c>
      <c r="B5" s="106" t="s">
        <v>18</v>
      </c>
      <c r="C5" s="107" t="s">
        <v>19</v>
      </c>
      <c r="D5" s="85" t="s">
        <v>20</v>
      </c>
      <c r="E5" s="85" t="s">
        <v>21</v>
      </c>
      <c r="F5" s="108" t="s">
        <v>22</v>
      </c>
      <c r="G5" s="108" t="s">
        <v>23</v>
      </c>
      <c r="H5" s="27"/>
    </row>
    <row r="6" spans="1:8" ht="38.25" customHeight="1">
      <c r="A6" s="86" t="s">
        <v>874</v>
      </c>
      <c r="B6" s="87" t="s">
        <v>875</v>
      </c>
      <c r="C6" s="114" t="s">
        <v>26</v>
      </c>
      <c r="D6" s="115">
        <v>95964900</v>
      </c>
      <c r="E6" s="115">
        <v>-69808440.730000004</v>
      </c>
      <c r="F6" s="33">
        <f>D6-E6</f>
        <v>165773340.73000002</v>
      </c>
      <c r="G6" s="34">
        <f>E6/D6</f>
        <v>-0.72743722684023016</v>
      </c>
      <c r="H6" s="3"/>
    </row>
    <row r="7" spans="1:8" ht="19.5" customHeight="1">
      <c r="A7" s="96" t="s">
        <v>876</v>
      </c>
      <c r="B7" s="15"/>
      <c r="C7" s="16"/>
      <c r="D7" s="16"/>
      <c r="E7" s="97"/>
      <c r="F7" s="109"/>
      <c r="G7" s="110"/>
      <c r="H7" s="3"/>
    </row>
    <row r="8" spans="1:8" ht="24.75" customHeight="1">
      <c r="A8" s="98" t="s">
        <v>877</v>
      </c>
      <c r="B8" s="99" t="s">
        <v>878</v>
      </c>
      <c r="C8" s="100" t="s">
        <v>26</v>
      </c>
      <c r="D8" s="74">
        <v>0</v>
      </c>
      <c r="E8" s="74">
        <v>0</v>
      </c>
      <c r="F8" s="111">
        <f t="shared" ref="F8:F12" si="0">D8-E8</f>
        <v>0</v>
      </c>
      <c r="G8" s="112">
        <v>0</v>
      </c>
      <c r="H8" s="3"/>
    </row>
    <row r="9" spans="1:8" ht="12.95" customHeight="1">
      <c r="A9" s="101" t="s">
        <v>879</v>
      </c>
      <c r="B9" s="15"/>
      <c r="C9" s="16"/>
      <c r="D9" s="16"/>
      <c r="E9" s="16"/>
      <c r="F9" s="113"/>
      <c r="G9" s="110"/>
      <c r="H9" s="3"/>
    </row>
    <row r="10" spans="1:8" ht="24.75" customHeight="1">
      <c r="A10" s="98" t="s">
        <v>880</v>
      </c>
      <c r="B10" s="99" t="s">
        <v>881</v>
      </c>
      <c r="C10" s="100" t="s">
        <v>26</v>
      </c>
      <c r="D10" s="74">
        <v>0</v>
      </c>
      <c r="E10" s="74">
        <v>0</v>
      </c>
      <c r="F10" s="111">
        <f t="shared" si="0"/>
        <v>0</v>
      </c>
      <c r="G10" s="112">
        <v>0</v>
      </c>
      <c r="H10" s="3"/>
    </row>
    <row r="11" spans="1:8" ht="15" customHeight="1">
      <c r="A11" s="101" t="s">
        <v>879</v>
      </c>
      <c r="B11" s="15"/>
      <c r="C11" s="16"/>
      <c r="D11" s="16"/>
      <c r="E11" s="16"/>
      <c r="F11" s="113"/>
      <c r="G11" s="110"/>
      <c r="H11" s="3"/>
    </row>
    <row r="12" spans="1:8" ht="24.75" customHeight="1">
      <c r="A12" s="98" t="s">
        <v>882</v>
      </c>
      <c r="B12" s="99" t="s">
        <v>883</v>
      </c>
      <c r="C12" s="100" t="s">
        <v>26</v>
      </c>
      <c r="D12" s="74">
        <v>95964900</v>
      </c>
      <c r="E12" s="74">
        <v>-69808440.730000004</v>
      </c>
      <c r="F12" s="111">
        <f t="shared" si="0"/>
        <v>165773340.73000002</v>
      </c>
      <c r="G12" s="112">
        <f t="shared" ref="G10:G12" si="1">E12/D12</f>
        <v>-0.72743722684023016</v>
      </c>
      <c r="H12" s="3"/>
    </row>
    <row r="13" spans="1:8" ht="51">
      <c r="A13" s="18" t="s">
        <v>884</v>
      </c>
      <c r="B13" s="102" t="s">
        <v>883</v>
      </c>
      <c r="C13" s="100" t="s">
        <v>885</v>
      </c>
      <c r="D13" s="74">
        <v>95964900</v>
      </c>
      <c r="E13" s="74">
        <v>-69808440.730000004</v>
      </c>
      <c r="F13" s="111">
        <f t="shared" ref="F13:F23" si="2">D13-E13</f>
        <v>165773340.73000002</v>
      </c>
      <c r="G13" s="112">
        <f t="shared" ref="G13:G23" si="3">E13/D13</f>
        <v>-0.72743722684023016</v>
      </c>
      <c r="H13" s="3"/>
    </row>
    <row r="14" spans="1:8" ht="24.75" customHeight="1">
      <c r="A14" s="98" t="s">
        <v>886</v>
      </c>
      <c r="B14" s="99" t="s">
        <v>887</v>
      </c>
      <c r="C14" s="100" t="s">
        <v>26</v>
      </c>
      <c r="D14" s="74">
        <v>0</v>
      </c>
      <c r="E14" s="74">
        <v>-2545907871.2399998</v>
      </c>
      <c r="F14" s="111">
        <f t="shared" si="2"/>
        <v>2545907871.2399998</v>
      </c>
      <c r="G14" s="112">
        <v>0</v>
      </c>
      <c r="H14" s="3"/>
    </row>
    <row r="15" spans="1:8" ht="38.25">
      <c r="A15" s="18" t="s">
        <v>888</v>
      </c>
      <c r="B15" s="102" t="s">
        <v>887</v>
      </c>
      <c r="C15" s="100" t="s">
        <v>889</v>
      </c>
      <c r="D15" s="74">
        <v>0</v>
      </c>
      <c r="E15" s="74">
        <v>-2545907871.2399998</v>
      </c>
      <c r="F15" s="111">
        <f t="shared" si="2"/>
        <v>2545907871.2399998</v>
      </c>
      <c r="G15" s="112">
        <v>0</v>
      </c>
      <c r="H15" s="3"/>
    </row>
    <row r="16" spans="1:8" ht="38.25">
      <c r="A16" s="18" t="s">
        <v>890</v>
      </c>
      <c r="B16" s="102" t="s">
        <v>887</v>
      </c>
      <c r="C16" s="100" t="s">
        <v>891</v>
      </c>
      <c r="D16" s="74">
        <v>0</v>
      </c>
      <c r="E16" s="74">
        <v>-2545907871.2399998</v>
      </c>
      <c r="F16" s="111">
        <f t="shared" si="2"/>
        <v>2545907871.2399998</v>
      </c>
      <c r="G16" s="112">
        <v>0</v>
      </c>
      <c r="H16" s="3"/>
    </row>
    <row r="17" spans="1:8" ht="51">
      <c r="A17" s="18" t="s">
        <v>892</v>
      </c>
      <c r="B17" s="102" t="s">
        <v>887</v>
      </c>
      <c r="C17" s="100" t="s">
        <v>893</v>
      </c>
      <c r="D17" s="74">
        <v>0</v>
      </c>
      <c r="E17" s="74">
        <v>-2545907871.2399998</v>
      </c>
      <c r="F17" s="111">
        <f t="shared" si="2"/>
        <v>2545907871.2399998</v>
      </c>
      <c r="G17" s="112">
        <v>0</v>
      </c>
      <c r="H17" s="3"/>
    </row>
    <row r="18" spans="1:8" ht="51">
      <c r="A18" s="18" t="s">
        <v>894</v>
      </c>
      <c r="B18" s="102" t="s">
        <v>887</v>
      </c>
      <c r="C18" s="100" t="s">
        <v>895</v>
      </c>
      <c r="D18" s="74">
        <v>0</v>
      </c>
      <c r="E18" s="74">
        <v>-2545907871.2399998</v>
      </c>
      <c r="F18" s="111">
        <f t="shared" si="2"/>
        <v>2545907871.2399998</v>
      </c>
      <c r="G18" s="112">
        <v>0</v>
      </c>
      <c r="H18" s="3"/>
    </row>
    <row r="19" spans="1:8" ht="24.75" customHeight="1">
      <c r="A19" s="98" t="s">
        <v>896</v>
      </c>
      <c r="B19" s="99" t="s">
        <v>897</v>
      </c>
      <c r="C19" s="100" t="s">
        <v>26</v>
      </c>
      <c r="D19" s="74">
        <v>0</v>
      </c>
      <c r="E19" s="74">
        <v>2476099430.5100002</v>
      </c>
      <c r="F19" s="111">
        <f t="shared" si="2"/>
        <v>-2476099430.5100002</v>
      </c>
      <c r="G19" s="112">
        <v>0</v>
      </c>
      <c r="H19" s="3"/>
    </row>
    <row r="20" spans="1:8" ht="38.25">
      <c r="A20" s="18" t="s">
        <v>898</v>
      </c>
      <c r="B20" s="102" t="s">
        <v>897</v>
      </c>
      <c r="C20" s="100" t="s">
        <v>899</v>
      </c>
      <c r="D20" s="74">
        <v>0</v>
      </c>
      <c r="E20" s="74">
        <v>2476099430.5100002</v>
      </c>
      <c r="F20" s="111">
        <f t="shared" si="2"/>
        <v>-2476099430.5100002</v>
      </c>
      <c r="G20" s="112">
        <v>0</v>
      </c>
      <c r="H20" s="3"/>
    </row>
    <row r="21" spans="1:8" ht="38.25">
      <c r="A21" s="18" t="s">
        <v>900</v>
      </c>
      <c r="B21" s="102" t="s">
        <v>897</v>
      </c>
      <c r="C21" s="100" t="s">
        <v>901</v>
      </c>
      <c r="D21" s="74">
        <v>0</v>
      </c>
      <c r="E21" s="74">
        <v>2476099430.5100002</v>
      </c>
      <c r="F21" s="111">
        <f t="shared" si="2"/>
        <v>-2476099430.5100002</v>
      </c>
      <c r="G21" s="112">
        <v>0</v>
      </c>
      <c r="H21" s="3"/>
    </row>
    <row r="22" spans="1:8" ht="51">
      <c r="A22" s="18" t="s">
        <v>902</v>
      </c>
      <c r="B22" s="102" t="s">
        <v>897</v>
      </c>
      <c r="C22" s="100" t="s">
        <v>903</v>
      </c>
      <c r="D22" s="74">
        <v>0</v>
      </c>
      <c r="E22" s="74">
        <v>2476099430.5100002</v>
      </c>
      <c r="F22" s="111">
        <f t="shared" si="2"/>
        <v>-2476099430.5100002</v>
      </c>
      <c r="G22" s="112">
        <v>0</v>
      </c>
      <c r="H22" s="3"/>
    </row>
    <row r="23" spans="1:8" ht="51.75" thickBot="1">
      <c r="A23" s="18" t="s">
        <v>904</v>
      </c>
      <c r="B23" s="102" t="s">
        <v>897</v>
      </c>
      <c r="C23" s="100" t="s">
        <v>905</v>
      </c>
      <c r="D23" s="74">
        <v>0</v>
      </c>
      <c r="E23" s="74">
        <v>2476099430.5100002</v>
      </c>
      <c r="F23" s="111">
        <f t="shared" si="2"/>
        <v>-2476099430.5100002</v>
      </c>
      <c r="G23" s="112">
        <v>0</v>
      </c>
      <c r="H23" s="3"/>
    </row>
    <row r="24" spans="1:8" ht="12.95" customHeight="1">
      <c r="A24" s="103"/>
      <c r="B24" s="82"/>
      <c r="C24" s="82"/>
      <c r="D24" s="7"/>
      <c r="E24" s="7"/>
      <c r="F24" s="7"/>
      <c r="G24" s="7"/>
      <c r="H24" s="3"/>
    </row>
    <row r="25" spans="1:8" ht="12.95" customHeight="1">
      <c r="A25" s="5"/>
      <c r="B25" s="5"/>
      <c r="C25" s="5"/>
      <c r="D25" s="22"/>
      <c r="E25" s="22"/>
      <c r="F25" s="2"/>
      <c r="G25" s="3"/>
      <c r="H25" s="3"/>
    </row>
  </sheetData>
  <mergeCells count="2">
    <mergeCell ref="A2:C2"/>
    <mergeCell ref="F2:G2"/>
  </mergeCells>
  <pageMargins left="0.59055118110236227" right="0" top="0" bottom="0" header="0" footer="0"/>
  <pageSetup paperSize="9" scale="60" fitToWidth="2"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ailMerge>
  <Parameters>
    <Parameter Name="ReportMode" Type="System.Int32" Value="6"/>
    <Parameter Name="ReportBaseParams" Type="System.String" Value="&lt;?xml version=&quot;1.0&quot; encoding=&quot;utf-16&quot;?&gt;&#10;&lt;ShortPrimaryServiceReportArguments xmlns:xsd=&quot;http://www.w3.org/2001/XMLSchema&quot; xmlns:xsi=&quot;http://www.w3.org/2001/XMLSchema-instance&quot;&gt;&#10;  &lt;Code&gt;0503317M&lt;/Code&gt;&#10;  &lt;DocLink&gt;3661013&lt;/DocLink&gt;&#10;  &lt;DocName&gt;Отчет об исполнении консолидированного бюджета субъекта Российской Федерации и бюджета территориального государственного внебюджетного фонда&lt;/DocName&gt;&#10;  &lt;VariantName&gt;992_Орг=07005_Ф=0503317M_Период=ноябрь 2024 года_%N&lt;/VariantName&gt;&#10;  &lt;VariantLink xsi:nil=&quot;true&quot; /&gt;&#10;  &lt;SvodReportLink xsi:nil=&quot;true&quot; /&gt;&#10;  &lt;ReportLink xsi:nil=&quot;true&quot; /&gt;&#10;  &lt;SilentMode&gt;false&lt;/SilentMode&gt;&#10;&lt;/ShortPrimaryServiceReportArguments&gt;"/>
  </Parameters>
</MailMerge>
</file>

<file path=customXml/itemProps1.xml><?xml version="1.0" encoding="utf-8"?>
<ds:datastoreItem xmlns:ds="http://schemas.openxmlformats.org/officeDocument/2006/customXml" ds:itemID="{5F3AB40A-D1F8-445F-AE9D-0046B6DA4A0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5</vt:i4>
      </vt:variant>
    </vt:vector>
  </HeadingPairs>
  <TitlesOfParts>
    <vt:vector size="8" baseType="lpstr">
      <vt:lpstr>Доходы</vt:lpstr>
      <vt:lpstr>Расходы</vt:lpstr>
      <vt:lpstr>Источники</vt:lpstr>
      <vt:lpstr>Доходы!Заголовки_для_печати</vt:lpstr>
      <vt:lpstr>Источники!Заголовки_для_печати</vt:lpstr>
      <vt:lpstr>Расходы!Заголовки_для_печати</vt:lpstr>
      <vt:lpstr>Доходы!Область_печати</vt:lpstr>
      <vt:lpstr>Расходы!Область_печати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ZINOVKINA\Zinovkina</dc:creator>
  <cp:lastModifiedBy>Zinovkina</cp:lastModifiedBy>
  <cp:lastPrinted>2024-12-13T09:22:35Z</cp:lastPrinted>
  <dcterms:created xsi:type="dcterms:W3CDTF">2024-12-13T08:06:11Z</dcterms:created>
  <dcterms:modified xsi:type="dcterms:W3CDTF">2024-12-13T09:22:39Z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Название документа">
    <vt:lpwstr>Отчет об исполнении консолидированного бюджета субъекта Российской Федерации и бюджета территориального государственного внебюджетного фонда</vt:lpwstr>
  </property>
  <property fmtid="{D5CDD505-2E9C-101B-9397-08002B2CF9AE}" pid="3" name="Название отчета">
    <vt:lpwstr>992_Орг=07005_Ф=0503317M_Период=ноябрь 2024 года.xlsx</vt:lpwstr>
  </property>
  <property fmtid="{D5CDD505-2E9C-101B-9397-08002B2CF9AE}" pid="4" name="Версия клиента">
    <vt:lpwstr>23.1.0.38691 (.NET 4.7.2)</vt:lpwstr>
  </property>
  <property fmtid="{D5CDD505-2E9C-101B-9397-08002B2CF9AE}" pid="5" name="Версия базы">
    <vt:lpwstr>20.2.0.8</vt:lpwstr>
  </property>
  <property fmtid="{D5CDD505-2E9C-101B-9397-08002B2CF9AE}" pid="6" name="Тип сервера">
    <vt:lpwstr>PostgreSQL</vt:lpwstr>
  </property>
  <property fmtid="{D5CDD505-2E9C-101B-9397-08002B2CF9AE}" pid="7" name="Сервер">
    <vt:lpwstr>10.33.69.25:5432</vt:lpwstr>
  </property>
  <property fmtid="{D5CDD505-2E9C-101B-9397-08002B2CF9AE}" pid="8" name="База">
    <vt:lpwstr>smart</vt:lpwstr>
  </property>
  <property fmtid="{D5CDD505-2E9C-101B-9397-08002B2CF9AE}" pid="9" name="Пользователь">
    <vt:lpwstr>pechora4</vt:lpwstr>
  </property>
  <property fmtid="{D5CDD505-2E9C-101B-9397-08002B2CF9AE}" pid="10" name="Шаблон">
    <vt:lpwstr>0503317G_20220101.xlt</vt:lpwstr>
  </property>
  <property fmtid="{D5CDD505-2E9C-101B-9397-08002B2CF9AE}" pid="11" name="Локальная база">
    <vt:lpwstr>не используется</vt:lpwstr>
  </property>
</Properties>
</file>