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0">Доходы!$A$1:$G$206</definedName>
    <definedName name="_xlnm.Print_Area" localSheetId="1">Расходы!$A$1:$G$351</definedName>
  </definedNames>
  <calcPr calcId="125725"/>
</workbook>
</file>

<file path=xl/calcChain.xml><?xml version="1.0" encoding="utf-8"?>
<calcChain xmlns="http://schemas.openxmlformats.org/spreadsheetml/2006/main">
  <c r="F8" i="4"/>
  <c r="F10"/>
  <c r="G10"/>
  <c r="F11"/>
  <c r="G11"/>
  <c r="F12"/>
  <c r="F13"/>
  <c r="F14"/>
  <c r="F15"/>
  <c r="F16"/>
  <c r="F17"/>
  <c r="F18"/>
  <c r="F19"/>
  <c r="F20"/>
  <c r="F21"/>
  <c r="F22"/>
  <c r="F23"/>
  <c r="G6"/>
  <c r="F6"/>
  <c r="G349" i="3"/>
  <c r="F349"/>
  <c r="F10"/>
  <c r="G10"/>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F340"/>
  <c r="G340"/>
  <c r="F341"/>
  <c r="G341"/>
  <c r="F342"/>
  <c r="G342"/>
  <c r="F343"/>
  <c r="G343"/>
  <c r="F344"/>
  <c r="G344"/>
  <c r="F345"/>
  <c r="G345"/>
  <c r="F346"/>
  <c r="G346"/>
  <c r="F347"/>
  <c r="G347"/>
  <c r="G9"/>
  <c r="F9"/>
  <c r="G8"/>
  <c r="F8"/>
  <c r="G6"/>
  <c r="F6"/>
  <c r="F21" i="2" l="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F113"/>
  <c r="F114"/>
  <c r="G114"/>
  <c r="F115"/>
  <c r="G115"/>
  <c r="F116"/>
  <c r="G116"/>
  <c r="F117"/>
  <c r="G117"/>
  <c r="F118"/>
  <c r="G118"/>
  <c r="F119"/>
  <c r="G119"/>
  <c r="F120"/>
  <c r="G120"/>
  <c r="F121"/>
  <c r="G121"/>
  <c r="F122"/>
  <c r="G122"/>
  <c r="F123"/>
  <c r="G123"/>
  <c r="F124"/>
  <c r="G124"/>
  <c r="F125"/>
  <c r="G125"/>
  <c r="F126"/>
  <c r="G126"/>
  <c r="F127"/>
  <c r="G127"/>
  <c r="F128"/>
  <c r="G128"/>
  <c r="F129"/>
  <c r="G129"/>
  <c r="F130"/>
  <c r="F131"/>
  <c r="F132"/>
  <c r="F133"/>
  <c r="F134"/>
  <c r="F135"/>
  <c r="G135"/>
  <c r="F136"/>
  <c r="F137"/>
  <c r="F138"/>
  <c r="G138"/>
  <c r="F139"/>
  <c r="G139"/>
  <c r="F140"/>
  <c r="G140"/>
  <c r="F141"/>
  <c r="G141"/>
  <c r="F142"/>
  <c r="F143"/>
  <c r="F144"/>
  <c r="F145"/>
  <c r="F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G20"/>
  <c r="F20"/>
  <c r="G19"/>
  <c r="F19"/>
  <c r="G18"/>
  <c r="F18"/>
  <c r="G17"/>
  <c r="F17"/>
  <c r="G15"/>
  <c r="F15"/>
</calcChain>
</file>

<file path=xl/sharedStrings.xml><?xml version="1.0" encoding="utf-8"?>
<sst xmlns="http://schemas.openxmlformats.org/spreadsheetml/2006/main" count="1711" uniqueCount="894">
  <si>
    <t xml:space="preserve">Форма по ОКУД  </t>
  </si>
  <si>
    <t>на  1 сентября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</si>
  <si>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</si>
  <si>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</si>
  <si>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</si>
  <si>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</si>
  <si>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</si>
  <si>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</si>
  <si>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</si>
  <si>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</si>
  <si>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</si>
  <si>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</si>
  <si>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</si>
  <si>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</si>
  <si>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</si>
  <si>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</si>
  <si>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</si>
  <si>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</si>
  <si>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</si>
  <si>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</si>
  <si>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</si>
  <si>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</si>
  <si>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</si>
  <si>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</si>
  <si>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</si>
  <si>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</si>
  <si>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</si>
  <si>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</si>
  <si>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</si>
  <si>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</si>
  <si>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</si>
  <si>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</si>
  <si>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</si>
  <si>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</si>
  <si>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</si>
  <si>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</si>
  <si>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</si>
  <si>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</si>
  <si>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</si>
  <si>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</si>
  <si>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</si>
  <si>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</si>
  <si>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</si>
  <si>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</si>
  <si>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</si>
  <si>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</si>
  <si>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</si>
  <si>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</si>
  <si>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</si>
  <si>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</si>
  <si>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</si>
  <si>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</si>
  <si>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</si>
  <si>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</si>
  <si>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</si>
  <si>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</si>
  <si>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</si>
  <si>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</si>
  <si>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</si>
  <si>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</si>
  <si>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</si>
  <si>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</si>
  <si>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</si>
  <si>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</si>
  <si>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</si>
  <si>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</si>
  <si>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</si>
  <si>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</si>
  <si>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</si>
  <si>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</si>
  <si>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</si>
  <si>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</si>
  <si>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</si>
  <si>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</si>
  <si>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</si>
  <si>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</si>
  <si>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</si>
  <si>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</si>
  <si>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</si>
  <si>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</si>
  <si>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</si>
  <si>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</si>
  <si>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</si>
  <si>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</si>
  <si>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</si>
  <si>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</si>
  <si>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</si>
  <si>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</si>
  <si>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</si>
  <si>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</si>
  <si>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</si>
  <si>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</si>
  <si>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</si>
  <si>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</si>
  <si>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</si>
  <si>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</si>
  <si>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</si>
  <si>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</si>
  <si>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</si>
  <si>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</si>
  <si>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</si>
  <si>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ДОХОДЫ ОТ ИСПОЛЬЗОВАНИЯ ИМУЩЕСТВА, НАХОДЯЩЕГОСЯ В ГОСУДАРСТВЕННОЙ И МУНИЦИПАЛЬНОЙ СОБСТВЕННОСТИ</t>
  </si>
  <si>
    <t xml:space="preserve"> 000 1110000000 0000 000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</si>
  <si>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</si>
  <si>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</si>
  <si>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</si>
  <si>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</si>
  <si>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</si>
  <si>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</si>
  <si>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</si>
  <si>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</si>
  <si>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</si>
  <si>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</si>
  <si>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</si>
  <si>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</si>
  <si>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</si>
  <si>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</si>
  <si>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</si>
  <si>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</si>
  <si>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</si>
  <si>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</si>
  <si>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</si>
  <si>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</si>
  <si>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</si>
  <si>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</si>
  <si>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районов (за исключением земельных участков)</t>
  </si>
  <si>
    <t xml:space="preserve"> 000 1110507505 0000 120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</si>
  <si>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</si>
  <si>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</si>
  <si>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</si>
  <si>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</si>
  <si>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</si>
  <si>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</si>
  <si>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</si>
  <si>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</si>
  <si>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</si>
  <si>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</si>
  <si>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</si>
  <si>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</si>
  <si>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</si>
  <si>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</si>
  <si>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</si>
  <si>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</si>
  <si>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</si>
  <si>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</si>
  <si>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</si>
  <si>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</si>
  <si>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</si>
  <si>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</si>
  <si>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</si>
  <si>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</si>
  <si>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Плата за размещение твердых коммунальных отходов</t>
  </si>
  <si>
    <t xml:space="preserve"> 000 1120104201 0000 120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</si>
  <si>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</si>
  <si>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</si>
  <si>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</si>
  <si>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</si>
  <si>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</si>
  <si>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</si>
  <si>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Доходы, поступающие в порядке возмещения расходов, понесенных в связи с эксплуатацией имущества</t>
  </si>
  <si>
    <t xml:space="preserve"> 000 1130206000 0000 130</t>
  </si>
  <si>
    <t>Доходы, поступающие в порядке возмещения расходов, понесенных в связи с эксплуатацией имущества муниципальных районов</t>
  </si>
  <si>
    <t xml:space="preserve"> 000 1130206505 0000 130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</si>
  <si>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</si>
  <si>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</si>
  <si>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</si>
  <si>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</si>
  <si>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</si>
  <si>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</si>
  <si>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</si>
  <si>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</si>
  <si>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</si>
  <si>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</si>
  <si>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</si>
  <si>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</si>
  <si>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</si>
  <si>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</si>
  <si>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</si>
  <si>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</si>
  <si>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</si>
  <si>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</si>
  <si>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</si>
  <si>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</si>
  <si>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</si>
  <si>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</si>
  <si>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</si>
  <si>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</si>
  <si>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</si>
  <si>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</si>
  <si>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</si>
  <si>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</si>
  <si>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</si>
  <si>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</si>
  <si>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</si>
  <si>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</si>
  <si>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</si>
  <si>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</si>
  <si>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</si>
  <si>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</si>
  <si>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</si>
  <si>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</si>
  <si>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</si>
  <si>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</si>
  <si>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</si>
  <si>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</si>
  <si>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</si>
  <si>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</si>
  <si>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</si>
  <si>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</si>
  <si>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</si>
  <si>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</si>
  <si>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</si>
  <si>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</si>
  <si>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</si>
  <si>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</si>
  <si>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</si>
  <si>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 000 1160110001 0000 140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</si>
  <si>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</si>
  <si>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000 1160110301 0000 140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</si>
  <si>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</si>
  <si>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</si>
  <si>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</si>
  <si>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</si>
  <si>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</si>
  <si>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</si>
  <si>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</si>
  <si>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</si>
  <si>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</si>
  <si>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</si>
  <si>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</si>
  <si>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</si>
  <si>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</si>
  <si>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</si>
  <si>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</si>
  <si>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</si>
  <si>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</si>
  <si>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</si>
  <si>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</si>
  <si>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</si>
  <si>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</si>
  <si>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</si>
  <si>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</si>
  <si>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</si>
  <si>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</si>
  <si>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</si>
  <si>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</si>
  <si>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</si>
  <si>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</si>
  <si>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</si>
  <si>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</si>
  <si>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</si>
  <si>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</si>
  <si>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</si>
  <si>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</si>
  <si>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</si>
  <si>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</si>
  <si>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</si>
  <si>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</si>
  <si>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</si>
  <si>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</si>
  <si>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</si>
  <si>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</si>
  <si>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</si>
  <si>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</si>
  <si>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</si>
  <si>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</si>
  <si>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</si>
  <si>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</si>
  <si>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</si>
  <si>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</si>
  <si>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</si>
  <si>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</si>
  <si>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</si>
  <si>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</si>
  <si>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</si>
  <si>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</si>
  <si>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</si>
  <si>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</si>
  <si>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</si>
  <si>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районов</t>
  </si>
  <si>
    <t xml:space="preserve"> 000 1170105005 0000 180</t>
  </si>
  <si>
    <t>Прочие неналоговые доходы</t>
  </si>
  <si>
    <t xml:space="preserve"> 000 1170500000 0000 180</t>
  </si>
  <si>
    <t>Прочие неналоговые доходы бюджетов муниципальных районов</t>
  </si>
  <si>
    <t xml:space="preserve"> 000 1170505005 0000 180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</si>
  <si>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</si>
  <si>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</si>
  <si>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</si>
  <si>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</si>
  <si>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</si>
  <si>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</si>
  <si>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</si>
  <si>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</si>
  <si>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</si>
  <si>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</si>
  <si>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Прочие дотации</t>
  </si>
  <si>
    <t xml:space="preserve"> 000 2021999900 0000 150</t>
  </si>
  <si>
    <t>Прочие дотации бюджетам муниципальных районов</t>
  </si>
  <si>
    <t xml:space="preserve"> 000 2021999905 0000 150</t>
  </si>
  <si>
    <t>Субсидии бюджетам бюджетной системы Российской Федерации (межбюджетные субсидии)</t>
  </si>
  <si>
    <t xml:space="preserve"> 000 2022000000 0000 150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</si>
  <si>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</si>
  <si>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</si>
  <si>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</si>
  <si>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</si>
  <si>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</si>
  <si>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</si>
  <si>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</si>
  <si>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</si>
  <si>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</si>
  <si>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</si>
  <si>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</si>
  <si>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</si>
  <si>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</si>
  <si>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</si>
  <si>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</si>
  <si>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</si>
  <si>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Субсидии бюджетам на подготовку проектов межевания земельных участков и на проведение кадастровых работ</t>
  </si>
  <si>
    <t xml:space="preserve"> 000 2022559900 0000 150</t>
  </si>
  <si>
    <t>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</si>
  <si>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</si>
  <si>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</si>
  <si>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</si>
  <si>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</si>
  <si>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</si>
  <si>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</si>
  <si>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</si>
  <si>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</si>
  <si>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</si>
  <si>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</si>
  <si>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</si>
  <si>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</si>
  <si>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</si>
  <si>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</si>
  <si>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</si>
  <si>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</si>
  <si>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</si>
  <si>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</si>
  <si>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</si>
  <si>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</si>
  <si>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</si>
  <si>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</si>
  <si>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</si>
  <si>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</si>
  <si>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</si>
  <si>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</si>
  <si>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</si>
  <si>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Прочие субвенции</t>
  </si>
  <si>
    <t xml:space="preserve"> 000 2023999900 0000 150</t>
  </si>
  <si>
    <t>Прочие субвенции бюджетам муниципальных районов</t>
  </si>
  <si>
    <t xml:space="preserve"> 000 2023999905 0000 150</t>
  </si>
  <si>
    <t>Иные межбюджетные трансферты</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</si>
  <si>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</si>
  <si>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</si>
  <si>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</si>
  <si>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</si>
  <si>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</si>
  <si>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</si>
  <si>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</si>
  <si>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</si>
  <si>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</si>
  <si>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</si>
  <si>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</si>
  <si>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</si>
  <si>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</si>
  <si>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</si>
  <si>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</si>
  <si>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</si>
  <si>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</si>
  <si>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БЕЗВОЗМЕЗДНЫЕ ПОСТУПЛЕНИЯ ОТ НЕГОСУДАРСТВЕННЫХ ОРГАНИЗАЦИЙ</t>
  </si>
  <si>
    <t xml:space="preserve"> 000 2040000000 0000 000</t>
  </si>
  <si>
    <t>Безвозмездные поступления от негосударственных организаций в бюджеты муниципальных районов</t>
  </si>
  <si>
    <t xml:space="preserve"> 000 2040500005 0000 150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</si>
  <si>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</si>
  <si>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</si>
  <si>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ПРОЧИЕ БЕЗВОЗМЕЗДНЫЕ ПОСТУПЛЕНИЯ</t>
  </si>
  <si>
    <t xml:space="preserve"> 000 2070000000 0000 000</t>
  </si>
  <si>
    <t>Прочие безвозмездные поступления в бюджеты муниципальных районов</t>
  </si>
  <si>
    <t xml:space="preserve"> 000 2070500005 0000 150</t>
  </si>
  <si>
    <t>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</si>
  <si>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</si>
  <si>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</si>
  <si>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</si>
  <si>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</si>
  <si>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</si>
  <si>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</si>
  <si>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</si>
  <si>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Доходы бюджетов муниципальных районов от возврата организациями остатков субсидий прошлых лет</t>
  </si>
  <si>
    <t xml:space="preserve"> 000 2180500005 0000 150</t>
  </si>
  <si>
    <t>Доходы бюджетов муниципальных районов от возврата бюджетными учреждениями остатков субсидий прошлых лет</t>
  </si>
  <si>
    <t xml:space="preserve"> 000 2180501005 0000 150</t>
  </si>
  <si>
    <t>Доходы бюджетов муниципальных районов от возврата автономными учреждениями остатков субсидий прошлых лет</t>
  </si>
  <si>
    <t xml:space="preserve"> 000 2180502005 0000 150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</si>
  <si>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</si>
  <si>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</si>
  <si>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</si>
  <si>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</si>
  <si>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</si>
  <si>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</si>
  <si>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</si>
  <si>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</si>
  <si>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</si>
  <si>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</si>
  <si>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</si>
  <si>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</si>
  <si>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</si>
  <si>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</si>
  <si>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</si>
  <si>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</si>
  <si>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</si>
  <si>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</si>
  <si>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</si>
  <si>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</si>
  <si>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</si>
  <si>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</si>
  <si>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</si>
  <si>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</si>
  <si>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</si>
  <si>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</si>
  <si>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</si>
  <si>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</si>
  <si>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</si>
  <si>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</si>
  <si>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</si>
  <si>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Иные выплаты государственных (муниципальных) органов привлекаемым лицам</t>
  </si>
  <si>
    <t xml:space="preserve"> 000 0103 0000000000 123</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</si>
  <si>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</si>
  <si>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</si>
  <si>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</si>
  <si>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</si>
  <si>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</si>
  <si>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</si>
  <si>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</si>
  <si>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</si>
  <si>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</si>
  <si>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</si>
  <si>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</si>
  <si>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</si>
  <si>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</si>
  <si>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</si>
  <si>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</si>
  <si>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</si>
  <si>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</si>
  <si>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</si>
  <si>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Межбюджетные трансферты</t>
  </si>
  <si>
    <t>Иные бюджетные ассигнования</t>
  </si>
  <si>
    <t xml:space="preserve"> 000 0104 0000000000 800</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</si>
  <si>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</si>
  <si>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</si>
  <si>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</si>
  <si>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</si>
  <si>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</si>
  <si>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</si>
  <si>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</si>
  <si>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</si>
  <si>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</si>
  <si>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</si>
  <si>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</si>
  <si>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</si>
  <si>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</si>
  <si>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</si>
  <si>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</si>
  <si>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</si>
  <si>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</si>
  <si>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</si>
  <si>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</si>
  <si>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</si>
  <si>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Уплата иных платежей</t>
  </si>
  <si>
    <t xml:space="preserve"> 000 0106 0000000000 853</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</si>
  <si>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</si>
  <si>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</si>
  <si>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</si>
  <si>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</si>
  <si>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</si>
  <si>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</si>
  <si>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</si>
  <si>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</si>
  <si>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</si>
  <si>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</si>
  <si>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</si>
  <si>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</si>
  <si>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</si>
  <si>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</si>
  <si>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</si>
  <si>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</si>
  <si>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Социальное обеспечение и иные выплаты населению</t>
  </si>
  <si>
    <t xml:space="preserve"> 000 0113 0000000000 300</t>
  </si>
  <si>
    <t>Социальные выплаты гражданам, кроме публичных нормативных социальных выплат</t>
  </si>
  <si>
    <t xml:space="preserve"> 000 0113 0000000000 320</t>
  </si>
  <si>
    <t>Пособия, компенсации и иные социальные выплаты гражданам, кроме публичных нормативных обязательств</t>
  </si>
  <si>
    <t xml:space="preserve"> 000 0113 0000000000 321</t>
  </si>
  <si>
    <t>Иные выплаты населению</t>
  </si>
  <si>
    <t xml:space="preserve"> 000 0113 0000000000 360</t>
  </si>
  <si>
    <t xml:space="preserve"> 000 0113 0000000000 500</t>
  </si>
  <si>
    <t>Субвенции</t>
  </si>
  <si>
    <t xml:space="preserve"> 000 0113 0000000000 530</t>
  </si>
  <si>
    <t xml:space="preserve"> 000 0113 0000000000 540</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</si>
  <si>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</si>
  <si>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</si>
  <si>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</si>
  <si>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</si>
  <si>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</si>
  <si>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</si>
  <si>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</si>
  <si>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</si>
  <si>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</si>
  <si>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</si>
  <si>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</si>
  <si>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</si>
  <si>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 xml:space="preserve"> 000 0113 0000000000 851</t>
  </si>
  <si>
    <t xml:space="preserve"> 000 0113 0000000000 852</t>
  </si>
  <si>
    <t xml:space="preserve"> 000 0113 0000000000 853</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</si>
  <si>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</si>
  <si>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</si>
  <si>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</si>
  <si>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</si>
  <si>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000 0310 0000000000 100</t>
  </si>
  <si>
    <t>Расходы на выплаты персоналу казенных учреждений</t>
  </si>
  <si>
    <t xml:space="preserve"> 000 0310 0000000000 110</t>
  </si>
  <si>
    <t>Фонд оплаты труда учреждений</t>
  </si>
  <si>
    <t xml:space="preserve"> 000 0310 0000000000 111</t>
  </si>
  <si>
    <t>Иные выплаты персоналу учреждений, за исключением фонда оплаты труда</t>
  </si>
  <si>
    <t xml:space="preserve"> 000 0310 0000000000 112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</si>
  <si>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</si>
  <si>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</si>
  <si>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</si>
  <si>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</si>
  <si>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</si>
  <si>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</si>
  <si>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</si>
  <si>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</si>
  <si>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</si>
  <si>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</si>
  <si>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</si>
  <si>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</si>
  <si>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Другие вопросы в области национальной безопасности и правоохранительной деятельности</t>
  </si>
  <si>
    <t xml:space="preserve"> 000 0314 0000000000 000</t>
  </si>
  <si>
    <t xml:space="preserve"> 000 0314 0000000000 200</t>
  </si>
  <si>
    <t xml:space="preserve"> 000 0314 0000000000 240</t>
  </si>
  <si>
    <t xml:space="preserve"> 000 0314 0000000000 244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</si>
  <si>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</si>
  <si>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</si>
  <si>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</si>
  <si>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</si>
  <si>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</si>
  <si>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</si>
  <si>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</si>
  <si>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Водное хозяйство</t>
  </si>
  <si>
    <t xml:space="preserve"> 000 0406 0000000000 000</t>
  </si>
  <si>
    <t xml:space="preserve"> 000 0406 0000000000 200</t>
  </si>
  <si>
    <t xml:space="preserve"> 000 0406 0000000000 240</t>
  </si>
  <si>
    <t xml:space="preserve"> 000 0406 0000000000 244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</si>
  <si>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</si>
  <si>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</si>
  <si>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</si>
  <si>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</si>
  <si>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</si>
  <si>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</si>
  <si>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</si>
  <si>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</si>
  <si>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</si>
  <si>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</si>
  <si>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</si>
  <si>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</si>
  <si>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</si>
  <si>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</si>
  <si>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</si>
  <si>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</si>
  <si>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</si>
  <si>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</si>
  <si>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</si>
  <si>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</si>
  <si>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</si>
  <si>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</si>
  <si>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</si>
  <si>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</si>
  <si>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000 0412 0000000000 600</t>
  </si>
  <si>
    <t>Субсидии автономным учреждениям</t>
  </si>
  <si>
    <t xml:space="preserve"> 000 0412 0000000000 620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</si>
  <si>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</si>
  <si>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000 0412 0000000000 621</t>
  </si>
  <si>
    <t>Субсидии автономным учреждениям на иные цели</t>
  </si>
  <si>
    <t xml:space="preserve"> 000 0412 0000000000 622</t>
  </si>
  <si>
    <t xml:space="preserve"> 000 0412 0000000000 800</t>
  </si>
  <si>
    <t xml:space="preserve"> 000 0412 0000000000 810</t>
  </si>
  <si>
    <t xml:space="preserve"> 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</si>
  <si>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</si>
  <si>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000 0412 0000000000 813</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</si>
  <si>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</si>
  <si>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</si>
  <si>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</si>
  <si>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</si>
  <si>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</si>
  <si>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</si>
  <si>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</si>
  <si>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Капитальные вложения в объекты государственной (муниципальной) собственности</t>
  </si>
  <si>
    <t xml:space="preserve"> 000 0501 0000000000 400</t>
  </si>
  <si>
    <t>Бюджетные инвестиции</t>
  </si>
  <si>
    <t xml:space="preserve"> 000 0501 0000000000 410</t>
  </si>
  <si>
    <t>Бюджетные инвестиции на приобретение объектов недвижимого имущества в государственную (муниципальную) собственность</t>
  </si>
  <si>
    <t xml:space="preserve"> 000 0501 0000000000 412</t>
  </si>
  <si>
    <t>Бюджетные инвестиции в объекты капитального строительства государственной (муниципальной) собственности</t>
  </si>
  <si>
    <t xml:space="preserve"> 000 0501 0000000000 414</t>
  </si>
  <si>
    <t xml:space="preserve"> 000 0501 0000000000 800</t>
  </si>
  <si>
    <t xml:space="preserve"> 000 0501 0000000000 850</t>
  </si>
  <si>
    <t xml:space="preserve"> 000 0501 0000000000 853</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</si>
  <si>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</si>
  <si>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</si>
  <si>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</si>
  <si>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</si>
  <si>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</si>
  <si>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</si>
  <si>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</si>
  <si>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000 0502 0000000000 247</t>
  </si>
  <si>
    <t xml:space="preserve"> 000 0502 0000000000 400</t>
  </si>
  <si>
    <t xml:space="preserve"> 000 0502 0000000000 410</t>
  </si>
  <si>
    <t xml:space="preserve"> 000 0502 0000000000 414</t>
  </si>
  <si>
    <t xml:space="preserve"> 000 0502 0000000000 500</t>
  </si>
  <si>
    <t xml:space="preserve"> 000 0502 0000000000 540</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</si>
  <si>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</si>
  <si>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</si>
  <si>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</si>
  <si>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</si>
  <si>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</si>
  <si>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000 0503 0000000000 500</t>
  </si>
  <si>
    <t>Субсидии</t>
  </si>
  <si>
    <t xml:space="preserve"> 000 0503 0000000000 520</t>
  </si>
  <si>
    <t>Субсидии, за исключением субсидий на софинансирование капитальных вложений в объекты государственной (муниципальной) собственности</t>
  </si>
  <si>
    <t xml:space="preserve"> 000 0503 0000000000 521</t>
  </si>
  <si>
    <t xml:space="preserve"> 000 0503 0000000000 540</t>
  </si>
  <si>
    <t>Субсидии бюджетным учреждениям</t>
  </si>
  <si>
    <t>Субсидии бюджетным учреждениям на иные цели</t>
  </si>
  <si>
    <t>Другие вопросы в области жилищно-коммунального хозяйства</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</si>
  <si>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</si>
  <si>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</si>
  <si>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</si>
  <si>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</si>
  <si>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</si>
  <si>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</si>
  <si>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</si>
  <si>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</si>
  <si>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</si>
  <si>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</si>
  <si>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</si>
  <si>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000 0505 0000000000 830</t>
  </si>
  <si>
    <t xml:space="preserve"> 000 0505 0000000000 831</t>
  </si>
  <si>
    <t xml:space="preserve"> 000 0505 0000000000 850</t>
  </si>
  <si>
    <t xml:space="preserve"> 000 0505 0000000000 851</t>
  </si>
  <si>
    <t xml:space="preserve"> 000 0505 0000000000 852</t>
  </si>
  <si>
    <t xml:space="preserve"> 000 0505 0000000000 853</t>
  </si>
  <si>
    <t>ОБРАЗОВАНИЕ</t>
  </si>
  <si>
    <t xml:space="preserve"> 000 0700 0000000000 000</t>
  </si>
  <si>
    <t>Дошкольное образование</t>
  </si>
  <si>
    <t xml:space="preserve"> 000 0701 0000000000 000</t>
  </si>
  <si>
    <t xml:space="preserve"> 000 0701 0000000000 600</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</si>
  <si>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</si>
  <si>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</si>
  <si>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</si>
  <si>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 xml:space="preserve"> 000 0701 0000000000 612</t>
  </si>
  <si>
    <t xml:space="preserve"> 000 0701 0000000000 620</t>
  </si>
  <si>
    <t xml:space="preserve"> 000 0701 0000000000 621</t>
  </si>
  <si>
    <t xml:space="preserve"> 000 0701 0000000000 622</t>
  </si>
  <si>
    <t>Общее образование</t>
  </si>
  <si>
    <t xml:space="preserve"> 000 0702 0000000000 000</t>
  </si>
  <si>
    <t xml:space="preserve"> 000 0702 0000000000 200</t>
  </si>
  <si>
    <t xml:space="preserve"> 000 0702 0000000000 240</t>
  </si>
  <si>
    <t xml:space="preserve"> 000 0702 0000000000 244</t>
  </si>
  <si>
    <t xml:space="preserve"> 000 0702 0000000000 300</t>
  </si>
  <si>
    <t>Премии и гранты</t>
  </si>
  <si>
    <t xml:space="preserve"> 000 0702 0000000000 350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</si>
  <si>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</si>
  <si>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</si>
  <si>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</si>
  <si>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</si>
  <si>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</si>
  <si>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</si>
  <si>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</si>
  <si>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</si>
  <si>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</si>
  <si>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</si>
  <si>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</si>
  <si>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</si>
  <si>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</si>
  <si>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</si>
  <si>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000 0703 0000000000 624</t>
  </si>
  <si>
    <t xml:space="preserve"> 000 0703 0000000000 800</t>
  </si>
  <si>
    <t xml:space="preserve"> 000 0703 0000000000 810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</si>
  <si>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</si>
  <si>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</si>
  <si>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</si>
  <si>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</si>
  <si>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</si>
  <si>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</si>
  <si>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</si>
  <si>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</si>
  <si>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</si>
  <si>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000 0707 0000000000 100</t>
  </si>
  <si>
    <t xml:space="preserve"> 000 0707 0000000000 110</t>
  </si>
  <si>
    <t>Иные выплаты учреждений привлекаемым лицам</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</si>
  <si>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</si>
  <si>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</si>
  <si>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</si>
  <si>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</si>
  <si>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</si>
  <si>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</si>
  <si>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</si>
  <si>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</si>
  <si>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</si>
  <si>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</si>
  <si>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</si>
  <si>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</si>
  <si>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</si>
  <si>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</si>
  <si>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</si>
  <si>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</si>
  <si>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</si>
  <si>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</si>
  <si>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</si>
  <si>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</si>
  <si>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</si>
  <si>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</si>
  <si>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</si>
  <si>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</si>
  <si>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Приобретение товаров, работ и услуг в пользу граждан в целях их социального обеспечения</t>
  </si>
  <si>
    <t xml:space="preserve"> 000 0709 0000000000 323</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</si>
  <si>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</si>
  <si>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</si>
  <si>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</si>
  <si>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</si>
  <si>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</si>
  <si>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</si>
  <si>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</si>
  <si>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</si>
  <si>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</si>
  <si>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</si>
  <si>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КУЛЬТУРА, КИНЕМАТОГРАФИЯ</t>
  </si>
  <si>
    <t xml:space="preserve"> 000 0800 0000000000 000</t>
  </si>
  <si>
    <t>Культура</t>
  </si>
  <si>
    <t xml:space="preserve"> 000 0801 0000000000 000</t>
  </si>
  <si>
    <t xml:space="preserve"> 000 0801 0000000000 600</t>
  </si>
  <si>
    <t xml:space="preserve"> 000 0801 0000000000 610</t>
  </si>
  <si>
    <t xml:space="preserve"> 000 0801 0000000000 611</t>
  </si>
  <si>
    <t xml:space="preserve"> 000 0801 0000000000 612</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</si>
  <si>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</si>
  <si>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</si>
  <si>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</si>
  <si>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</si>
  <si>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</si>
  <si>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</si>
  <si>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</si>
  <si>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</si>
  <si>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</si>
  <si>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</si>
  <si>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</si>
  <si>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</si>
  <si>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</si>
  <si>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</si>
  <si>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</si>
  <si>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</si>
  <si>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</si>
  <si>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</si>
  <si>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</si>
  <si>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</si>
  <si>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</si>
  <si>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</si>
  <si>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</si>
  <si>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</si>
  <si>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</si>
  <si>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</si>
  <si>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</si>
  <si>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</si>
  <si>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</si>
  <si>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</si>
  <si>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</si>
  <si>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 xml:space="preserve"> 000 1001 0000000000 500</t>
  </si>
  <si>
    <t xml:space="preserve"> 000 1001 0000000000 540</t>
  </si>
  <si>
    <t>Социальное обеспечение населения</t>
  </si>
  <si>
    <t xml:space="preserve"> 000 1003 0000000000 000</t>
  </si>
  <si>
    <t xml:space="preserve"> 000 1003 0000000000 300</t>
  </si>
  <si>
    <t xml:space="preserve"> 000 1003 0000000000 310</t>
  </si>
  <si>
    <t>Пособия, компенсации, меры социальной поддержки по публичным нормативным обязательствам</t>
  </si>
  <si>
    <t xml:space="preserve"> 000 1003 0000000000 313</t>
  </si>
  <si>
    <t xml:space="preserve"> 000 1003 0000000000 320</t>
  </si>
  <si>
    <t xml:space="preserve"> 000 1003 0000000000 321</t>
  </si>
  <si>
    <t>Публичные нормативные выплаты гражданам несоциального характера</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</si>
  <si>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</si>
  <si>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</si>
  <si>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</si>
  <si>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</si>
  <si>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</si>
  <si>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</si>
  <si>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Охрана семьи и детства</t>
  </si>
  <si>
    <t xml:space="preserve"> 000 1004 0000000000 000</t>
  </si>
  <si>
    <t xml:space="preserve"> 000 1004 0000000000 300</t>
  </si>
  <si>
    <t xml:space="preserve"> 000 1004 0000000000 310</t>
  </si>
  <si>
    <t xml:space="preserve"> 000 1004 0000000000 313</t>
  </si>
  <si>
    <t xml:space="preserve"> 000 1004 0000000000 320</t>
  </si>
  <si>
    <t>Субсидии гражданам на приобретение жилья</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</si>
  <si>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</si>
  <si>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</si>
  <si>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</si>
  <si>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</si>
  <si>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</si>
  <si>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</si>
  <si>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</si>
  <si>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</si>
  <si>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</si>
  <si>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</si>
  <si>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</si>
  <si>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</si>
  <si>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</si>
  <si>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</si>
  <si>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</si>
  <si>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</si>
  <si>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</si>
  <si>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</si>
  <si>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</si>
  <si>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</si>
  <si>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</si>
  <si>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</si>
  <si>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</si>
  <si>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</si>
  <si>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</si>
  <si>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Спорт высших достижений</t>
  </si>
  <si>
    <t xml:space="preserve"> 000 1103 0000000000 000</t>
  </si>
  <si>
    <t xml:space="preserve"> 000 1103 0000000000 200</t>
  </si>
  <si>
    <t xml:space="preserve"> 000 1103 0000000000 240</t>
  </si>
  <si>
    <t xml:space="preserve"> 000 1103 0000000000 243</t>
  </si>
  <si>
    <t xml:space="preserve"> 000 1103 0000000000 600</t>
  </si>
  <si>
    <t xml:space="preserve"> 000 1103 0000000000 620</t>
  </si>
  <si>
    <t xml:space="preserve"> 000 1103 0000000000 621</t>
  </si>
  <si>
    <t xml:space="preserve"> 000 1103 0000000000 622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</si>
  <si>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</si>
  <si>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</si>
  <si>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</si>
  <si>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</si>
  <si>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</si>
  <si>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000 1202 0000000000 620</t>
  </si>
  <si>
    <t xml:space="preserve"> 000 1202 0000000000 621</t>
  </si>
  <si>
    <t>МЕЖБЮДЖЕТНЫЕ ТРАНСФЕРТЫ ОБЩЕГО ХАРАКТЕРА БЮДЖЕТАМ БЮДЖЕТНОЙ СИСТЕМЫ РОССИЙСКОЙ ФЕДЕРАЦИИ</t>
  </si>
  <si>
    <t xml:space="preserve"> 000 1400 0000000000 000</t>
  </si>
  <si>
    <t>Дотации на выравнивание бюджетной обеспеченности субъектов Российской Федерации и муниципальных образований</t>
  </si>
  <si>
    <t xml:space="preserve"> 000 1401 0000000000 000</t>
  </si>
  <si>
    <t xml:space="preserve"> 000 1401 0000000000 500</t>
  </si>
  <si>
    <t>Дотации</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</si>
  <si>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</si>
  <si>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</si>
  <si>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</si>
  <si>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</si>
  <si>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</si>
  <si>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</si>
  <si>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</si>
  <si>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</si>
  <si>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</si>
  <si>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из них:</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</si>
  <si>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</si>
  <si>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</si>
  <si>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</si>
  <si>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</si>
  <si>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</si>
  <si>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</si>
  <si>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</si>
  <si>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</si>
  <si>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</si>
  <si>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</si>
  <si>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</si>
  <si>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</si>
  <si>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</si>
  <si>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</si>
  <si>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районов</t>
  </si>
  <si>
    <t xml:space="preserve"> 000 0105020105 0000 510</t>
  </si>
  <si>
    <t>Увеличение прочих остатков денежных средств бюджетов сельских поселений</t>
  </si>
  <si>
    <t xml:space="preserve"> 000 0105020110 0000 510</t>
  </si>
  <si>
    <t>Увеличение прочих остатков денежных средств бюджетов городских поселений</t>
  </si>
  <si>
    <t xml:space="preserve"> 000 0105020113 0000 510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</si>
  <si>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</si>
  <si>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</si>
  <si>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</si>
  <si>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</si>
  <si>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</si>
  <si>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</si>
  <si>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</si>
  <si>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</si>
  <si>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районов</t>
  </si>
  <si>
    <t xml:space="preserve"> 000 0105020105 0000 610</t>
  </si>
  <si>
    <t/>
  </si>
  <si>
    <t xml:space="preserve">ОТЧЕТ ОБ ИСПОЛНЕНИИ БЮДЖЕТА </t>
  </si>
  <si>
    <t>0503117</t>
  </si>
  <si>
    <t>Управление финансов МР "Печора"</t>
  </si>
  <si>
    <t>Бюджет МО МР "Печора"</t>
  </si>
  <si>
    <t xml:space="preserve"> </t>
  </si>
  <si>
    <t>Код стро-ки</t>
  </si>
  <si>
    <t>Неисполненные назначения</t>
  </si>
  <si>
    <t>% исполнения</t>
  </si>
</sst>
</file>

<file path=xl/styles.xml><?xml version="1.0" encoding="utf-8"?>
<styleSheet xmlns="http://schemas.openxmlformats.org/spreadsheetml/2006/main">
  <numFmts count="1">
    <numFmt numFmtId="164" formatCode="dd\.mm\.yyyy"/>
  </numFmts>
  <fonts count="28">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0"/>
      <color rgb="FF000000"/>
      <name val="Calibri"/>
      <family val="2"/>
      <charset val="204"/>
      <scheme val="minor"/>
    </font>
    <font>
      <sz val="10"/>
      <name val="Calibri"/>
      <family val="2"/>
      <scheme val="minor"/>
    </font>
    <font>
      <sz val="8"/>
      <color rgb="FF000000"/>
      <name val="Arial"/>
      <family val="2"/>
      <charset val="204"/>
    </font>
    <font>
      <b/>
      <sz val="8"/>
      <color rgb="FF000000"/>
      <name val="Arial"/>
      <family val="2"/>
      <charset val="204"/>
    </font>
    <font>
      <b/>
      <sz val="10"/>
      <name val="Arial"/>
      <family val="2"/>
      <charset val="204"/>
    </font>
    <font>
      <sz val="11"/>
      <color rgb="FF000000"/>
      <name val="Calibri"/>
      <family val="2"/>
      <charset val="204"/>
      <scheme val="minor"/>
    </font>
    <font>
      <sz val="10"/>
      <name val="Arial"/>
      <family val="2"/>
      <charset val="204"/>
    </font>
    <font>
      <sz val="8"/>
      <name val="Arial"/>
      <family val="2"/>
      <charset val="204"/>
    </font>
    <font>
      <b/>
      <sz val="12"/>
      <color rgb="FF000000"/>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hair">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11">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22" fillId="0" borderId="1"/>
    <xf numFmtId="0" fontId="18" fillId="0" borderId="1"/>
    <xf numFmtId="0" fontId="24" fillId="0" borderId="1"/>
    <xf numFmtId="0" fontId="21" fillId="0" borderId="1">
      <alignment horizontal="left"/>
    </xf>
    <xf numFmtId="49" fontId="21" fillId="0" borderId="30">
      <alignment horizontal="center"/>
    </xf>
    <xf numFmtId="49" fontId="21" fillId="0" borderId="11">
      <alignment horizontal="center"/>
    </xf>
    <xf numFmtId="0" fontId="18" fillId="0" borderId="5"/>
    <xf numFmtId="0" fontId="21" fillId="0" borderId="23">
      <alignment horizontal="left" wrapText="1"/>
    </xf>
    <xf numFmtId="0" fontId="21" fillId="0" borderId="1"/>
    <xf numFmtId="0" fontId="16" fillId="0" borderId="1"/>
    <xf numFmtId="0" fontId="18" fillId="0" borderId="8"/>
    <xf numFmtId="0" fontId="21" fillId="0" borderId="28">
      <alignment horizontal="left" wrapText="1" indent="1"/>
    </xf>
    <xf numFmtId="49" fontId="21" fillId="0" borderId="9">
      <alignment horizontal="center"/>
    </xf>
    <xf numFmtId="0" fontId="21" fillId="0" borderId="9">
      <alignment horizontal="left" wrapText="1" indent="2"/>
    </xf>
    <xf numFmtId="0" fontId="21" fillId="2" borderId="60"/>
    <xf numFmtId="0" fontId="27" fillId="0" borderId="1">
      <alignment horizontal="left" wrapText="1"/>
    </xf>
    <xf numFmtId="49" fontId="21" fillId="0" borderId="1"/>
    <xf numFmtId="0" fontId="21" fillId="0" borderId="1">
      <alignment horizontal="center"/>
    </xf>
    <xf numFmtId="49" fontId="18" fillId="0" borderId="1"/>
    <xf numFmtId="0" fontId="21" fillId="0" borderId="2">
      <alignment wrapText="1"/>
    </xf>
    <xf numFmtId="0" fontId="21" fillId="0" borderId="1">
      <alignment horizontal="right"/>
    </xf>
    <xf numFmtId="49" fontId="21" fillId="0" borderId="16">
      <alignment horizontal="center" vertical="center" wrapText="1"/>
    </xf>
    <xf numFmtId="49" fontId="21" fillId="0" borderId="4">
      <alignment horizontal="center" vertical="center" wrapText="1"/>
    </xf>
    <xf numFmtId="49" fontId="21" fillId="0" borderId="18">
      <alignment horizontal="center" vertical="center" wrapText="1"/>
    </xf>
  </cellStyleXfs>
  <cellXfs count="108">
    <xf numFmtId="0" fontId="0" fillId="0" borderId="0" xfId="0"/>
    <xf numFmtId="0" fontId="17" fillId="0" borderId="1" xfId="1" applyNumberFormat="1" applyFont="1" applyAlignment="1" applyProtection="1">
      <alignment vertical="center"/>
    </xf>
    <xf numFmtId="0" fontId="18" fillId="0" borderId="1" xfId="5" applyNumberFormat="1" applyFont="1" applyAlignment="1" applyProtection="1">
      <alignment vertical="center"/>
    </xf>
    <xf numFmtId="0" fontId="19" fillId="0" borderId="1" xfId="7" applyNumberFormat="1" applyFont="1" applyAlignment="1" applyProtection="1">
      <alignment vertical="center"/>
    </xf>
    <xf numFmtId="0" fontId="20" fillId="0" borderId="0" xfId="0" applyFont="1" applyAlignment="1" applyProtection="1">
      <alignment vertical="center"/>
      <protection locked="0"/>
    </xf>
    <xf numFmtId="0" fontId="18" fillId="0" borderId="1" xfId="19" applyNumberFormat="1" applyFont="1" applyAlignment="1" applyProtection="1">
      <alignment vertical="center"/>
    </xf>
    <xf numFmtId="49" fontId="18" fillId="0" borderId="1" xfId="23" applyNumberFormat="1" applyFont="1" applyAlignment="1" applyProtection="1">
      <alignment vertical="center"/>
    </xf>
    <xf numFmtId="0" fontId="19" fillId="0" borderId="15" xfId="34" applyNumberFormat="1" applyFont="1" applyAlignment="1" applyProtection="1">
      <alignment vertical="center"/>
    </xf>
    <xf numFmtId="0" fontId="18" fillId="0" borderId="1" xfId="24" applyNumberFormat="1" applyFont="1" applyAlignment="1" applyProtection="1">
      <alignment horizontal="right" vertical="center"/>
    </xf>
    <xf numFmtId="0" fontId="18" fillId="0" borderId="1" xfId="24" applyFont="1" applyAlignment="1">
      <alignment horizontal="right" vertical="center"/>
    </xf>
    <xf numFmtId="49" fontId="18" fillId="0" borderId="16" xfId="35" applyNumberFormat="1" applyFont="1" applyAlignment="1" applyProtection="1">
      <alignment horizontal="center" vertical="center" wrapText="1"/>
    </xf>
    <xf numFmtId="49" fontId="18" fillId="0" borderId="4" xfId="38" applyNumberFormat="1" applyFont="1" applyAlignment="1" applyProtection="1">
      <alignment horizontal="center" vertical="center" wrapText="1"/>
    </xf>
    <xf numFmtId="4" fontId="18" fillId="0" borderId="16" xfId="42" applyNumberFormat="1" applyFont="1" applyAlignment="1" applyProtection="1">
      <alignment horizontal="right" vertical="center"/>
    </xf>
    <xf numFmtId="0" fontId="18" fillId="0" borderId="25" xfId="46" applyNumberFormat="1" applyFont="1" applyAlignment="1" applyProtection="1">
      <alignment horizontal="left" vertical="center" wrapText="1"/>
    </xf>
    <xf numFmtId="49" fontId="18" fillId="0" borderId="26" xfId="47" applyNumberFormat="1" applyFont="1" applyAlignment="1" applyProtection="1">
      <alignment horizontal="center" vertical="center" wrapText="1"/>
    </xf>
    <xf numFmtId="49" fontId="18" fillId="0" borderId="27" xfId="48" applyNumberFormat="1" applyFont="1" applyAlignment="1" applyProtection="1">
      <alignment horizontal="center" vertical="center"/>
    </xf>
    <xf numFmtId="49" fontId="18" fillId="0" borderId="5" xfId="51" applyNumberFormat="1" applyFont="1" applyAlignment="1" applyProtection="1">
      <alignment horizontal="center" vertical="center"/>
    </xf>
    <xf numFmtId="49" fontId="18" fillId="0" borderId="1" xfId="52" applyNumberFormat="1" applyFont="1" applyAlignment="1" applyProtection="1">
      <alignment horizontal="center" vertical="center"/>
    </xf>
    <xf numFmtId="0" fontId="18" fillId="0" borderId="22" xfId="53" applyNumberFormat="1" applyFont="1" applyAlignment="1" applyProtection="1">
      <alignment horizontal="left" vertical="center" wrapText="1"/>
    </xf>
    <xf numFmtId="49" fontId="18" fillId="0" borderId="30" xfId="54" applyNumberFormat="1" applyFont="1" applyAlignment="1" applyProtection="1">
      <alignment horizontal="center" vertical="center"/>
    </xf>
    <xf numFmtId="49" fontId="18" fillId="0" borderId="16" xfId="55" applyNumberFormat="1" applyFont="1" applyAlignment="1" applyProtection="1">
      <alignment horizontal="center" vertical="center"/>
    </xf>
    <xf numFmtId="0" fontId="18" fillId="0" borderId="15" xfId="57" applyNumberFormat="1" applyFont="1" applyAlignment="1" applyProtection="1">
      <alignment vertical="center"/>
    </xf>
    <xf numFmtId="0" fontId="18" fillId="2" borderId="1" xfId="59" applyNumberFormat="1" applyFont="1" applyAlignment="1" applyProtection="1">
      <alignment vertical="center"/>
    </xf>
    <xf numFmtId="4" fontId="17" fillId="0" borderId="16" xfId="42" applyNumberFormat="1" applyFont="1" applyAlignment="1" applyProtection="1">
      <alignment horizontal="right" vertical="center"/>
    </xf>
    <xf numFmtId="10" fontId="17" fillId="0" borderId="22" xfId="43" applyNumberFormat="1" applyFont="1" applyAlignment="1" applyProtection="1">
      <alignment horizontal="right" vertical="center"/>
    </xf>
    <xf numFmtId="10" fontId="18" fillId="0" borderId="22" xfId="43" applyNumberFormat="1" applyFont="1" applyAlignment="1" applyProtection="1">
      <alignment horizontal="right" vertical="center"/>
    </xf>
    <xf numFmtId="0" fontId="20" fillId="0" borderId="1" xfId="186" applyFont="1" applyBorder="1" applyAlignment="1" applyProtection="1">
      <alignment vertical="center"/>
      <protection locked="0"/>
    </xf>
    <xf numFmtId="0" fontId="20" fillId="0" borderId="1" xfId="0" applyFont="1" applyBorder="1" applyAlignment="1" applyProtection="1">
      <alignment vertical="center"/>
      <protection locked="0"/>
    </xf>
    <xf numFmtId="0" fontId="23" fillId="0" borderId="1" xfId="187" applyNumberFormat="1" applyFont="1" applyBorder="1" applyAlignment="1" applyProtection="1">
      <alignment horizontal="center" vertical="center"/>
    </xf>
    <xf numFmtId="0" fontId="18" fillId="0" borderId="1" xfId="188" applyNumberFormat="1" applyFont="1" applyAlignment="1" applyProtection="1">
      <alignment vertical="center"/>
    </xf>
    <xf numFmtId="0" fontId="19" fillId="0" borderId="1" xfId="189" applyNumberFormat="1" applyFont="1" applyAlignment="1" applyProtection="1">
      <alignment vertical="center"/>
    </xf>
    <xf numFmtId="0" fontId="18" fillId="0" borderId="1" xfId="190" applyNumberFormat="1" applyFont="1" applyBorder="1" applyAlignment="1" applyProtection="1">
      <alignment horizontal="left" vertical="center"/>
      <protection locked="0"/>
    </xf>
    <xf numFmtId="0" fontId="18" fillId="0" borderId="1" xfId="191" applyNumberFormat="1" applyFont="1" applyBorder="1" applyAlignment="1" applyProtection="1">
      <alignment horizontal="center" vertical="center"/>
      <protection locked="0"/>
    </xf>
    <xf numFmtId="49" fontId="18" fillId="0" borderId="1" xfId="192" applyNumberFormat="1" applyFont="1" applyBorder="1" applyAlignment="1" applyProtection="1">
      <alignment horizontal="right" vertical="center"/>
      <protection locked="0"/>
    </xf>
    <xf numFmtId="0" fontId="18" fillId="0" borderId="1" xfId="188" applyNumberFormat="1" applyFont="1" applyBorder="1" applyAlignment="1" applyProtection="1">
      <alignment vertical="center"/>
      <protection locked="0"/>
    </xf>
    <xf numFmtId="49" fontId="25" fillId="0" borderId="6" xfId="193" applyNumberFormat="1" applyFont="1" applyBorder="1" applyAlignment="1" applyProtection="1">
      <alignment horizontal="right" vertical="center"/>
    </xf>
    <xf numFmtId="49" fontId="25" fillId="0" borderId="7" xfId="194" applyNumberFormat="1" applyFont="1" applyBorder="1" applyAlignment="1" applyProtection="1">
      <alignment horizontal="center" vertical="center"/>
    </xf>
    <xf numFmtId="0" fontId="18" fillId="0" borderId="1" xfId="195" applyNumberFormat="1" applyFont="1" applyBorder="1" applyAlignment="1" applyProtection="1">
      <alignment vertical="center"/>
      <protection locked="0"/>
    </xf>
    <xf numFmtId="0" fontId="18" fillId="0" borderId="1" xfId="196" applyNumberFormat="1" applyFont="1" applyFill="1" applyBorder="1" applyAlignment="1" applyProtection="1">
      <alignment horizontal="center" vertical="center"/>
    </xf>
    <xf numFmtId="0" fontId="25" fillId="0" borderId="6" xfId="197" applyNumberFormat="1" applyFont="1" applyBorder="1" applyAlignment="1" applyProtection="1">
      <alignment horizontal="right" vertical="center"/>
    </xf>
    <xf numFmtId="14" fontId="26" fillId="0" borderId="9" xfId="198" applyNumberFormat="1" applyFont="1" applyBorder="1" applyAlignment="1" applyProtection="1">
      <alignment horizontal="center" vertical="center"/>
    </xf>
    <xf numFmtId="0" fontId="18" fillId="0" borderId="1" xfId="199" applyNumberFormat="1" applyFont="1" applyBorder="1" applyAlignment="1" applyProtection="1">
      <alignment horizontal="right" vertical="center"/>
      <protection locked="0"/>
    </xf>
    <xf numFmtId="0" fontId="25" fillId="0" borderId="10" xfId="200" applyNumberFormat="1" applyFont="1" applyBorder="1" applyAlignment="1" applyProtection="1">
      <alignment horizontal="center" vertical="center"/>
    </xf>
    <xf numFmtId="0" fontId="25" fillId="0" borderId="1" xfId="190" applyNumberFormat="1" applyFont="1" applyBorder="1" applyAlignment="1" applyProtection="1">
      <alignment horizontal="left" vertical="center"/>
    </xf>
    <xf numFmtId="0" fontId="18" fillId="0" borderId="2" xfId="196" applyFont="1" applyBorder="1" applyAlignment="1">
      <alignment horizontal="left" vertical="center" wrapText="1"/>
    </xf>
    <xf numFmtId="49" fontId="25" fillId="2" borderId="11" xfId="201" applyNumberFormat="1" applyFont="1" applyBorder="1" applyAlignment="1" applyProtection="1">
      <alignment horizontal="center" vertical="center"/>
    </xf>
    <xf numFmtId="0" fontId="17" fillId="0" borderId="12" xfId="196" applyFont="1" applyBorder="1" applyAlignment="1">
      <alignment horizontal="left" vertical="center" wrapText="1"/>
    </xf>
    <xf numFmtId="49" fontId="25" fillId="0" borderId="9" xfId="202" applyNumberFormat="1" applyFont="1" applyBorder="1" applyAlignment="1" applyProtection="1">
      <alignment horizontal="center" vertical="center"/>
    </xf>
    <xf numFmtId="0" fontId="25" fillId="0" borderId="1" xfId="203" applyNumberFormat="1" applyFont="1" applyAlignment="1" applyProtection="1">
      <alignment horizontal="left" vertical="center"/>
    </xf>
    <xf numFmtId="49" fontId="25" fillId="0" borderId="13" xfId="204" applyNumberFormat="1" applyFont="1" applyBorder="1" applyAlignment="1" applyProtection="1">
      <alignment vertical="center"/>
    </xf>
    <xf numFmtId="0" fontId="25" fillId="0" borderId="1" xfId="199" applyNumberFormat="1" applyFont="1" applyBorder="1" applyAlignment="1" applyProtection="1">
      <alignment horizontal="right" vertical="center"/>
    </xf>
    <xf numFmtId="0" fontId="25" fillId="0" borderId="9" xfId="205" applyNumberFormat="1" applyFont="1" applyBorder="1" applyAlignment="1" applyProtection="1">
      <alignment horizontal="center" vertical="center"/>
    </xf>
    <xf numFmtId="49" fontId="25" fillId="0" borderId="1" xfId="206" applyNumberFormat="1" applyFont="1" applyBorder="1" applyAlignment="1" applyProtection="1">
      <alignment vertical="center"/>
    </xf>
    <xf numFmtId="49" fontId="25" fillId="0" borderId="14" xfId="207" applyNumberFormat="1" applyFont="1" applyBorder="1" applyAlignment="1" applyProtection="1">
      <alignment horizontal="center" vertical="center"/>
    </xf>
    <xf numFmtId="0" fontId="17" fillId="0" borderId="1" xfId="187" applyNumberFormat="1" applyFont="1" applyAlignment="1" applyProtection="1">
      <alignment vertical="center"/>
    </xf>
    <xf numFmtId="0" fontId="18" fillId="0" borderId="1" xfId="190" applyNumberFormat="1" applyFont="1" applyAlignment="1" applyProtection="1">
      <alignment horizontal="left" vertical="center"/>
    </xf>
    <xf numFmtId="49" fontId="18" fillId="0" borderId="1" xfId="203" applyNumberFormat="1" applyFont="1" applyAlignment="1" applyProtection="1">
      <alignment vertical="center"/>
    </xf>
    <xf numFmtId="49" fontId="18" fillId="0" borderId="16" xfId="196" applyNumberFormat="1" applyFont="1" applyFill="1" applyBorder="1" applyAlignment="1" applyProtection="1">
      <alignment horizontal="center" vertical="center" wrapText="1"/>
    </xf>
    <xf numFmtId="49" fontId="18" fillId="0" borderId="29" xfId="196" applyNumberFormat="1" applyFont="1" applyFill="1" applyBorder="1" applyAlignment="1" applyProtection="1">
      <alignment horizontal="center" vertical="center" wrapText="1"/>
    </xf>
    <xf numFmtId="0" fontId="18" fillId="0" borderId="61" xfId="196" applyFont="1" applyBorder="1" applyAlignment="1">
      <alignment horizontal="center" vertical="center" wrapText="1"/>
    </xf>
    <xf numFmtId="0" fontId="18" fillId="0" borderId="61" xfId="196" applyFont="1" applyBorder="1" applyAlignment="1">
      <alignment horizontal="center" vertical="center"/>
    </xf>
    <xf numFmtId="49" fontId="18" fillId="0" borderId="4" xfId="38" applyNumberFormat="1" applyFont="1" applyBorder="1" applyAlignment="1" applyProtection="1">
      <alignment horizontal="center" vertical="center" wrapText="1"/>
    </xf>
    <xf numFmtId="0" fontId="17" fillId="0" borderId="19" xfId="39" applyNumberFormat="1" applyFont="1" applyAlignment="1" applyProtection="1">
      <alignment horizontal="left" vertical="center" wrapText="1"/>
    </xf>
    <xf numFmtId="49" fontId="17" fillId="0" borderId="20" xfId="40" applyNumberFormat="1" applyFont="1" applyAlignment="1" applyProtection="1">
      <alignment horizontal="center" vertical="center" wrapText="1"/>
    </xf>
    <xf numFmtId="49" fontId="17" fillId="0" borderId="21" xfId="41" applyNumberFormat="1" applyFont="1" applyAlignment="1" applyProtection="1">
      <alignment horizontal="center" vertical="center"/>
    </xf>
    <xf numFmtId="0" fontId="18" fillId="0" borderId="1" xfId="60" applyNumberFormat="1" applyFont="1" applyAlignment="1" applyProtection="1">
      <alignment horizontal="left" vertical="center" wrapText="1"/>
    </xf>
    <xf numFmtId="49" fontId="18" fillId="0" borderId="1" xfId="61" applyNumberFormat="1" applyFont="1" applyAlignment="1" applyProtection="1">
      <alignment horizontal="center" vertical="center" wrapText="1"/>
    </xf>
    <xf numFmtId="0" fontId="18" fillId="0" borderId="2" xfId="62" applyNumberFormat="1" applyFont="1" applyAlignment="1" applyProtection="1">
      <alignment horizontal="left" vertical="center"/>
    </xf>
    <xf numFmtId="49" fontId="18" fillId="0" borderId="2" xfId="63" applyNumberFormat="1" applyFont="1" applyAlignment="1" applyProtection="1">
      <alignment vertical="center"/>
    </xf>
    <xf numFmtId="4" fontId="18" fillId="0" borderId="18" xfId="67" applyNumberFormat="1" applyFont="1" applyAlignment="1" applyProtection="1">
      <alignment horizontal="right" vertical="center"/>
    </xf>
    <xf numFmtId="49" fontId="18" fillId="0" borderId="30" xfId="70" applyNumberFormat="1" applyFont="1" applyAlignment="1" applyProtection="1">
      <alignment horizontal="center" vertical="center" wrapText="1"/>
    </xf>
    <xf numFmtId="0" fontId="18" fillId="0" borderId="12" xfId="72" applyNumberFormat="1" applyFont="1" applyAlignment="1" applyProtection="1">
      <alignment vertical="center"/>
    </xf>
    <xf numFmtId="0" fontId="18" fillId="0" borderId="35" xfId="73" applyNumberFormat="1" applyFont="1" applyAlignment="1" applyProtection="1">
      <alignment vertical="center"/>
    </xf>
    <xf numFmtId="0" fontId="17" fillId="0" borderId="31" xfId="74" applyNumberFormat="1" applyFont="1" applyAlignment="1" applyProtection="1">
      <alignment horizontal="left" vertical="center" wrapText="1"/>
    </xf>
    <xf numFmtId="0" fontId="18" fillId="0" borderId="36" xfId="75" applyNumberFormat="1" applyFont="1" applyAlignment="1" applyProtection="1">
      <alignment horizontal="center" vertical="center" wrapText="1"/>
    </xf>
    <xf numFmtId="49" fontId="18" fillId="0" borderId="37" xfId="76" applyNumberFormat="1" applyFont="1" applyAlignment="1" applyProtection="1">
      <alignment horizontal="center" vertical="center" wrapText="1"/>
    </xf>
    <xf numFmtId="4" fontId="18" fillId="0" borderId="21" xfId="77" applyNumberFormat="1" applyFont="1" applyAlignment="1" applyProtection="1">
      <alignment horizontal="right" vertical="center"/>
    </xf>
    <xf numFmtId="0" fontId="18" fillId="0" borderId="15" xfId="80" applyNumberFormat="1" applyFont="1" applyAlignment="1" applyProtection="1">
      <alignment vertical="center"/>
    </xf>
    <xf numFmtId="0" fontId="18" fillId="0" borderId="62" xfId="196" applyFont="1" applyBorder="1" applyAlignment="1">
      <alignment horizontal="center" vertical="center" wrapText="1"/>
    </xf>
    <xf numFmtId="0" fontId="18" fillId="0" borderId="62" xfId="196" applyFont="1" applyBorder="1" applyAlignment="1">
      <alignment horizontal="center" vertical="center"/>
    </xf>
    <xf numFmtId="0" fontId="17" fillId="0" borderId="32" xfId="65" applyNumberFormat="1" applyFont="1" applyAlignment="1" applyProtection="1">
      <alignment horizontal="left" vertical="center" wrapText="1"/>
    </xf>
    <xf numFmtId="49" fontId="17" fillId="0" borderId="21" xfId="66" applyNumberFormat="1" applyFont="1" applyAlignment="1" applyProtection="1">
      <alignment horizontal="center" vertical="center" wrapText="1"/>
    </xf>
    <xf numFmtId="4" fontId="17" fillId="0" borderId="18" xfId="67" applyNumberFormat="1" applyFont="1" applyAlignment="1" applyProtection="1">
      <alignment horizontal="right" vertical="center"/>
    </xf>
    <xf numFmtId="0" fontId="18" fillId="0" borderId="1" xfId="81" applyNumberFormat="1" applyFont="1" applyAlignment="1" applyProtection="1">
      <alignment horizontal="center" vertical="center" wrapText="1"/>
    </xf>
    <xf numFmtId="0" fontId="17" fillId="0" borderId="1" xfId="82" applyNumberFormat="1" applyFont="1" applyAlignment="1" applyProtection="1">
      <alignment horizontal="center" vertical="center"/>
    </xf>
    <xf numFmtId="0" fontId="17" fillId="0" borderId="1" xfId="82" applyFont="1" applyAlignment="1">
      <alignment horizontal="center" vertical="center"/>
    </xf>
    <xf numFmtId="0" fontId="17" fillId="0" borderId="2" xfId="83" applyNumberFormat="1" applyFont="1" applyAlignment="1" applyProtection="1">
      <alignment vertical="center"/>
    </xf>
    <xf numFmtId="49" fontId="18" fillId="0" borderId="2" xfId="84" applyNumberFormat="1" applyFont="1" applyAlignment="1" applyProtection="1">
      <alignment horizontal="left" vertical="center"/>
    </xf>
    <xf numFmtId="0" fontId="18" fillId="0" borderId="2" xfId="64" applyNumberFormat="1" applyFont="1" applyAlignment="1" applyProtection="1">
      <alignment vertical="center"/>
    </xf>
    <xf numFmtId="49" fontId="18" fillId="0" borderId="18" xfId="85" applyNumberFormat="1" applyFont="1" applyAlignment="1" applyProtection="1">
      <alignment horizontal="center" vertical="center"/>
    </xf>
    <xf numFmtId="0" fontId="18" fillId="0" borderId="25" xfId="86" applyNumberFormat="1" applyFont="1" applyAlignment="1" applyProtection="1">
      <alignment horizontal="left" vertical="center" wrapText="1"/>
    </xf>
    <xf numFmtId="0" fontId="18" fillId="0" borderId="27" xfId="89" applyNumberFormat="1" applyFont="1" applyAlignment="1" applyProtection="1">
      <alignment vertical="center"/>
    </xf>
    <xf numFmtId="0" fontId="18" fillId="0" borderId="32" xfId="91" applyNumberFormat="1" applyFont="1" applyAlignment="1" applyProtection="1">
      <alignment horizontal="left" vertical="center" wrapText="1"/>
    </xf>
    <xf numFmtId="49" fontId="18" fillId="0" borderId="40" xfId="92" applyNumberFormat="1" applyFont="1" applyAlignment="1" applyProtection="1">
      <alignment horizontal="center" vertical="center" wrapText="1"/>
    </xf>
    <xf numFmtId="0" fontId="18" fillId="0" borderId="25" xfId="94" applyNumberFormat="1" applyFont="1" applyAlignment="1" applyProtection="1">
      <alignment horizontal="left" vertical="center" wrapText="1"/>
    </xf>
    <xf numFmtId="49" fontId="18" fillId="0" borderId="40" xfId="96" applyNumberFormat="1" applyFont="1" applyAlignment="1" applyProtection="1">
      <alignment horizontal="center" vertical="center"/>
    </xf>
    <xf numFmtId="0" fontId="18" fillId="0" borderId="13" xfId="97" applyNumberFormat="1" applyFont="1" applyAlignment="1" applyProtection="1">
      <alignment vertical="center"/>
    </xf>
    <xf numFmtId="49" fontId="18" fillId="0" borderId="17" xfId="196" applyNumberFormat="1" applyFont="1" applyFill="1" applyBorder="1" applyAlignment="1" applyProtection="1">
      <alignment horizontal="center" vertical="center" wrapText="1"/>
    </xf>
    <xf numFmtId="49" fontId="18" fillId="0" borderId="16" xfId="208" applyNumberFormat="1" applyFont="1" applyBorder="1" applyAlignment="1" applyProtection="1">
      <alignment horizontal="center" vertical="center" wrapText="1"/>
    </xf>
    <xf numFmtId="49" fontId="18" fillId="0" borderId="17" xfId="208" applyNumberFormat="1" applyFont="1" applyBorder="1" applyAlignment="1" applyProtection="1">
      <alignment horizontal="center" vertical="center" wrapText="1"/>
    </xf>
    <xf numFmtId="49" fontId="18" fillId="0" borderId="16" xfId="208" applyNumberFormat="1" applyFont="1" applyAlignment="1" applyProtection="1">
      <alignment horizontal="center" vertical="center" wrapText="1"/>
    </xf>
    <xf numFmtId="49" fontId="18" fillId="0" borderId="4" xfId="209" applyNumberFormat="1" applyFont="1" applyAlignment="1" applyProtection="1">
      <alignment horizontal="center" vertical="center" wrapText="1"/>
    </xf>
    <xf numFmtId="49" fontId="18" fillId="0" borderId="4" xfId="210" applyNumberFormat="1" applyFont="1" applyBorder="1" applyAlignment="1" applyProtection="1">
      <alignment horizontal="center" vertical="center" wrapText="1"/>
    </xf>
    <xf numFmtId="49" fontId="18" fillId="0" borderId="29" xfId="51" applyNumberFormat="1" applyFont="1" applyBorder="1" applyAlignment="1" applyProtection="1">
      <alignment horizontal="center" vertical="center"/>
    </xf>
    <xf numFmtId="10" fontId="18" fillId="0" borderId="39" xfId="43" applyNumberFormat="1" applyFont="1" applyBorder="1" applyAlignment="1" applyProtection="1">
      <alignment horizontal="right" vertical="center"/>
    </xf>
    <xf numFmtId="4" fontId="18" fillId="0" borderId="18" xfId="42" applyNumberFormat="1" applyFont="1" applyBorder="1" applyAlignment="1" applyProtection="1">
      <alignment horizontal="right" vertical="center"/>
    </xf>
    <xf numFmtId="10" fontId="18" fillId="0" borderId="33" xfId="43" applyNumberFormat="1" applyFont="1" applyBorder="1" applyAlignment="1" applyProtection="1">
      <alignment horizontal="right" vertical="center"/>
    </xf>
    <xf numFmtId="4" fontId="18" fillId="0" borderId="27" xfId="42" applyNumberFormat="1" applyFont="1" applyBorder="1" applyAlignment="1" applyProtection="1">
      <alignment horizontal="right" vertical="center"/>
    </xf>
  </cellXfs>
  <cellStyles count="211">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87"/>
    <cellStyle name="xl23" xfId="8"/>
    <cellStyle name="xl24" xfId="12"/>
    <cellStyle name="xl24 2" xfId="190"/>
    <cellStyle name="xl25" xfId="19"/>
    <cellStyle name="xl25 2" xfId="195"/>
    <cellStyle name="xl26" xfId="7"/>
    <cellStyle name="xl27" xfId="5"/>
    <cellStyle name="xl27 2" xfId="188"/>
    <cellStyle name="xl28" xfId="35"/>
    <cellStyle name="xl28 2" xfId="208"/>
    <cellStyle name="xl29" xfId="39"/>
    <cellStyle name="xl30" xfId="46"/>
    <cellStyle name="xl31" xfId="53"/>
    <cellStyle name="xl32" xfId="185"/>
    <cellStyle name="xl32 2" xfId="189"/>
    <cellStyle name="xl33" xfId="13"/>
    <cellStyle name="xl34" xfId="30"/>
    <cellStyle name="xl35" xfId="40"/>
    <cellStyle name="xl36" xfId="47"/>
    <cellStyle name="xl37" xfId="54"/>
    <cellStyle name="xl37 2" xfId="191"/>
    <cellStyle name="xl38" xfId="57"/>
    <cellStyle name="xl39" xfId="31"/>
    <cellStyle name="xl40" xfId="23"/>
    <cellStyle name="xl40 2" xfId="203"/>
    <cellStyle name="xl41" xfId="41"/>
    <cellStyle name="xl42" xfId="48"/>
    <cellStyle name="xl43" xfId="55"/>
    <cellStyle name="xl44" xfId="37"/>
    <cellStyle name="xl44 2" xfId="210"/>
    <cellStyle name="xl45" xfId="38"/>
    <cellStyle name="xl45 2" xfId="209"/>
    <cellStyle name="xl46" xfId="42"/>
    <cellStyle name="xl47" xfId="59"/>
    <cellStyle name="xl48" xfId="2"/>
    <cellStyle name="xl49" xfId="20"/>
    <cellStyle name="xl49 2" xfId="204"/>
    <cellStyle name="xl50" xfId="26"/>
    <cellStyle name="xl50 2" xfId="20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192"/>
    <cellStyle name="xl62" xfId="29"/>
    <cellStyle name="xl62 2" xfId="199"/>
    <cellStyle name="xl63" xfId="32"/>
    <cellStyle name="xl64" xfId="33"/>
    <cellStyle name="xl65" xfId="4"/>
    <cellStyle name="xl66" xfId="11"/>
    <cellStyle name="xl66 2" xfId="193"/>
    <cellStyle name="xl67" xfId="16"/>
    <cellStyle name="xl67 2" xfId="197"/>
    <cellStyle name="xl68" xfId="43"/>
    <cellStyle name="xl69" xfId="6"/>
    <cellStyle name="xl70" xfId="17"/>
    <cellStyle name="xl70 2" xfId="194"/>
    <cellStyle name="xl71" xfId="24"/>
    <cellStyle name="xl71 2" xfId="198"/>
    <cellStyle name="xl72" xfId="36"/>
    <cellStyle name="xl72 2" xfId="200"/>
    <cellStyle name="xl73" xfId="44"/>
    <cellStyle name="xl73 2" xfId="201"/>
    <cellStyle name="xl74" xfId="49"/>
    <cellStyle name="xl74 2" xfId="202"/>
    <cellStyle name="xl75" xfId="56"/>
    <cellStyle name="xl75 2" xfId="205"/>
    <cellStyle name="xl76" xfId="58"/>
    <cellStyle name="xl76 2" xfId="207"/>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96"/>
    <cellStyle name="Обычный 6" xfId="186"/>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06"/>
  <sheetViews>
    <sheetView tabSelected="1" zoomScale="90" zoomScaleNormal="90" zoomScaleSheetLayoutView="70" zoomScalePageLayoutView="70" workbookViewId="0">
      <selection activeCell="F15" sqref="F15:G18"/>
    </sheetView>
  </sheetViews>
  <sheetFormatPr defaultRowHeight="12.75"/>
  <cols>
    <col min="1" max="1" width="50.85546875" style="4" customWidth="1"/>
    <col min="2" max="2" width="7.42578125" style="4" customWidth="1"/>
    <col min="3" max="3" width="24.7109375" style="4" customWidth="1"/>
    <col min="4" max="6" width="18.7109375" style="4" customWidth="1"/>
    <col min="7" max="7" width="9.7109375" style="4" customWidth="1"/>
    <col min="8" max="8" width="9.140625" style="4" customWidth="1"/>
    <col min="9" max="16384" width="9.140625" style="4"/>
  </cols>
  <sheetData>
    <row r="1" spans="1:9" s="27" customFormat="1" ht="17.100000000000001" customHeight="1">
      <c r="A1" s="26"/>
      <c r="B1" s="26"/>
      <c r="C1" s="26"/>
      <c r="D1" s="26"/>
      <c r="E1" s="26"/>
      <c r="F1" s="26"/>
      <c r="G1" s="26"/>
      <c r="H1" s="26"/>
      <c r="I1" s="26"/>
    </row>
    <row r="2" spans="1:9" s="27" customFormat="1" ht="17.100000000000001" customHeight="1">
      <c r="A2" s="28" t="s">
        <v>886</v>
      </c>
      <c r="B2" s="28"/>
      <c r="C2" s="28"/>
      <c r="D2" s="28"/>
      <c r="E2" s="28"/>
      <c r="F2" s="28"/>
      <c r="G2" s="28"/>
      <c r="H2" s="29"/>
      <c r="I2" s="30"/>
    </row>
    <row r="3" spans="1:9" s="27" customFormat="1" ht="14.1" customHeight="1" thickBot="1">
      <c r="A3" s="28"/>
      <c r="B3" s="28"/>
      <c r="C3" s="28"/>
      <c r="D3" s="28"/>
      <c r="E3" s="28"/>
      <c r="F3" s="28"/>
      <c r="G3" s="28"/>
      <c r="H3" s="29"/>
      <c r="I3" s="30"/>
    </row>
    <row r="4" spans="1:9" s="27" customFormat="1" ht="14.1" customHeight="1">
      <c r="A4" s="31"/>
      <c r="B4" s="32"/>
      <c r="C4" s="32"/>
      <c r="D4" s="33"/>
      <c r="E4" s="34"/>
      <c r="F4" s="35" t="s">
        <v>0</v>
      </c>
      <c r="G4" s="36" t="s">
        <v>887</v>
      </c>
      <c r="H4" s="29"/>
      <c r="I4" s="30"/>
    </row>
    <row r="5" spans="1:9" s="27" customFormat="1" ht="14.1" customHeight="1">
      <c r="A5" s="37"/>
      <c r="B5" s="38" t="s">
        <v>1</v>
      </c>
      <c r="C5" s="38"/>
      <c r="D5" s="38"/>
      <c r="E5" s="34"/>
      <c r="F5" s="39" t="s">
        <v>2</v>
      </c>
      <c r="G5" s="40">
        <v>45536</v>
      </c>
      <c r="H5" s="29"/>
      <c r="I5" s="30"/>
    </row>
    <row r="6" spans="1:9" s="27" customFormat="1" ht="15.2" customHeight="1">
      <c r="A6" s="31"/>
      <c r="B6" s="31"/>
      <c r="C6" s="31"/>
      <c r="D6" s="41"/>
      <c r="E6" s="34"/>
      <c r="F6" s="39"/>
      <c r="G6" s="42"/>
      <c r="H6" s="29"/>
      <c r="I6" s="30"/>
    </row>
    <row r="7" spans="1:9" s="27" customFormat="1" ht="15.2" customHeight="1">
      <c r="A7" s="43" t="s">
        <v>3</v>
      </c>
      <c r="B7" s="44" t="s">
        <v>888</v>
      </c>
      <c r="C7" s="44"/>
      <c r="D7" s="44"/>
      <c r="E7" s="34"/>
      <c r="F7" s="39" t="s">
        <v>4</v>
      </c>
      <c r="G7" s="45" t="s">
        <v>885</v>
      </c>
      <c r="H7" s="29"/>
      <c r="I7" s="30"/>
    </row>
    <row r="8" spans="1:9" s="27" customFormat="1" ht="14.1" customHeight="1">
      <c r="A8" s="43" t="s">
        <v>5</v>
      </c>
      <c r="B8" s="46" t="s">
        <v>889</v>
      </c>
      <c r="C8" s="46"/>
      <c r="D8" s="46"/>
      <c r="E8" s="34"/>
      <c r="F8" s="39" t="s">
        <v>6</v>
      </c>
      <c r="G8" s="47" t="s">
        <v>885</v>
      </c>
      <c r="H8" s="29"/>
      <c r="I8" s="30"/>
    </row>
    <row r="9" spans="1:9" s="27" customFormat="1" ht="14.1" customHeight="1">
      <c r="A9" s="43" t="s">
        <v>7</v>
      </c>
      <c r="B9" s="48"/>
      <c r="C9" s="49" t="s">
        <v>885</v>
      </c>
      <c r="D9" s="50"/>
      <c r="E9" s="34"/>
      <c r="F9" s="39"/>
      <c r="G9" s="51"/>
      <c r="H9" s="29"/>
      <c r="I9" s="30"/>
    </row>
    <row r="10" spans="1:9" s="27" customFormat="1" ht="15" customHeight="1" thickBot="1">
      <c r="A10" s="43" t="s">
        <v>8</v>
      </c>
      <c r="B10" s="43"/>
      <c r="C10" s="52" t="s">
        <v>885</v>
      </c>
      <c r="D10" s="50"/>
      <c r="E10" s="34"/>
      <c r="F10" s="39" t="s">
        <v>9</v>
      </c>
      <c r="G10" s="53" t="s">
        <v>10</v>
      </c>
      <c r="H10" s="29"/>
      <c r="I10" s="30"/>
    </row>
    <row r="11" spans="1:9" s="27" customFormat="1" ht="12.95" customHeight="1">
      <c r="A11" s="54"/>
      <c r="B11" s="54"/>
      <c r="C11" s="55"/>
      <c r="D11" s="55"/>
      <c r="E11" s="29"/>
      <c r="F11" s="29"/>
      <c r="G11" s="29"/>
      <c r="H11" s="29"/>
      <c r="I11" s="30"/>
    </row>
    <row r="12" spans="1:9" s="27" customFormat="1" ht="24.75" customHeight="1">
      <c r="A12" s="54" t="s">
        <v>11</v>
      </c>
      <c r="B12" s="54"/>
      <c r="C12" s="55"/>
      <c r="D12" s="56"/>
      <c r="E12" s="29"/>
      <c r="F12" s="8" t="s">
        <v>12</v>
      </c>
      <c r="G12" s="9"/>
      <c r="H12" s="3"/>
    </row>
    <row r="13" spans="1:9" s="27" customFormat="1" ht="71.25" customHeight="1">
      <c r="A13" s="57" t="s">
        <v>890</v>
      </c>
      <c r="B13" s="57" t="s">
        <v>891</v>
      </c>
      <c r="C13" s="58" t="s">
        <v>14</v>
      </c>
      <c r="D13" s="59" t="s">
        <v>15</v>
      </c>
      <c r="E13" s="60" t="s">
        <v>16</v>
      </c>
      <c r="F13" s="59" t="s">
        <v>892</v>
      </c>
      <c r="G13" s="59" t="s">
        <v>893</v>
      </c>
      <c r="H13" s="3"/>
    </row>
    <row r="14" spans="1:9" s="27" customFormat="1" ht="11.45" customHeight="1" thickBot="1">
      <c r="A14" s="10" t="s">
        <v>17</v>
      </c>
      <c r="B14" s="10" t="s">
        <v>18</v>
      </c>
      <c r="C14" s="10" t="s">
        <v>19</v>
      </c>
      <c r="D14" s="61" t="s">
        <v>20</v>
      </c>
      <c r="E14" s="61" t="s">
        <v>21</v>
      </c>
      <c r="F14" s="61" t="s">
        <v>22</v>
      </c>
      <c r="G14" s="61" t="s">
        <v>23</v>
      </c>
      <c r="H14" s="3"/>
    </row>
    <row r="15" spans="1:9" ht="21.75" customHeight="1">
      <c r="A15" s="62" t="s">
        <v>24</v>
      </c>
      <c r="B15" s="63" t="s">
        <v>25</v>
      </c>
      <c r="C15" s="64" t="s">
        <v>26</v>
      </c>
      <c r="D15" s="23">
        <v>2463161028.3000002</v>
      </c>
      <c r="E15" s="23">
        <v>1819710162.46</v>
      </c>
      <c r="F15" s="23">
        <f>D15-E15</f>
        <v>643450865.84000015</v>
      </c>
      <c r="G15" s="24">
        <f>E15/D15</f>
        <v>0.73877027995847655</v>
      </c>
      <c r="H15" s="3"/>
    </row>
    <row r="16" spans="1:9" ht="15" customHeight="1">
      <c r="A16" s="13" t="s">
        <v>27</v>
      </c>
      <c r="B16" s="14"/>
      <c r="C16" s="15"/>
      <c r="D16" s="15"/>
      <c r="E16" s="15"/>
      <c r="F16" s="16"/>
      <c r="G16" s="25"/>
      <c r="H16" s="3"/>
    </row>
    <row r="17" spans="1:8">
      <c r="A17" s="18" t="s">
        <v>28</v>
      </c>
      <c r="B17" s="19" t="s">
        <v>25</v>
      </c>
      <c r="C17" s="20" t="s">
        <v>29</v>
      </c>
      <c r="D17" s="12">
        <v>943531000</v>
      </c>
      <c r="E17" s="12">
        <v>690781543.15999997</v>
      </c>
      <c r="F17" s="12">
        <f>D17-E17</f>
        <v>252749456.84000003</v>
      </c>
      <c r="G17" s="25">
        <f>E17/D17</f>
        <v>0.73212384453716939</v>
      </c>
      <c r="H17" s="3"/>
    </row>
    <row r="18" spans="1:8">
      <c r="A18" s="18" t="s">
        <v>30</v>
      </c>
      <c r="B18" s="19" t="s">
        <v>25</v>
      </c>
      <c r="C18" s="20" t="s">
        <v>31</v>
      </c>
      <c r="D18" s="12">
        <v>750106000</v>
      </c>
      <c r="E18" s="12">
        <v>535513811.31999999</v>
      </c>
      <c r="F18" s="12">
        <f t="shared" ref="F18:F20" si="0">D18-E18</f>
        <v>214592188.68000001</v>
      </c>
      <c r="G18" s="25">
        <f t="shared" ref="G18:G20" si="1">E18/D18</f>
        <v>0.71391751475124843</v>
      </c>
      <c r="H18" s="3"/>
    </row>
    <row r="19" spans="1:8">
      <c r="A19" s="18" t="s">
        <v>32</v>
      </c>
      <c r="B19" s="19" t="s">
        <v>25</v>
      </c>
      <c r="C19" s="20" t="s">
        <v>33</v>
      </c>
      <c r="D19" s="12">
        <v>750106000</v>
      </c>
      <c r="E19" s="12">
        <v>535513811.31999999</v>
      </c>
      <c r="F19" s="12">
        <f t="shared" si="0"/>
        <v>214592188.68000001</v>
      </c>
      <c r="G19" s="25">
        <f t="shared" si="1"/>
        <v>0.71391751475124843</v>
      </c>
      <c r="H19" s="3"/>
    </row>
    <row r="20" spans="1:8" ht="114.75">
      <c r="A20" s="18" t="s">
        <v>34</v>
      </c>
      <c r="B20" s="19" t="s">
        <v>25</v>
      </c>
      <c r="C20" s="20" t="s">
        <v>35</v>
      </c>
      <c r="D20" s="12">
        <v>736820000</v>
      </c>
      <c r="E20" s="12">
        <v>525170035.70999998</v>
      </c>
      <c r="F20" s="12">
        <f t="shared" si="0"/>
        <v>211649964.29000002</v>
      </c>
      <c r="G20" s="25">
        <f t="shared" si="1"/>
        <v>0.71275214531364506</v>
      </c>
      <c r="H20" s="3"/>
    </row>
    <row r="21" spans="1:8" ht="114.75">
      <c r="A21" s="18" t="s">
        <v>36</v>
      </c>
      <c r="B21" s="19" t="s">
        <v>25</v>
      </c>
      <c r="C21" s="20" t="s">
        <v>37</v>
      </c>
      <c r="D21" s="12">
        <v>1326000</v>
      </c>
      <c r="E21" s="12">
        <v>930909.16</v>
      </c>
      <c r="F21" s="12">
        <f t="shared" ref="F21:F65" si="2">D21-E21</f>
        <v>395090.83999999997</v>
      </c>
      <c r="G21" s="25">
        <f t="shared" ref="G21:G65" si="3">E21/D21</f>
        <v>0.70204310708898943</v>
      </c>
      <c r="H21" s="3"/>
    </row>
    <row r="22" spans="1:8" ht="89.25">
      <c r="A22" s="18" t="s">
        <v>38</v>
      </c>
      <c r="B22" s="19" t="s">
        <v>25</v>
      </c>
      <c r="C22" s="20" t="s">
        <v>39</v>
      </c>
      <c r="D22" s="12">
        <v>3264000</v>
      </c>
      <c r="E22" s="12">
        <v>3532669.95</v>
      </c>
      <c r="F22" s="12">
        <f t="shared" si="2"/>
        <v>-268669.95000000019</v>
      </c>
      <c r="G22" s="25">
        <f t="shared" si="3"/>
        <v>1.0823130974264707</v>
      </c>
      <c r="H22" s="3"/>
    </row>
    <row r="23" spans="1:8" ht="89.25">
      <c r="A23" s="18" t="s">
        <v>40</v>
      </c>
      <c r="B23" s="19" t="s">
        <v>25</v>
      </c>
      <c r="C23" s="20" t="s">
        <v>41</v>
      </c>
      <c r="D23" s="12">
        <v>1165000</v>
      </c>
      <c r="E23" s="12">
        <v>418744.5</v>
      </c>
      <c r="F23" s="12">
        <f t="shared" si="2"/>
        <v>746255.5</v>
      </c>
      <c r="G23" s="25">
        <f t="shared" si="3"/>
        <v>0.359437339055794</v>
      </c>
      <c r="H23" s="3"/>
    </row>
    <row r="24" spans="1:8" ht="140.25">
      <c r="A24" s="18" t="s">
        <v>42</v>
      </c>
      <c r="B24" s="19" t="s">
        <v>25</v>
      </c>
      <c r="C24" s="20" t="s">
        <v>43</v>
      </c>
      <c r="D24" s="12">
        <v>2175000</v>
      </c>
      <c r="E24" s="12">
        <v>1999198.48</v>
      </c>
      <c r="F24" s="12">
        <f t="shared" si="2"/>
        <v>175801.52000000002</v>
      </c>
      <c r="G24" s="25">
        <f t="shared" si="3"/>
        <v>0.91917171494252869</v>
      </c>
      <c r="H24" s="3"/>
    </row>
    <row r="25" spans="1:8" ht="76.5">
      <c r="A25" s="18" t="s">
        <v>44</v>
      </c>
      <c r="B25" s="19" t="s">
        <v>25</v>
      </c>
      <c r="C25" s="20" t="s">
        <v>45</v>
      </c>
      <c r="D25" s="12">
        <v>2108000</v>
      </c>
      <c r="E25" s="12">
        <v>1832336.36</v>
      </c>
      <c r="F25" s="12">
        <f t="shared" si="2"/>
        <v>275663.6399999999</v>
      </c>
      <c r="G25" s="25">
        <f t="shared" si="3"/>
        <v>0.86922977229601528</v>
      </c>
      <c r="H25" s="3"/>
    </row>
    <row r="26" spans="1:8" ht="76.5">
      <c r="A26" s="18" t="s">
        <v>46</v>
      </c>
      <c r="B26" s="19" t="s">
        <v>25</v>
      </c>
      <c r="C26" s="20" t="s">
        <v>47</v>
      </c>
      <c r="D26" s="12">
        <v>3248000</v>
      </c>
      <c r="E26" s="12">
        <v>1629917.16</v>
      </c>
      <c r="F26" s="12">
        <f t="shared" si="2"/>
        <v>1618082.84</v>
      </c>
      <c r="G26" s="25">
        <f t="shared" si="3"/>
        <v>0.50182178571428571</v>
      </c>
      <c r="H26" s="3"/>
    </row>
    <row r="27" spans="1:8" ht="38.25">
      <c r="A27" s="18" t="s">
        <v>48</v>
      </c>
      <c r="B27" s="19" t="s">
        <v>25</v>
      </c>
      <c r="C27" s="20" t="s">
        <v>49</v>
      </c>
      <c r="D27" s="12">
        <v>9296000</v>
      </c>
      <c r="E27" s="12">
        <v>6567927.6799999997</v>
      </c>
      <c r="F27" s="12">
        <f t="shared" si="2"/>
        <v>2728072.3200000003</v>
      </c>
      <c r="G27" s="25">
        <f t="shared" si="3"/>
        <v>0.70653266781411361</v>
      </c>
      <c r="H27" s="3"/>
    </row>
    <row r="28" spans="1:8" ht="25.5">
      <c r="A28" s="18" t="s">
        <v>50</v>
      </c>
      <c r="B28" s="19" t="s">
        <v>25</v>
      </c>
      <c r="C28" s="20" t="s">
        <v>51</v>
      </c>
      <c r="D28" s="12">
        <v>9296000</v>
      </c>
      <c r="E28" s="12">
        <v>6567927.6799999997</v>
      </c>
      <c r="F28" s="12">
        <f t="shared" si="2"/>
        <v>2728072.3200000003</v>
      </c>
      <c r="G28" s="25">
        <f t="shared" si="3"/>
        <v>0.70653266781411361</v>
      </c>
      <c r="H28" s="3"/>
    </row>
    <row r="29" spans="1:8" ht="76.5">
      <c r="A29" s="18" t="s">
        <v>52</v>
      </c>
      <c r="B29" s="19" t="s">
        <v>25</v>
      </c>
      <c r="C29" s="20" t="s">
        <v>53</v>
      </c>
      <c r="D29" s="12">
        <v>4848000</v>
      </c>
      <c r="E29" s="12">
        <v>3375628.12</v>
      </c>
      <c r="F29" s="12">
        <f t="shared" si="2"/>
        <v>1472371.88</v>
      </c>
      <c r="G29" s="25">
        <f t="shared" si="3"/>
        <v>0.6962929290429043</v>
      </c>
      <c r="H29" s="3"/>
    </row>
    <row r="30" spans="1:8" ht="114.75">
      <c r="A30" s="18" t="s">
        <v>54</v>
      </c>
      <c r="B30" s="19" t="s">
        <v>25</v>
      </c>
      <c r="C30" s="20" t="s">
        <v>55</v>
      </c>
      <c r="D30" s="12">
        <v>4848000</v>
      </c>
      <c r="E30" s="12">
        <v>3375628.12</v>
      </c>
      <c r="F30" s="12">
        <f t="shared" si="2"/>
        <v>1472371.88</v>
      </c>
      <c r="G30" s="25">
        <f t="shared" si="3"/>
        <v>0.6962929290429043</v>
      </c>
      <c r="H30" s="3"/>
    </row>
    <row r="31" spans="1:8" ht="89.25">
      <c r="A31" s="18" t="s">
        <v>56</v>
      </c>
      <c r="B31" s="19" t="s">
        <v>25</v>
      </c>
      <c r="C31" s="20" t="s">
        <v>57</v>
      </c>
      <c r="D31" s="12">
        <v>23000</v>
      </c>
      <c r="E31" s="12">
        <v>19932.080000000002</v>
      </c>
      <c r="F31" s="12">
        <f t="shared" si="2"/>
        <v>3067.9199999999983</v>
      </c>
      <c r="G31" s="25">
        <f t="shared" si="3"/>
        <v>0.86661217391304357</v>
      </c>
      <c r="H31" s="3"/>
    </row>
    <row r="32" spans="1:8" ht="127.5">
      <c r="A32" s="18" t="s">
        <v>58</v>
      </c>
      <c r="B32" s="19" t="s">
        <v>25</v>
      </c>
      <c r="C32" s="20" t="s">
        <v>59</v>
      </c>
      <c r="D32" s="12">
        <v>23000</v>
      </c>
      <c r="E32" s="12">
        <v>19932.080000000002</v>
      </c>
      <c r="F32" s="12">
        <f t="shared" si="2"/>
        <v>3067.9199999999983</v>
      </c>
      <c r="G32" s="25">
        <f t="shared" si="3"/>
        <v>0.86661217391304357</v>
      </c>
      <c r="H32" s="3"/>
    </row>
    <row r="33" spans="1:8" ht="76.5">
      <c r="A33" s="18" t="s">
        <v>60</v>
      </c>
      <c r="B33" s="19" t="s">
        <v>25</v>
      </c>
      <c r="C33" s="20" t="s">
        <v>61</v>
      </c>
      <c r="D33" s="12">
        <v>5027000</v>
      </c>
      <c r="E33" s="12">
        <v>3556288.69</v>
      </c>
      <c r="F33" s="12">
        <f t="shared" si="2"/>
        <v>1470711.31</v>
      </c>
      <c r="G33" s="25">
        <f t="shared" si="3"/>
        <v>0.70743757509448979</v>
      </c>
      <c r="H33" s="3"/>
    </row>
    <row r="34" spans="1:8" ht="114.75">
      <c r="A34" s="18" t="s">
        <v>62</v>
      </c>
      <c r="B34" s="19" t="s">
        <v>25</v>
      </c>
      <c r="C34" s="20" t="s">
        <v>63</v>
      </c>
      <c r="D34" s="12">
        <v>5027000</v>
      </c>
      <c r="E34" s="12">
        <v>3556288.69</v>
      </c>
      <c r="F34" s="12">
        <f t="shared" si="2"/>
        <v>1470711.31</v>
      </c>
      <c r="G34" s="25">
        <f t="shared" si="3"/>
        <v>0.70743757509448979</v>
      </c>
      <c r="H34" s="3"/>
    </row>
    <row r="35" spans="1:8" ht="76.5">
      <c r="A35" s="18" t="s">
        <v>64</v>
      </c>
      <c r="B35" s="19" t="s">
        <v>25</v>
      </c>
      <c r="C35" s="20" t="s">
        <v>65</v>
      </c>
      <c r="D35" s="12">
        <v>-602000</v>
      </c>
      <c r="E35" s="12">
        <v>-383921.21</v>
      </c>
      <c r="F35" s="12">
        <f t="shared" si="2"/>
        <v>-218078.78999999998</v>
      </c>
      <c r="G35" s="25">
        <f t="shared" si="3"/>
        <v>0.63774287375415284</v>
      </c>
      <c r="H35" s="3"/>
    </row>
    <row r="36" spans="1:8" ht="114.75">
      <c r="A36" s="18" t="s">
        <v>66</v>
      </c>
      <c r="B36" s="19" t="s">
        <v>25</v>
      </c>
      <c r="C36" s="20" t="s">
        <v>67</v>
      </c>
      <c r="D36" s="12">
        <v>-602000</v>
      </c>
      <c r="E36" s="12">
        <v>-383921.21</v>
      </c>
      <c r="F36" s="12">
        <f t="shared" si="2"/>
        <v>-218078.78999999998</v>
      </c>
      <c r="G36" s="25">
        <f t="shared" si="3"/>
        <v>0.63774287375415284</v>
      </c>
      <c r="H36" s="3"/>
    </row>
    <row r="37" spans="1:8">
      <c r="A37" s="18" t="s">
        <v>68</v>
      </c>
      <c r="B37" s="19" t="s">
        <v>25</v>
      </c>
      <c r="C37" s="20" t="s">
        <v>69</v>
      </c>
      <c r="D37" s="12">
        <v>118678000</v>
      </c>
      <c r="E37" s="12">
        <v>96049945.209999993</v>
      </c>
      <c r="F37" s="12">
        <f t="shared" si="2"/>
        <v>22628054.790000007</v>
      </c>
      <c r="G37" s="25">
        <f t="shared" si="3"/>
        <v>0.80933235485936728</v>
      </c>
      <c r="H37" s="3"/>
    </row>
    <row r="38" spans="1:8" ht="25.5">
      <c r="A38" s="18" t="s">
        <v>70</v>
      </c>
      <c r="B38" s="19" t="s">
        <v>25</v>
      </c>
      <c r="C38" s="20" t="s">
        <v>71</v>
      </c>
      <c r="D38" s="12">
        <v>113000000</v>
      </c>
      <c r="E38" s="12">
        <v>88682727.870000005</v>
      </c>
      <c r="F38" s="12">
        <f t="shared" si="2"/>
        <v>24317272.129999995</v>
      </c>
      <c r="G38" s="25">
        <f t="shared" si="3"/>
        <v>0.78480290150442478</v>
      </c>
      <c r="H38" s="3"/>
    </row>
    <row r="39" spans="1:8" ht="25.5">
      <c r="A39" s="18" t="s">
        <v>72</v>
      </c>
      <c r="B39" s="19" t="s">
        <v>25</v>
      </c>
      <c r="C39" s="20" t="s">
        <v>73</v>
      </c>
      <c r="D39" s="12">
        <v>88900000</v>
      </c>
      <c r="E39" s="12">
        <v>77416105.540000007</v>
      </c>
      <c r="F39" s="12">
        <f t="shared" si="2"/>
        <v>11483894.459999993</v>
      </c>
      <c r="G39" s="25">
        <f t="shared" si="3"/>
        <v>0.87082233453318347</v>
      </c>
      <c r="H39" s="3"/>
    </row>
    <row r="40" spans="1:8" ht="25.5">
      <c r="A40" s="18" t="s">
        <v>72</v>
      </c>
      <c r="B40" s="19" t="s">
        <v>25</v>
      </c>
      <c r="C40" s="20" t="s">
        <v>74</v>
      </c>
      <c r="D40" s="12">
        <v>88900000</v>
      </c>
      <c r="E40" s="12">
        <v>77416105.540000007</v>
      </c>
      <c r="F40" s="12">
        <f t="shared" si="2"/>
        <v>11483894.459999993</v>
      </c>
      <c r="G40" s="25">
        <f t="shared" si="3"/>
        <v>0.87082233453318347</v>
      </c>
      <c r="H40" s="3"/>
    </row>
    <row r="41" spans="1:8" ht="38.25">
      <c r="A41" s="18" t="s">
        <v>75</v>
      </c>
      <c r="B41" s="19" t="s">
        <v>25</v>
      </c>
      <c r="C41" s="20" t="s">
        <v>76</v>
      </c>
      <c r="D41" s="12">
        <v>24100000</v>
      </c>
      <c r="E41" s="12">
        <v>11266622.33</v>
      </c>
      <c r="F41" s="12">
        <f t="shared" si="2"/>
        <v>12833377.67</v>
      </c>
      <c r="G41" s="25">
        <f t="shared" si="3"/>
        <v>0.46749470248962655</v>
      </c>
      <c r="H41" s="3"/>
    </row>
    <row r="42" spans="1:8" ht="63.75">
      <c r="A42" s="18" t="s">
        <v>77</v>
      </c>
      <c r="B42" s="19" t="s">
        <v>25</v>
      </c>
      <c r="C42" s="20" t="s">
        <v>78</v>
      </c>
      <c r="D42" s="12">
        <v>24100000</v>
      </c>
      <c r="E42" s="12">
        <v>11266622.33</v>
      </c>
      <c r="F42" s="12">
        <f t="shared" si="2"/>
        <v>12833377.67</v>
      </c>
      <c r="G42" s="25">
        <f t="shared" si="3"/>
        <v>0.46749470248962655</v>
      </c>
      <c r="H42" s="3"/>
    </row>
    <row r="43" spans="1:8" ht="25.5">
      <c r="A43" s="18" t="s">
        <v>79</v>
      </c>
      <c r="B43" s="19" t="s">
        <v>25</v>
      </c>
      <c r="C43" s="20" t="s">
        <v>80</v>
      </c>
      <c r="D43" s="12">
        <v>5000</v>
      </c>
      <c r="E43" s="12">
        <v>34888.43</v>
      </c>
      <c r="F43" s="12">
        <f t="shared" si="2"/>
        <v>-29888.43</v>
      </c>
      <c r="G43" s="25">
        <f t="shared" si="3"/>
        <v>6.9776860000000003</v>
      </c>
      <c r="H43" s="3"/>
    </row>
    <row r="44" spans="1:8" ht="25.5">
      <c r="A44" s="18" t="s">
        <v>79</v>
      </c>
      <c r="B44" s="19" t="s">
        <v>25</v>
      </c>
      <c r="C44" s="20" t="s">
        <v>81</v>
      </c>
      <c r="D44" s="12">
        <v>5000</v>
      </c>
      <c r="E44" s="12">
        <v>34888.43</v>
      </c>
      <c r="F44" s="12">
        <f t="shared" si="2"/>
        <v>-29888.43</v>
      </c>
      <c r="G44" s="25">
        <f t="shared" si="3"/>
        <v>6.9776860000000003</v>
      </c>
      <c r="H44" s="3"/>
    </row>
    <row r="45" spans="1:8">
      <c r="A45" s="18" t="s">
        <v>82</v>
      </c>
      <c r="B45" s="19" t="s">
        <v>25</v>
      </c>
      <c r="C45" s="20" t="s">
        <v>83</v>
      </c>
      <c r="D45" s="12">
        <v>273000</v>
      </c>
      <c r="E45" s="12">
        <v>415661.21</v>
      </c>
      <c r="F45" s="12">
        <f t="shared" si="2"/>
        <v>-142661.21000000002</v>
      </c>
      <c r="G45" s="25">
        <f t="shared" si="3"/>
        <v>1.5225685347985349</v>
      </c>
      <c r="H45" s="3"/>
    </row>
    <row r="46" spans="1:8">
      <c r="A46" s="18" t="s">
        <v>82</v>
      </c>
      <c r="B46" s="19" t="s">
        <v>25</v>
      </c>
      <c r="C46" s="20" t="s">
        <v>84</v>
      </c>
      <c r="D46" s="12">
        <v>273000</v>
      </c>
      <c r="E46" s="12">
        <v>415661.21</v>
      </c>
      <c r="F46" s="12">
        <f t="shared" si="2"/>
        <v>-142661.21000000002</v>
      </c>
      <c r="G46" s="25">
        <f t="shared" si="3"/>
        <v>1.5225685347985349</v>
      </c>
      <c r="H46" s="3"/>
    </row>
    <row r="47" spans="1:8" ht="25.5">
      <c r="A47" s="18" t="s">
        <v>85</v>
      </c>
      <c r="B47" s="19" t="s">
        <v>25</v>
      </c>
      <c r="C47" s="20" t="s">
        <v>86</v>
      </c>
      <c r="D47" s="12">
        <v>5400000</v>
      </c>
      <c r="E47" s="12">
        <v>6916667.7000000002</v>
      </c>
      <c r="F47" s="12">
        <f t="shared" si="2"/>
        <v>-1516667.7000000002</v>
      </c>
      <c r="G47" s="25">
        <f t="shared" si="3"/>
        <v>1.2808643888888889</v>
      </c>
      <c r="H47" s="3"/>
    </row>
    <row r="48" spans="1:8" ht="38.25">
      <c r="A48" s="18" t="s">
        <v>87</v>
      </c>
      <c r="B48" s="19" t="s">
        <v>25</v>
      </c>
      <c r="C48" s="20" t="s">
        <v>88</v>
      </c>
      <c r="D48" s="12">
        <v>5400000</v>
      </c>
      <c r="E48" s="12">
        <v>6916667.7000000002</v>
      </c>
      <c r="F48" s="12">
        <f t="shared" si="2"/>
        <v>-1516667.7000000002</v>
      </c>
      <c r="G48" s="25">
        <f t="shared" si="3"/>
        <v>1.2808643888888889</v>
      </c>
      <c r="H48" s="3"/>
    </row>
    <row r="49" spans="1:8">
      <c r="A49" s="18" t="s">
        <v>89</v>
      </c>
      <c r="B49" s="19" t="s">
        <v>25</v>
      </c>
      <c r="C49" s="20" t="s">
        <v>90</v>
      </c>
      <c r="D49" s="12">
        <v>12115000</v>
      </c>
      <c r="E49" s="12">
        <v>9687981.7799999993</v>
      </c>
      <c r="F49" s="12">
        <f t="shared" si="2"/>
        <v>2427018.2200000007</v>
      </c>
      <c r="G49" s="25">
        <f t="shared" si="3"/>
        <v>0.79966832686751954</v>
      </c>
      <c r="H49" s="3"/>
    </row>
    <row r="50" spans="1:8" ht="38.25">
      <c r="A50" s="18" t="s">
        <v>91</v>
      </c>
      <c r="B50" s="19" t="s">
        <v>25</v>
      </c>
      <c r="C50" s="20" t="s">
        <v>92</v>
      </c>
      <c r="D50" s="12">
        <v>12000000</v>
      </c>
      <c r="E50" s="12">
        <v>9684781.7799999993</v>
      </c>
      <c r="F50" s="12">
        <f t="shared" si="2"/>
        <v>2315218.2200000007</v>
      </c>
      <c r="G50" s="25">
        <f t="shared" si="3"/>
        <v>0.80706514833333332</v>
      </c>
      <c r="H50" s="3"/>
    </row>
    <row r="51" spans="1:8" ht="51">
      <c r="A51" s="18" t="s">
        <v>93</v>
      </c>
      <c r="B51" s="19" t="s">
        <v>25</v>
      </c>
      <c r="C51" s="20" t="s">
        <v>94</v>
      </c>
      <c r="D51" s="12">
        <v>12000000</v>
      </c>
      <c r="E51" s="12">
        <v>9684781.7799999993</v>
      </c>
      <c r="F51" s="12">
        <f t="shared" si="2"/>
        <v>2315218.2200000007</v>
      </c>
      <c r="G51" s="25">
        <f t="shared" si="3"/>
        <v>0.80706514833333332</v>
      </c>
      <c r="H51" s="3"/>
    </row>
    <row r="52" spans="1:8" ht="38.25">
      <c r="A52" s="18" t="s">
        <v>95</v>
      </c>
      <c r="B52" s="19" t="s">
        <v>25</v>
      </c>
      <c r="C52" s="20" t="s">
        <v>96</v>
      </c>
      <c r="D52" s="12">
        <v>115000</v>
      </c>
      <c r="E52" s="12">
        <v>3200</v>
      </c>
      <c r="F52" s="12">
        <f t="shared" si="2"/>
        <v>111800</v>
      </c>
      <c r="G52" s="25">
        <f t="shared" si="3"/>
        <v>2.782608695652174E-2</v>
      </c>
      <c r="H52" s="3"/>
    </row>
    <row r="53" spans="1:8" ht="63.75">
      <c r="A53" s="18" t="s">
        <v>97</v>
      </c>
      <c r="B53" s="19" t="s">
        <v>25</v>
      </c>
      <c r="C53" s="20" t="s">
        <v>98</v>
      </c>
      <c r="D53" s="12">
        <v>115000</v>
      </c>
      <c r="E53" s="12">
        <v>3200</v>
      </c>
      <c r="F53" s="12">
        <f t="shared" si="2"/>
        <v>111800</v>
      </c>
      <c r="G53" s="25">
        <f t="shared" si="3"/>
        <v>2.782608695652174E-2</v>
      </c>
      <c r="H53" s="3"/>
    </row>
    <row r="54" spans="1:8" ht="89.25">
      <c r="A54" s="18" t="s">
        <v>99</v>
      </c>
      <c r="B54" s="19" t="s">
        <v>25</v>
      </c>
      <c r="C54" s="20" t="s">
        <v>100</v>
      </c>
      <c r="D54" s="12">
        <v>115000</v>
      </c>
      <c r="E54" s="12">
        <v>3200</v>
      </c>
      <c r="F54" s="12">
        <f t="shared" si="2"/>
        <v>111800</v>
      </c>
      <c r="G54" s="25">
        <f t="shared" si="3"/>
        <v>2.782608695652174E-2</v>
      </c>
      <c r="H54" s="3"/>
    </row>
    <row r="55" spans="1:8" ht="38.25">
      <c r="A55" s="18" t="s">
        <v>101</v>
      </c>
      <c r="B55" s="19" t="s">
        <v>25</v>
      </c>
      <c r="C55" s="20" t="s">
        <v>102</v>
      </c>
      <c r="D55" s="12">
        <v>23230000</v>
      </c>
      <c r="E55" s="12">
        <v>16493252.48</v>
      </c>
      <c r="F55" s="12">
        <f t="shared" si="2"/>
        <v>6736747.5199999996</v>
      </c>
      <c r="G55" s="25">
        <f t="shared" si="3"/>
        <v>0.70999795436934998</v>
      </c>
      <c r="H55" s="3"/>
    </row>
    <row r="56" spans="1:8" ht="76.5">
      <c r="A56" s="18" t="s">
        <v>103</v>
      </c>
      <c r="B56" s="19" t="s">
        <v>25</v>
      </c>
      <c r="C56" s="20" t="s">
        <v>104</v>
      </c>
      <c r="D56" s="12">
        <v>443000</v>
      </c>
      <c r="E56" s="12">
        <v>413000</v>
      </c>
      <c r="F56" s="12">
        <f t="shared" si="2"/>
        <v>30000</v>
      </c>
      <c r="G56" s="25">
        <f t="shared" si="3"/>
        <v>0.93227990970654628</v>
      </c>
      <c r="H56" s="3"/>
    </row>
    <row r="57" spans="1:8" ht="51">
      <c r="A57" s="18" t="s">
        <v>105</v>
      </c>
      <c r="B57" s="19" t="s">
        <v>25</v>
      </c>
      <c r="C57" s="20" t="s">
        <v>106</v>
      </c>
      <c r="D57" s="12">
        <v>443000</v>
      </c>
      <c r="E57" s="12">
        <v>413000</v>
      </c>
      <c r="F57" s="12">
        <f t="shared" si="2"/>
        <v>30000</v>
      </c>
      <c r="G57" s="25">
        <f t="shared" si="3"/>
        <v>0.93227990970654628</v>
      </c>
      <c r="H57" s="3"/>
    </row>
    <row r="58" spans="1:8" ht="89.25">
      <c r="A58" s="18" t="s">
        <v>107</v>
      </c>
      <c r="B58" s="19" t="s">
        <v>25</v>
      </c>
      <c r="C58" s="20" t="s">
        <v>108</v>
      </c>
      <c r="D58" s="12">
        <v>18919000</v>
      </c>
      <c r="E58" s="12">
        <v>12634221.359999999</v>
      </c>
      <c r="F58" s="12">
        <f t="shared" si="2"/>
        <v>6284778.6400000006</v>
      </c>
      <c r="G58" s="25">
        <f t="shared" si="3"/>
        <v>0.66780598128865154</v>
      </c>
      <c r="H58" s="3"/>
    </row>
    <row r="59" spans="1:8" ht="63.75">
      <c r="A59" s="18" t="s">
        <v>109</v>
      </c>
      <c r="B59" s="19" t="s">
        <v>25</v>
      </c>
      <c r="C59" s="20" t="s">
        <v>110</v>
      </c>
      <c r="D59" s="12">
        <v>8348000</v>
      </c>
      <c r="E59" s="12">
        <v>4071861.99</v>
      </c>
      <c r="F59" s="12">
        <f t="shared" si="2"/>
        <v>4276138.01</v>
      </c>
      <c r="G59" s="25">
        <f t="shared" si="3"/>
        <v>0.48776497244849071</v>
      </c>
      <c r="H59" s="3"/>
    </row>
    <row r="60" spans="1:8" ht="89.25">
      <c r="A60" s="18" t="s">
        <v>111</v>
      </c>
      <c r="B60" s="19" t="s">
        <v>25</v>
      </c>
      <c r="C60" s="20" t="s">
        <v>112</v>
      </c>
      <c r="D60" s="12">
        <v>4658000</v>
      </c>
      <c r="E60" s="12">
        <v>2340290.4900000002</v>
      </c>
      <c r="F60" s="12">
        <f t="shared" si="2"/>
        <v>2317709.5099999998</v>
      </c>
      <c r="G60" s="25">
        <f t="shared" si="3"/>
        <v>0.50242389222842432</v>
      </c>
      <c r="H60" s="3"/>
    </row>
    <row r="61" spans="1:8" ht="76.5">
      <c r="A61" s="18" t="s">
        <v>113</v>
      </c>
      <c r="B61" s="19" t="s">
        <v>25</v>
      </c>
      <c r="C61" s="20" t="s">
        <v>114</v>
      </c>
      <c r="D61" s="12">
        <v>3690000</v>
      </c>
      <c r="E61" s="12">
        <v>1731571.5</v>
      </c>
      <c r="F61" s="12">
        <f t="shared" si="2"/>
        <v>1958428.5</v>
      </c>
      <c r="G61" s="25">
        <f t="shared" si="3"/>
        <v>0.46926056910569108</v>
      </c>
      <c r="H61" s="3"/>
    </row>
    <row r="62" spans="1:8" ht="76.5">
      <c r="A62" s="18" t="s">
        <v>115</v>
      </c>
      <c r="B62" s="19" t="s">
        <v>25</v>
      </c>
      <c r="C62" s="20" t="s">
        <v>116</v>
      </c>
      <c r="D62" s="12">
        <v>266000</v>
      </c>
      <c r="E62" s="12">
        <v>172601.86</v>
      </c>
      <c r="F62" s="12">
        <f t="shared" si="2"/>
        <v>93398.140000000014</v>
      </c>
      <c r="G62" s="25">
        <f t="shared" si="3"/>
        <v>0.64887917293233077</v>
      </c>
      <c r="H62" s="3"/>
    </row>
    <row r="63" spans="1:8" ht="76.5">
      <c r="A63" s="18" t="s">
        <v>117</v>
      </c>
      <c r="B63" s="19" t="s">
        <v>25</v>
      </c>
      <c r="C63" s="20" t="s">
        <v>118</v>
      </c>
      <c r="D63" s="12">
        <v>266000</v>
      </c>
      <c r="E63" s="12">
        <v>172601.86</v>
      </c>
      <c r="F63" s="12">
        <f t="shared" si="2"/>
        <v>93398.140000000014</v>
      </c>
      <c r="G63" s="25">
        <f t="shared" si="3"/>
        <v>0.64887917293233077</v>
      </c>
      <c r="H63" s="3"/>
    </row>
    <row r="64" spans="1:8" ht="89.25">
      <c r="A64" s="18" t="s">
        <v>119</v>
      </c>
      <c r="B64" s="19" t="s">
        <v>25</v>
      </c>
      <c r="C64" s="20" t="s">
        <v>120</v>
      </c>
      <c r="D64" s="12">
        <v>305000</v>
      </c>
      <c r="E64" s="12">
        <v>301684.94</v>
      </c>
      <c r="F64" s="12">
        <f t="shared" si="2"/>
        <v>3315.0599999999977</v>
      </c>
      <c r="G64" s="25">
        <f t="shared" si="3"/>
        <v>0.98913095081967217</v>
      </c>
      <c r="H64" s="3"/>
    </row>
    <row r="65" spans="1:8" ht="63.75">
      <c r="A65" s="18" t="s">
        <v>121</v>
      </c>
      <c r="B65" s="19" t="s">
        <v>25</v>
      </c>
      <c r="C65" s="20" t="s">
        <v>122</v>
      </c>
      <c r="D65" s="12">
        <v>305000</v>
      </c>
      <c r="E65" s="12">
        <v>301684.94</v>
      </c>
      <c r="F65" s="12">
        <f t="shared" si="2"/>
        <v>3315.0599999999977</v>
      </c>
      <c r="G65" s="25">
        <f t="shared" si="3"/>
        <v>0.98913095081967217</v>
      </c>
      <c r="H65" s="3"/>
    </row>
    <row r="66" spans="1:8" ht="38.25">
      <c r="A66" s="18" t="s">
        <v>123</v>
      </c>
      <c r="B66" s="19" t="s">
        <v>25</v>
      </c>
      <c r="C66" s="20" t="s">
        <v>124</v>
      </c>
      <c r="D66" s="12">
        <v>10000000</v>
      </c>
      <c r="E66" s="12">
        <v>8088072.5700000003</v>
      </c>
      <c r="F66" s="12">
        <f t="shared" ref="F66:F111" si="4">D66-E66</f>
        <v>1911927.4299999997</v>
      </c>
      <c r="G66" s="25">
        <f t="shared" ref="G66:G111" si="5">E66/D66</f>
        <v>0.808807257</v>
      </c>
      <c r="H66" s="3"/>
    </row>
    <row r="67" spans="1:8" ht="38.25">
      <c r="A67" s="18" t="s">
        <v>125</v>
      </c>
      <c r="B67" s="19" t="s">
        <v>25</v>
      </c>
      <c r="C67" s="20" t="s">
        <v>126</v>
      </c>
      <c r="D67" s="12">
        <v>10000000</v>
      </c>
      <c r="E67" s="12">
        <v>8088072.5700000003</v>
      </c>
      <c r="F67" s="12">
        <f t="shared" si="4"/>
        <v>1911927.4299999997</v>
      </c>
      <c r="G67" s="25">
        <f t="shared" si="5"/>
        <v>0.808807257</v>
      </c>
      <c r="H67" s="3"/>
    </row>
    <row r="68" spans="1:8" ht="25.5">
      <c r="A68" s="18" t="s">
        <v>127</v>
      </c>
      <c r="B68" s="19" t="s">
        <v>25</v>
      </c>
      <c r="C68" s="20" t="s">
        <v>128</v>
      </c>
      <c r="D68" s="12">
        <v>168000</v>
      </c>
      <c r="E68" s="12">
        <v>75693.19</v>
      </c>
      <c r="F68" s="12">
        <f t="shared" si="4"/>
        <v>92306.81</v>
      </c>
      <c r="G68" s="25">
        <f t="shared" si="5"/>
        <v>0.45055470238095241</v>
      </c>
      <c r="H68" s="3"/>
    </row>
    <row r="69" spans="1:8" ht="51">
      <c r="A69" s="18" t="s">
        <v>129</v>
      </c>
      <c r="B69" s="19" t="s">
        <v>25</v>
      </c>
      <c r="C69" s="20" t="s">
        <v>130</v>
      </c>
      <c r="D69" s="12">
        <v>168000</v>
      </c>
      <c r="E69" s="12">
        <v>75693.19</v>
      </c>
      <c r="F69" s="12">
        <f t="shared" si="4"/>
        <v>92306.81</v>
      </c>
      <c r="G69" s="25">
        <f t="shared" si="5"/>
        <v>0.45055470238095241</v>
      </c>
      <c r="H69" s="3"/>
    </row>
    <row r="70" spans="1:8" ht="51">
      <c r="A70" s="18" t="s">
        <v>131</v>
      </c>
      <c r="B70" s="19" t="s">
        <v>25</v>
      </c>
      <c r="C70" s="20" t="s">
        <v>132</v>
      </c>
      <c r="D70" s="12">
        <v>168000</v>
      </c>
      <c r="E70" s="12">
        <v>75693.19</v>
      </c>
      <c r="F70" s="12">
        <f t="shared" si="4"/>
        <v>92306.81</v>
      </c>
      <c r="G70" s="25">
        <f t="shared" si="5"/>
        <v>0.45055470238095241</v>
      </c>
      <c r="H70" s="3"/>
    </row>
    <row r="71" spans="1:8" ht="76.5">
      <c r="A71" s="18" t="s">
        <v>133</v>
      </c>
      <c r="B71" s="19" t="s">
        <v>25</v>
      </c>
      <c r="C71" s="20" t="s">
        <v>134</v>
      </c>
      <c r="D71" s="12">
        <v>3700000</v>
      </c>
      <c r="E71" s="12">
        <v>3370337.93</v>
      </c>
      <c r="F71" s="12">
        <f t="shared" si="4"/>
        <v>329662.06999999983</v>
      </c>
      <c r="G71" s="25">
        <f t="shared" si="5"/>
        <v>0.91090214324324326</v>
      </c>
      <c r="H71" s="3"/>
    </row>
    <row r="72" spans="1:8" ht="76.5">
      <c r="A72" s="18" t="s">
        <v>135</v>
      </c>
      <c r="B72" s="19" t="s">
        <v>25</v>
      </c>
      <c r="C72" s="20" t="s">
        <v>136</v>
      </c>
      <c r="D72" s="12">
        <v>3700000</v>
      </c>
      <c r="E72" s="12">
        <v>3370337.93</v>
      </c>
      <c r="F72" s="12">
        <f t="shared" si="4"/>
        <v>329662.06999999983</v>
      </c>
      <c r="G72" s="25">
        <f t="shared" si="5"/>
        <v>0.91090214324324326</v>
      </c>
      <c r="H72" s="3"/>
    </row>
    <row r="73" spans="1:8" ht="76.5">
      <c r="A73" s="18" t="s">
        <v>137</v>
      </c>
      <c r="B73" s="19" t="s">
        <v>25</v>
      </c>
      <c r="C73" s="20" t="s">
        <v>138</v>
      </c>
      <c r="D73" s="12">
        <v>3700000</v>
      </c>
      <c r="E73" s="12">
        <v>3370337.93</v>
      </c>
      <c r="F73" s="12">
        <f t="shared" si="4"/>
        <v>329662.06999999983</v>
      </c>
      <c r="G73" s="25">
        <f t="shared" si="5"/>
        <v>0.91090214324324326</v>
      </c>
      <c r="H73" s="3"/>
    </row>
    <row r="74" spans="1:8" ht="25.5">
      <c r="A74" s="18" t="s">
        <v>139</v>
      </c>
      <c r="B74" s="19" t="s">
        <v>25</v>
      </c>
      <c r="C74" s="20" t="s">
        <v>140</v>
      </c>
      <c r="D74" s="12">
        <v>4737000</v>
      </c>
      <c r="E74" s="12">
        <v>5331849.8499999996</v>
      </c>
      <c r="F74" s="12">
        <f t="shared" si="4"/>
        <v>-594849.84999999963</v>
      </c>
      <c r="G74" s="25">
        <f t="shared" si="5"/>
        <v>1.1255752269368797</v>
      </c>
      <c r="H74" s="3"/>
    </row>
    <row r="75" spans="1:8" ht="25.5">
      <c r="A75" s="18" t="s">
        <v>141</v>
      </c>
      <c r="B75" s="19" t="s">
        <v>25</v>
      </c>
      <c r="C75" s="20" t="s">
        <v>142</v>
      </c>
      <c r="D75" s="12">
        <v>4737000</v>
      </c>
      <c r="E75" s="12">
        <v>5331849.8499999996</v>
      </c>
      <c r="F75" s="12">
        <f t="shared" si="4"/>
        <v>-594849.84999999963</v>
      </c>
      <c r="G75" s="25">
        <f t="shared" si="5"/>
        <v>1.1255752269368797</v>
      </c>
      <c r="H75" s="3"/>
    </row>
    <row r="76" spans="1:8" ht="25.5">
      <c r="A76" s="18" t="s">
        <v>143</v>
      </c>
      <c r="B76" s="19" t="s">
        <v>25</v>
      </c>
      <c r="C76" s="20" t="s">
        <v>144</v>
      </c>
      <c r="D76" s="12">
        <v>3600000</v>
      </c>
      <c r="E76" s="12">
        <v>1369646.98</v>
      </c>
      <c r="F76" s="12">
        <f t="shared" si="4"/>
        <v>2230353.02</v>
      </c>
      <c r="G76" s="25">
        <f t="shared" si="5"/>
        <v>0.38045749444444443</v>
      </c>
      <c r="H76" s="3"/>
    </row>
    <row r="77" spans="1:8" ht="25.5">
      <c r="A77" s="18" t="s">
        <v>145</v>
      </c>
      <c r="B77" s="19" t="s">
        <v>25</v>
      </c>
      <c r="C77" s="20" t="s">
        <v>146</v>
      </c>
      <c r="D77" s="12">
        <v>7000</v>
      </c>
      <c r="E77" s="12">
        <v>1007035.49</v>
      </c>
      <c r="F77" s="12">
        <f t="shared" si="4"/>
        <v>-1000035.49</v>
      </c>
      <c r="G77" s="25">
        <f t="shared" si="5"/>
        <v>143.86221285714285</v>
      </c>
      <c r="H77" s="3"/>
    </row>
    <row r="78" spans="1:8" ht="25.5">
      <c r="A78" s="18" t="s">
        <v>147</v>
      </c>
      <c r="B78" s="19" t="s">
        <v>25</v>
      </c>
      <c r="C78" s="20" t="s">
        <v>148</v>
      </c>
      <c r="D78" s="12">
        <v>1100000</v>
      </c>
      <c r="E78" s="12">
        <v>1064759.1000000001</v>
      </c>
      <c r="F78" s="12">
        <f t="shared" si="4"/>
        <v>35240.899999999907</v>
      </c>
      <c r="G78" s="25">
        <f t="shared" si="5"/>
        <v>0.96796281818181829</v>
      </c>
      <c r="H78" s="3"/>
    </row>
    <row r="79" spans="1:8">
      <c r="A79" s="18" t="s">
        <v>149</v>
      </c>
      <c r="B79" s="19" t="s">
        <v>25</v>
      </c>
      <c r="C79" s="20" t="s">
        <v>150</v>
      </c>
      <c r="D79" s="12">
        <v>140000</v>
      </c>
      <c r="E79" s="12">
        <v>146970.54999999999</v>
      </c>
      <c r="F79" s="12">
        <f t="shared" si="4"/>
        <v>-6970.5499999999884</v>
      </c>
      <c r="G79" s="25">
        <f t="shared" si="5"/>
        <v>1.0497896428571427</v>
      </c>
      <c r="H79" s="3"/>
    </row>
    <row r="80" spans="1:8">
      <c r="A80" s="18" t="s">
        <v>151</v>
      </c>
      <c r="B80" s="19" t="s">
        <v>25</v>
      </c>
      <c r="C80" s="20" t="s">
        <v>152</v>
      </c>
      <c r="D80" s="12">
        <v>960000</v>
      </c>
      <c r="E80" s="12">
        <v>917788.55</v>
      </c>
      <c r="F80" s="12">
        <f t="shared" si="4"/>
        <v>42211.449999999953</v>
      </c>
      <c r="G80" s="25">
        <f t="shared" si="5"/>
        <v>0.95602973958333337</v>
      </c>
      <c r="H80" s="3"/>
    </row>
    <row r="81" spans="1:8" ht="38.25">
      <c r="A81" s="18" t="s">
        <v>153</v>
      </c>
      <c r="B81" s="19" t="s">
        <v>25</v>
      </c>
      <c r="C81" s="20" t="s">
        <v>154</v>
      </c>
      <c r="D81" s="12">
        <v>30000</v>
      </c>
      <c r="E81" s="12">
        <v>1890408.28</v>
      </c>
      <c r="F81" s="12">
        <f t="shared" si="4"/>
        <v>-1860408.28</v>
      </c>
      <c r="G81" s="25">
        <f t="shared" si="5"/>
        <v>63.013609333333335</v>
      </c>
      <c r="H81" s="3"/>
    </row>
    <row r="82" spans="1:8" ht="25.5">
      <c r="A82" s="18" t="s">
        <v>155</v>
      </c>
      <c r="B82" s="19" t="s">
        <v>25</v>
      </c>
      <c r="C82" s="20" t="s">
        <v>156</v>
      </c>
      <c r="D82" s="12">
        <v>1977000</v>
      </c>
      <c r="E82" s="12">
        <v>1756263.61</v>
      </c>
      <c r="F82" s="12">
        <f t="shared" si="4"/>
        <v>220736.3899999999</v>
      </c>
      <c r="G82" s="25">
        <f t="shared" si="5"/>
        <v>0.88834780475467889</v>
      </c>
      <c r="H82" s="3"/>
    </row>
    <row r="83" spans="1:8">
      <c r="A83" s="18" t="s">
        <v>157</v>
      </c>
      <c r="B83" s="19" t="s">
        <v>25</v>
      </c>
      <c r="C83" s="20" t="s">
        <v>158</v>
      </c>
      <c r="D83" s="12">
        <v>1977000</v>
      </c>
      <c r="E83" s="12">
        <v>1756263.61</v>
      </c>
      <c r="F83" s="12">
        <f t="shared" si="4"/>
        <v>220736.3899999999</v>
      </c>
      <c r="G83" s="25">
        <f t="shared" si="5"/>
        <v>0.88834780475467889</v>
      </c>
      <c r="H83" s="3"/>
    </row>
    <row r="84" spans="1:8" ht="38.25">
      <c r="A84" s="18" t="s">
        <v>159</v>
      </c>
      <c r="B84" s="19" t="s">
        <v>25</v>
      </c>
      <c r="C84" s="20" t="s">
        <v>160</v>
      </c>
      <c r="D84" s="12">
        <v>413000</v>
      </c>
      <c r="E84" s="12">
        <v>203459.72</v>
      </c>
      <c r="F84" s="12">
        <f t="shared" si="4"/>
        <v>209540.28</v>
      </c>
      <c r="G84" s="25">
        <f t="shared" si="5"/>
        <v>0.49263854721549638</v>
      </c>
      <c r="H84" s="3"/>
    </row>
    <row r="85" spans="1:8" ht="38.25">
      <c r="A85" s="18" t="s">
        <v>161</v>
      </c>
      <c r="B85" s="19" t="s">
        <v>25</v>
      </c>
      <c r="C85" s="20" t="s">
        <v>162</v>
      </c>
      <c r="D85" s="12">
        <v>413000</v>
      </c>
      <c r="E85" s="12">
        <v>203459.72</v>
      </c>
      <c r="F85" s="12">
        <f t="shared" si="4"/>
        <v>209540.28</v>
      </c>
      <c r="G85" s="25">
        <f t="shared" si="5"/>
        <v>0.49263854721549638</v>
      </c>
      <c r="H85" s="3"/>
    </row>
    <row r="86" spans="1:8">
      <c r="A86" s="18" t="s">
        <v>163</v>
      </c>
      <c r="B86" s="19" t="s">
        <v>25</v>
      </c>
      <c r="C86" s="20" t="s">
        <v>164</v>
      </c>
      <c r="D86" s="12">
        <v>1564000</v>
      </c>
      <c r="E86" s="12">
        <v>1552803.89</v>
      </c>
      <c r="F86" s="12">
        <f t="shared" si="4"/>
        <v>11196.110000000102</v>
      </c>
      <c r="G86" s="25">
        <f t="shared" si="5"/>
        <v>0.9928413618925831</v>
      </c>
      <c r="H86" s="3"/>
    </row>
    <row r="87" spans="1:8" ht="25.5">
      <c r="A87" s="18" t="s">
        <v>165</v>
      </c>
      <c r="B87" s="19" t="s">
        <v>25</v>
      </c>
      <c r="C87" s="20" t="s">
        <v>166</v>
      </c>
      <c r="D87" s="12">
        <v>1564000</v>
      </c>
      <c r="E87" s="12">
        <v>1552803.89</v>
      </c>
      <c r="F87" s="12">
        <f t="shared" si="4"/>
        <v>11196.110000000102</v>
      </c>
      <c r="G87" s="25">
        <f t="shared" si="5"/>
        <v>0.9928413618925831</v>
      </c>
      <c r="H87" s="3"/>
    </row>
    <row r="88" spans="1:8" ht="25.5">
      <c r="A88" s="18" t="s">
        <v>167</v>
      </c>
      <c r="B88" s="19" t="s">
        <v>25</v>
      </c>
      <c r="C88" s="20" t="s">
        <v>168</v>
      </c>
      <c r="D88" s="12">
        <v>9523000</v>
      </c>
      <c r="E88" s="12">
        <v>5015630.22</v>
      </c>
      <c r="F88" s="12">
        <f t="shared" si="4"/>
        <v>4507369.78</v>
      </c>
      <c r="G88" s="25">
        <f t="shared" si="5"/>
        <v>0.52668594140501945</v>
      </c>
      <c r="H88" s="3"/>
    </row>
    <row r="89" spans="1:8" ht="76.5">
      <c r="A89" s="18" t="s">
        <v>169</v>
      </c>
      <c r="B89" s="19" t="s">
        <v>25</v>
      </c>
      <c r="C89" s="20" t="s">
        <v>170</v>
      </c>
      <c r="D89" s="12">
        <v>7985000</v>
      </c>
      <c r="E89" s="12">
        <v>3228108.87</v>
      </c>
      <c r="F89" s="12">
        <f t="shared" si="4"/>
        <v>4756891.13</v>
      </c>
      <c r="G89" s="25">
        <f t="shared" si="5"/>
        <v>0.4042716180338134</v>
      </c>
      <c r="H89" s="3"/>
    </row>
    <row r="90" spans="1:8" ht="89.25">
      <c r="A90" s="18" t="s">
        <v>171</v>
      </c>
      <c r="B90" s="19" t="s">
        <v>25</v>
      </c>
      <c r="C90" s="20" t="s">
        <v>172</v>
      </c>
      <c r="D90" s="12">
        <v>7985000</v>
      </c>
      <c r="E90" s="12">
        <v>3228108.87</v>
      </c>
      <c r="F90" s="12">
        <f t="shared" si="4"/>
        <v>4756891.13</v>
      </c>
      <c r="G90" s="25">
        <f t="shared" si="5"/>
        <v>0.4042716180338134</v>
      </c>
      <c r="H90" s="3"/>
    </row>
    <row r="91" spans="1:8" ht="89.25">
      <c r="A91" s="18" t="s">
        <v>173</v>
      </c>
      <c r="B91" s="19" t="s">
        <v>25</v>
      </c>
      <c r="C91" s="20" t="s">
        <v>174</v>
      </c>
      <c r="D91" s="12">
        <v>7985000</v>
      </c>
      <c r="E91" s="12">
        <v>3228108.87</v>
      </c>
      <c r="F91" s="12">
        <f t="shared" si="4"/>
        <v>4756891.13</v>
      </c>
      <c r="G91" s="25">
        <f t="shared" si="5"/>
        <v>0.4042716180338134</v>
      </c>
      <c r="H91" s="3"/>
    </row>
    <row r="92" spans="1:8" ht="25.5">
      <c r="A92" s="18" t="s">
        <v>175</v>
      </c>
      <c r="B92" s="19" t="s">
        <v>25</v>
      </c>
      <c r="C92" s="20" t="s">
        <v>176</v>
      </c>
      <c r="D92" s="12">
        <v>1485000</v>
      </c>
      <c r="E92" s="12">
        <v>1583800.52</v>
      </c>
      <c r="F92" s="12">
        <f t="shared" si="4"/>
        <v>-98800.520000000019</v>
      </c>
      <c r="G92" s="25">
        <f t="shared" si="5"/>
        <v>1.0665323367003368</v>
      </c>
      <c r="H92" s="3"/>
    </row>
    <row r="93" spans="1:8" ht="38.25">
      <c r="A93" s="18" t="s">
        <v>177</v>
      </c>
      <c r="B93" s="19" t="s">
        <v>25</v>
      </c>
      <c r="C93" s="20" t="s">
        <v>178</v>
      </c>
      <c r="D93" s="12">
        <v>1085000</v>
      </c>
      <c r="E93" s="12">
        <v>1395556.15</v>
      </c>
      <c r="F93" s="12">
        <f t="shared" si="4"/>
        <v>-310556.14999999991</v>
      </c>
      <c r="G93" s="25">
        <f t="shared" si="5"/>
        <v>1.2862268663594469</v>
      </c>
      <c r="H93" s="3"/>
    </row>
    <row r="94" spans="1:8" ht="63.75">
      <c r="A94" s="18" t="s">
        <v>179</v>
      </c>
      <c r="B94" s="19" t="s">
        <v>25</v>
      </c>
      <c r="C94" s="20" t="s">
        <v>180</v>
      </c>
      <c r="D94" s="12">
        <v>541000</v>
      </c>
      <c r="E94" s="12">
        <v>880866.37</v>
      </c>
      <c r="F94" s="12">
        <f t="shared" si="4"/>
        <v>-339866.37</v>
      </c>
      <c r="G94" s="25">
        <f t="shared" si="5"/>
        <v>1.6282187985212568</v>
      </c>
      <c r="H94" s="3"/>
    </row>
    <row r="95" spans="1:8" ht="51">
      <c r="A95" s="18" t="s">
        <v>181</v>
      </c>
      <c r="B95" s="19" t="s">
        <v>25</v>
      </c>
      <c r="C95" s="20" t="s">
        <v>182</v>
      </c>
      <c r="D95" s="12">
        <v>544000</v>
      </c>
      <c r="E95" s="12">
        <v>514689.78</v>
      </c>
      <c r="F95" s="12">
        <f t="shared" si="4"/>
        <v>29310.219999999972</v>
      </c>
      <c r="G95" s="25">
        <f t="shared" si="5"/>
        <v>0.94612091911764706</v>
      </c>
      <c r="H95" s="3"/>
    </row>
    <row r="96" spans="1:8" ht="51">
      <c r="A96" s="18" t="s">
        <v>183</v>
      </c>
      <c r="B96" s="19" t="s">
        <v>25</v>
      </c>
      <c r="C96" s="20" t="s">
        <v>184</v>
      </c>
      <c r="D96" s="12">
        <v>400000</v>
      </c>
      <c r="E96" s="12">
        <v>188244.37</v>
      </c>
      <c r="F96" s="12">
        <f t="shared" si="4"/>
        <v>211755.63</v>
      </c>
      <c r="G96" s="25">
        <f t="shared" si="5"/>
        <v>0.47061092500000001</v>
      </c>
      <c r="H96" s="3"/>
    </row>
    <row r="97" spans="1:8" ht="63.75">
      <c r="A97" s="18" t="s">
        <v>185</v>
      </c>
      <c r="B97" s="19" t="s">
        <v>25</v>
      </c>
      <c r="C97" s="20" t="s">
        <v>186</v>
      </c>
      <c r="D97" s="12">
        <v>400000</v>
      </c>
      <c r="E97" s="12">
        <v>188244.37</v>
      </c>
      <c r="F97" s="12">
        <f t="shared" si="4"/>
        <v>211755.63</v>
      </c>
      <c r="G97" s="25">
        <f t="shared" si="5"/>
        <v>0.47061092500000001</v>
      </c>
      <c r="H97" s="3"/>
    </row>
    <row r="98" spans="1:8" ht="63.75">
      <c r="A98" s="18" t="s">
        <v>187</v>
      </c>
      <c r="B98" s="19" t="s">
        <v>25</v>
      </c>
      <c r="C98" s="20" t="s">
        <v>188</v>
      </c>
      <c r="D98" s="12">
        <v>53000</v>
      </c>
      <c r="E98" s="12">
        <v>203720.83</v>
      </c>
      <c r="F98" s="12">
        <f t="shared" si="4"/>
        <v>-150720.82999999999</v>
      </c>
      <c r="G98" s="25">
        <f t="shared" si="5"/>
        <v>3.8437892452830185</v>
      </c>
      <c r="H98" s="3"/>
    </row>
    <row r="99" spans="1:8" ht="63.75">
      <c r="A99" s="18" t="s">
        <v>189</v>
      </c>
      <c r="B99" s="19" t="s">
        <v>25</v>
      </c>
      <c r="C99" s="20" t="s">
        <v>190</v>
      </c>
      <c r="D99" s="12">
        <v>53000</v>
      </c>
      <c r="E99" s="12">
        <v>203720.83</v>
      </c>
      <c r="F99" s="12">
        <f t="shared" si="4"/>
        <v>-150720.82999999999</v>
      </c>
      <c r="G99" s="25">
        <f t="shared" si="5"/>
        <v>3.8437892452830185</v>
      </c>
      <c r="H99" s="3"/>
    </row>
    <row r="100" spans="1:8" ht="89.25">
      <c r="A100" s="18" t="s">
        <v>191</v>
      </c>
      <c r="B100" s="19" t="s">
        <v>25</v>
      </c>
      <c r="C100" s="20" t="s">
        <v>192</v>
      </c>
      <c r="D100" s="12">
        <v>33000</v>
      </c>
      <c r="E100" s="12">
        <v>35697.18</v>
      </c>
      <c r="F100" s="12">
        <f t="shared" si="4"/>
        <v>-2697.1800000000003</v>
      </c>
      <c r="G100" s="25">
        <f t="shared" si="5"/>
        <v>1.0817327272727273</v>
      </c>
      <c r="H100" s="3"/>
    </row>
    <row r="101" spans="1:8" ht="76.5">
      <c r="A101" s="18" t="s">
        <v>193</v>
      </c>
      <c r="B101" s="19" t="s">
        <v>25</v>
      </c>
      <c r="C101" s="20" t="s">
        <v>194</v>
      </c>
      <c r="D101" s="12">
        <v>20000</v>
      </c>
      <c r="E101" s="12">
        <v>168023.65</v>
      </c>
      <c r="F101" s="12">
        <f t="shared" si="4"/>
        <v>-148023.65</v>
      </c>
      <c r="G101" s="25">
        <f t="shared" si="5"/>
        <v>8.4011824999999991</v>
      </c>
      <c r="H101" s="3"/>
    </row>
    <row r="102" spans="1:8">
      <c r="A102" s="18" t="s">
        <v>195</v>
      </c>
      <c r="B102" s="19" t="s">
        <v>25</v>
      </c>
      <c r="C102" s="20" t="s">
        <v>196</v>
      </c>
      <c r="D102" s="12">
        <v>13869000</v>
      </c>
      <c r="E102" s="12">
        <v>14404004.08</v>
      </c>
      <c r="F102" s="12">
        <f t="shared" si="4"/>
        <v>-535004.08000000007</v>
      </c>
      <c r="G102" s="25">
        <f t="shared" si="5"/>
        <v>1.0385755339245799</v>
      </c>
      <c r="H102" s="3"/>
    </row>
    <row r="103" spans="1:8" ht="38.25">
      <c r="A103" s="18" t="s">
        <v>197</v>
      </c>
      <c r="B103" s="19" t="s">
        <v>25</v>
      </c>
      <c r="C103" s="20" t="s">
        <v>198</v>
      </c>
      <c r="D103" s="12">
        <v>9059000</v>
      </c>
      <c r="E103" s="12">
        <v>9882171.7899999991</v>
      </c>
      <c r="F103" s="12">
        <f t="shared" si="4"/>
        <v>-823171.78999999911</v>
      </c>
      <c r="G103" s="25">
        <f t="shared" si="5"/>
        <v>1.0908678430290317</v>
      </c>
      <c r="H103" s="3"/>
    </row>
    <row r="104" spans="1:8" ht="51">
      <c r="A104" s="18" t="s">
        <v>199</v>
      </c>
      <c r="B104" s="19" t="s">
        <v>25</v>
      </c>
      <c r="C104" s="20" t="s">
        <v>200</v>
      </c>
      <c r="D104" s="12">
        <v>95000</v>
      </c>
      <c r="E104" s="12">
        <v>92676.63</v>
      </c>
      <c r="F104" s="12">
        <f t="shared" si="4"/>
        <v>2323.3699999999953</v>
      </c>
      <c r="G104" s="25">
        <f t="shared" si="5"/>
        <v>0.97554347368421057</v>
      </c>
      <c r="H104" s="3"/>
    </row>
    <row r="105" spans="1:8" ht="76.5">
      <c r="A105" s="18" t="s">
        <v>201</v>
      </c>
      <c r="B105" s="19" t="s">
        <v>25</v>
      </c>
      <c r="C105" s="20" t="s">
        <v>202</v>
      </c>
      <c r="D105" s="12">
        <v>95000</v>
      </c>
      <c r="E105" s="12">
        <v>92676.63</v>
      </c>
      <c r="F105" s="12">
        <f t="shared" si="4"/>
        <v>2323.3699999999953</v>
      </c>
      <c r="G105" s="25">
        <f t="shared" si="5"/>
        <v>0.97554347368421057</v>
      </c>
      <c r="H105" s="3"/>
    </row>
    <row r="106" spans="1:8" ht="76.5">
      <c r="A106" s="18" t="s">
        <v>203</v>
      </c>
      <c r="B106" s="19" t="s">
        <v>25</v>
      </c>
      <c r="C106" s="20" t="s">
        <v>204</v>
      </c>
      <c r="D106" s="12">
        <v>730000</v>
      </c>
      <c r="E106" s="12">
        <v>576634.27</v>
      </c>
      <c r="F106" s="12">
        <f t="shared" si="4"/>
        <v>153365.72999999998</v>
      </c>
      <c r="G106" s="25">
        <f t="shared" si="5"/>
        <v>0.78990995890410964</v>
      </c>
      <c r="H106" s="3"/>
    </row>
    <row r="107" spans="1:8" ht="102">
      <c r="A107" s="18" t="s">
        <v>205</v>
      </c>
      <c r="B107" s="19" t="s">
        <v>25</v>
      </c>
      <c r="C107" s="20" t="s">
        <v>206</v>
      </c>
      <c r="D107" s="12">
        <v>730000</v>
      </c>
      <c r="E107" s="12">
        <v>576634.27</v>
      </c>
      <c r="F107" s="12">
        <f t="shared" si="4"/>
        <v>153365.72999999998</v>
      </c>
      <c r="G107" s="25">
        <f t="shared" si="5"/>
        <v>0.78990995890410964</v>
      </c>
      <c r="H107" s="3"/>
    </row>
    <row r="108" spans="1:8" ht="51">
      <c r="A108" s="18" t="s">
        <v>207</v>
      </c>
      <c r="B108" s="19" t="s">
        <v>25</v>
      </c>
      <c r="C108" s="20" t="s">
        <v>208</v>
      </c>
      <c r="D108" s="12">
        <v>300000</v>
      </c>
      <c r="E108" s="12">
        <v>268428.78999999998</v>
      </c>
      <c r="F108" s="12">
        <f t="shared" si="4"/>
        <v>31571.210000000021</v>
      </c>
      <c r="G108" s="25">
        <f t="shared" si="5"/>
        <v>0.89476263333333328</v>
      </c>
      <c r="H108" s="3"/>
    </row>
    <row r="109" spans="1:8" ht="76.5">
      <c r="A109" s="18" t="s">
        <v>209</v>
      </c>
      <c r="B109" s="19" t="s">
        <v>25</v>
      </c>
      <c r="C109" s="20" t="s">
        <v>210</v>
      </c>
      <c r="D109" s="12">
        <v>300000</v>
      </c>
      <c r="E109" s="12">
        <v>268428.78999999998</v>
      </c>
      <c r="F109" s="12">
        <f t="shared" si="4"/>
        <v>31571.210000000021</v>
      </c>
      <c r="G109" s="25">
        <f t="shared" si="5"/>
        <v>0.89476263333333328</v>
      </c>
      <c r="H109" s="3"/>
    </row>
    <row r="110" spans="1:8" ht="76.5">
      <c r="A110" s="18" t="s">
        <v>211</v>
      </c>
      <c r="B110" s="19" t="s">
        <v>25</v>
      </c>
      <c r="C110" s="20" t="s">
        <v>212</v>
      </c>
      <c r="D110" s="12">
        <v>50000</v>
      </c>
      <c r="E110" s="12">
        <v>58180.78</v>
      </c>
      <c r="F110" s="12">
        <f t="shared" si="4"/>
        <v>-8180.7799999999988</v>
      </c>
      <c r="G110" s="25">
        <f t="shared" si="5"/>
        <v>1.1636156</v>
      </c>
      <c r="H110" s="3"/>
    </row>
    <row r="111" spans="1:8" ht="102">
      <c r="A111" s="18" t="s">
        <v>213</v>
      </c>
      <c r="B111" s="19" t="s">
        <v>25</v>
      </c>
      <c r="C111" s="20" t="s">
        <v>214</v>
      </c>
      <c r="D111" s="12">
        <v>50000</v>
      </c>
      <c r="E111" s="12">
        <v>58180.78</v>
      </c>
      <c r="F111" s="12">
        <f t="shared" si="4"/>
        <v>-8180.7799999999988</v>
      </c>
      <c r="G111" s="25">
        <f t="shared" si="5"/>
        <v>1.1636156</v>
      </c>
      <c r="H111" s="3"/>
    </row>
    <row r="112" spans="1:8" ht="63.75">
      <c r="A112" s="18" t="s">
        <v>215</v>
      </c>
      <c r="B112" s="19" t="s">
        <v>25</v>
      </c>
      <c r="C112" s="20" t="s">
        <v>216</v>
      </c>
      <c r="D112" s="12">
        <v>0</v>
      </c>
      <c r="E112" s="12">
        <v>3000</v>
      </c>
      <c r="F112" s="12">
        <f t="shared" ref="F112:F162" si="6">D112-E112</f>
        <v>-3000</v>
      </c>
      <c r="G112" s="25">
        <v>0</v>
      </c>
      <c r="H112" s="3"/>
    </row>
    <row r="113" spans="1:8" ht="89.25">
      <c r="A113" s="18" t="s">
        <v>217</v>
      </c>
      <c r="B113" s="19" t="s">
        <v>25</v>
      </c>
      <c r="C113" s="20" t="s">
        <v>218</v>
      </c>
      <c r="D113" s="12">
        <v>0</v>
      </c>
      <c r="E113" s="12">
        <v>3000</v>
      </c>
      <c r="F113" s="12">
        <f t="shared" si="6"/>
        <v>-3000</v>
      </c>
      <c r="G113" s="25">
        <v>0</v>
      </c>
      <c r="H113" s="3"/>
    </row>
    <row r="114" spans="1:8" ht="51">
      <c r="A114" s="18" t="s">
        <v>219</v>
      </c>
      <c r="B114" s="19" t="s">
        <v>25</v>
      </c>
      <c r="C114" s="20" t="s">
        <v>220</v>
      </c>
      <c r="D114" s="12">
        <v>2000</v>
      </c>
      <c r="E114" s="12">
        <v>0</v>
      </c>
      <c r="F114" s="12">
        <f t="shared" si="6"/>
        <v>2000</v>
      </c>
      <c r="G114" s="25">
        <f t="shared" ref="G114:G162" si="7">E114/D114</f>
        <v>0</v>
      </c>
      <c r="H114" s="3"/>
    </row>
    <row r="115" spans="1:8" ht="76.5">
      <c r="A115" s="18" t="s">
        <v>221</v>
      </c>
      <c r="B115" s="19" t="s">
        <v>25</v>
      </c>
      <c r="C115" s="20" t="s">
        <v>222</v>
      </c>
      <c r="D115" s="12">
        <v>2000</v>
      </c>
      <c r="E115" s="12">
        <v>0</v>
      </c>
      <c r="F115" s="12">
        <f t="shared" si="6"/>
        <v>2000</v>
      </c>
      <c r="G115" s="25">
        <f t="shared" si="7"/>
        <v>0</v>
      </c>
      <c r="H115" s="3"/>
    </row>
    <row r="116" spans="1:8" ht="51">
      <c r="A116" s="18" t="s">
        <v>223</v>
      </c>
      <c r="B116" s="19" t="s">
        <v>25</v>
      </c>
      <c r="C116" s="20" t="s">
        <v>224</v>
      </c>
      <c r="D116" s="12">
        <v>5000</v>
      </c>
      <c r="E116" s="12">
        <v>13259</v>
      </c>
      <c r="F116" s="12">
        <f t="shared" si="6"/>
        <v>-8259</v>
      </c>
      <c r="G116" s="25">
        <f t="shared" si="7"/>
        <v>2.6518000000000002</v>
      </c>
      <c r="H116" s="3"/>
    </row>
    <row r="117" spans="1:8" ht="76.5">
      <c r="A117" s="18" t="s">
        <v>225</v>
      </c>
      <c r="B117" s="19" t="s">
        <v>25</v>
      </c>
      <c r="C117" s="20" t="s">
        <v>226</v>
      </c>
      <c r="D117" s="12">
        <v>5000</v>
      </c>
      <c r="E117" s="12">
        <v>13259</v>
      </c>
      <c r="F117" s="12">
        <f t="shared" si="6"/>
        <v>-8259</v>
      </c>
      <c r="G117" s="25">
        <f t="shared" si="7"/>
        <v>2.6518000000000002</v>
      </c>
      <c r="H117" s="3"/>
    </row>
    <row r="118" spans="1:8" ht="76.5">
      <c r="A118" s="18" t="s">
        <v>227</v>
      </c>
      <c r="B118" s="19" t="s">
        <v>25</v>
      </c>
      <c r="C118" s="20" t="s">
        <v>228</v>
      </c>
      <c r="D118" s="12">
        <v>50000</v>
      </c>
      <c r="E118" s="12">
        <v>202906.35</v>
      </c>
      <c r="F118" s="12">
        <f t="shared" si="6"/>
        <v>-152906.35</v>
      </c>
      <c r="G118" s="25">
        <f t="shared" si="7"/>
        <v>4.0581269999999998</v>
      </c>
      <c r="H118" s="3"/>
    </row>
    <row r="119" spans="1:8" ht="102">
      <c r="A119" s="18" t="s">
        <v>229</v>
      </c>
      <c r="B119" s="19" t="s">
        <v>25</v>
      </c>
      <c r="C119" s="20" t="s">
        <v>230</v>
      </c>
      <c r="D119" s="12">
        <v>50000</v>
      </c>
      <c r="E119" s="12">
        <v>202906.35</v>
      </c>
      <c r="F119" s="12">
        <f t="shared" si="6"/>
        <v>-152906.35</v>
      </c>
      <c r="G119" s="25">
        <f t="shared" si="7"/>
        <v>4.0581269999999998</v>
      </c>
      <c r="H119" s="3"/>
    </row>
    <row r="120" spans="1:8" ht="89.25">
      <c r="A120" s="18" t="s">
        <v>231</v>
      </c>
      <c r="B120" s="19" t="s">
        <v>25</v>
      </c>
      <c r="C120" s="20" t="s">
        <v>232</v>
      </c>
      <c r="D120" s="12">
        <v>30000</v>
      </c>
      <c r="E120" s="12">
        <v>20739.830000000002</v>
      </c>
      <c r="F120" s="12">
        <f t="shared" si="6"/>
        <v>9260.1699999999983</v>
      </c>
      <c r="G120" s="25">
        <f t="shared" si="7"/>
        <v>0.69132766666666667</v>
      </c>
      <c r="H120" s="3"/>
    </row>
    <row r="121" spans="1:8" ht="140.25">
      <c r="A121" s="18" t="s">
        <v>233</v>
      </c>
      <c r="B121" s="19" t="s">
        <v>25</v>
      </c>
      <c r="C121" s="20" t="s">
        <v>234</v>
      </c>
      <c r="D121" s="12">
        <v>30000</v>
      </c>
      <c r="E121" s="12">
        <v>20739.830000000002</v>
      </c>
      <c r="F121" s="12">
        <f t="shared" si="6"/>
        <v>9260.1699999999983</v>
      </c>
      <c r="G121" s="25">
        <f t="shared" si="7"/>
        <v>0.69132766666666667</v>
      </c>
      <c r="H121" s="3"/>
    </row>
    <row r="122" spans="1:8" ht="63.75">
      <c r="A122" s="18" t="s">
        <v>235</v>
      </c>
      <c r="B122" s="19" t="s">
        <v>25</v>
      </c>
      <c r="C122" s="20" t="s">
        <v>236</v>
      </c>
      <c r="D122" s="12">
        <v>15000</v>
      </c>
      <c r="E122" s="12">
        <v>46729.45</v>
      </c>
      <c r="F122" s="12">
        <f t="shared" si="6"/>
        <v>-31729.449999999997</v>
      </c>
      <c r="G122" s="25">
        <f t="shared" si="7"/>
        <v>3.1152966666666666</v>
      </c>
      <c r="H122" s="3"/>
    </row>
    <row r="123" spans="1:8" ht="89.25">
      <c r="A123" s="18" t="s">
        <v>237</v>
      </c>
      <c r="B123" s="19" t="s">
        <v>25</v>
      </c>
      <c r="C123" s="20" t="s">
        <v>238</v>
      </c>
      <c r="D123" s="12">
        <v>15000</v>
      </c>
      <c r="E123" s="12">
        <v>46729.45</v>
      </c>
      <c r="F123" s="12">
        <f t="shared" si="6"/>
        <v>-31729.449999999997</v>
      </c>
      <c r="G123" s="25">
        <f t="shared" si="7"/>
        <v>3.1152966666666666</v>
      </c>
      <c r="H123" s="3"/>
    </row>
    <row r="124" spans="1:8" ht="51">
      <c r="A124" s="18" t="s">
        <v>239</v>
      </c>
      <c r="B124" s="19" t="s">
        <v>25</v>
      </c>
      <c r="C124" s="20" t="s">
        <v>240</v>
      </c>
      <c r="D124" s="12">
        <v>252000</v>
      </c>
      <c r="E124" s="12">
        <v>158194.43</v>
      </c>
      <c r="F124" s="12">
        <f t="shared" si="6"/>
        <v>93805.57</v>
      </c>
      <c r="G124" s="25">
        <f t="shared" si="7"/>
        <v>0.62775567460317461</v>
      </c>
      <c r="H124" s="3"/>
    </row>
    <row r="125" spans="1:8" ht="76.5">
      <c r="A125" s="18" t="s">
        <v>241</v>
      </c>
      <c r="B125" s="19" t="s">
        <v>25</v>
      </c>
      <c r="C125" s="20" t="s">
        <v>242</v>
      </c>
      <c r="D125" s="12">
        <v>252000</v>
      </c>
      <c r="E125" s="12">
        <v>158194.43</v>
      </c>
      <c r="F125" s="12">
        <f t="shared" si="6"/>
        <v>93805.57</v>
      </c>
      <c r="G125" s="25">
        <f t="shared" si="7"/>
        <v>0.62775567460317461</v>
      </c>
      <c r="H125" s="3"/>
    </row>
    <row r="126" spans="1:8" ht="63.75">
      <c r="A126" s="18" t="s">
        <v>243</v>
      </c>
      <c r="B126" s="19" t="s">
        <v>25</v>
      </c>
      <c r="C126" s="20" t="s">
        <v>244</v>
      </c>
      <c r="D126" s="12">
        <v>7530000</v>
      </c>
      <c r="E126" s="12">
        <v>8441422.2599999998</v>
      </c>
      <c r="F126" s="12">
        <f t="shared" si="6"/>
        <v>-911422.25999999978</v>
      </c>
      <c r="G126" s="25">
        <f t="shared" si="7"/>
        <v>1.1210388127490039</v>
      </c>
      <c r="H126" s="3"/>
    </row>
    <row r="127" spans="1:8" ht="89.25">
      <c r="A127" s="18" t="s">
        <v>245</v>
      </c>
      <c r="B127" s="19" t="s">
        <v>25</v>
      </c>
      <c r="C127" s="20" t="s">
        <v>246</v>
      </c>
      <c r="D127" s="12">
        <v>7530000</v>
      </c>
      <c r="E127" s="12">
        <v>8441422.2599999998</v>
      </c>
      <c r="F127" s="12">
        <f t="shared" si="6"/>
        <v>-911422.25999999978</v>
      </c>
      <c r="G127" s="25">
        <f t="shared" si="7"/>
        <v>1.1210388127490039</v>
      </c>
      <c r="H127" s="3"/>
    </row>
    <row r="128" spans="1:8" ht="114.75">
      <c r="A128" s="18" t="s">
        <v>247</v>
      </c>
      <c r="B128" s="19" t="s">
        <v>25</v>
      </c>
      <c r="C128" s="20" t="s">
        <v>248</v>
      </c>
      <c r="D128" s="12">
        <v>200000</v>
      </c>
      <c r="E128" s="12">
        <v>118300.94</v>
      </c>
      <c r="F128" s="12">
        <f t="shared" si="6"/>
        <v>81699.06</v>
      </c>
      <c r="G128" s="25">
        <f t="shared" si="7"/>
        <v>0.59150469999999999</v>
      </c>
      <c r="H128" s="3"/>
    </row>
    <row r="129" spans="1:8" ht="140.25">
      <c r="A129" s="18" t="s">
        <v>249</v>
      </c>
      <c r="B129" s="19" t="s">
        <v>25</v>
      </c>
      <c r="C129" s="20" t="s">
        <v>250</v>
      </c>
      <c r="D129" s="12">
        <v>200000</v>
      </c>
      <c r="E129" s="12">
        <v>118300.94</v>
      </c>
      <c r="F129" s="12">
        <f t="shared" si="6"/>
        <v>81699.06</v>
      </c>
      <c r="G129" s="25">
        <f t="shared" si="7"/>
        <v>0.59150469999999999</v>
      </c>
      <c r="H129" s="3"/>
    </row>
    <row r="130" spans="1:8" ht="102">
      <c r="A130" s="18" t="s">
        <v>251</v>
      </c>
      <c r="B130" s="19" t="s">
        <v>25</v>
      </c>
      <c r="C130" s="20" t="s">
        <v>252</v>
      </c>
      <c r="D130" s="12">
        <v>0</v>
      </c>
      <c r="E130" s="12">
        <v>17963.830000000002</v>
      </c>
      <c r="F130" s="12">
        <f t="shared" si="6"/>
        <v>-17963.830000000002</v>
      </c>
      <c r="G130" s="25">
        <v>0</v>
      </c>
      <c r="H130" s="3"/>
    </row>
    <row r="131" spans="1:8" ht="51">
      <c r="A131" s="18" t="s">
        <v>253</v>
      </c>
      <c r="B131" s="19" t="s">
        <v>25</v>
      </c>
      <c r="C131" s="20" t="s">
        <v>254</v>
      </c>
      <c r="D131" s="12">
        <v>0</v>
      </c>
      <c r="E131" s="12">
        <v>2769.17</v>
      </c>
      <c r="F131" s="12">
        <f t="shared" si="6"/>
        <v>-2769.17</v>
      </c>
      <c r="G131" s="25">
        <v>0</v>
      </c>
      <c r="H131" s="3"/>
    </row>
    <row r="132" spans="1:8" ht="76.5">
      <c r="A132" s="18" t="s">
        <v>255</v>
      </c>
      <c r="B132" s="19" t="s">
        <v>25</v>
      </c>
      <c r="C132" s="20" t="s">
        <v>256</v>
      </c>
      <c r="D132" s="12">
        <v>0</v>
      </c>
      <c r="E132" s="12">
        <v>2769.17</v>
      </c>
      <c r="F132" s="12">
        <f t="shared" si="6"/>
        <v>-2769.17</v>
      </c>
      <c r="G132" s="25">
        <v>0</v>
      </c>
      <c r="H132" s="3"/>
    </row>
    <row r="133" spans="1:8" ht="76.5">
      <c r="A133" s="18" t="s">
        <v>257</v>
      </c>
      <c r="B133" s="19" t="s">
        <v>25</v>
      </c>
      <c r="C133" s="20" t="s">
        <v>258</v>
      </c>
      <c r="D133" s="12">
        <v>0</v>
      </c>
      <c r="E133" s="12">
        <v>15194.66</v>
      </c>
      <c r="F133" s="12">
        <f t="shared" si="6"/>
        <v>-15194.66</v>
      </c>
      <c r="G133" s="25">
        <v>0</v>
      </c>
      <c r="H133" s="3"/>
    </row>
    <row r="134" spans="1:8" ht="76.5">
      <c r="A134" s="18" t="s">
        <v>259</v>
      </c>
      <c r="B134" s="19" t="s">
        <v>25</v>
      </c>
      <c r="C134" s="20" t="s">
        <v>260</v>
      </c>
      <c r="D134" s="12">
        <v>0</v>
      </c>
      <c r="E134" s="12">
        <v>15194.66</v>
      </c>
      <c r="F134" s="12">
        <f t="shared" si="6"/>
        <v>-15194.66</v>
      </c>
      <c r="G134" s="25">
        <v>0</v>
      </c>
      <c r="H134" s="3"/>
    </row>
    <row r="135" spans="1:8" ht="25.5">
      <c r="A135" s="18" t="s">
        <v>261</v>
      </c>
      <c r="B135" s="19" t="s">
        <v>25</v>
      </c>
      <c r="C135" s="20" t="s">
        <v>262</v>
      </c>
      <c r="D135" s="12">
        <v>710000</v>
      </c>
      <c r="E135" s="12">
        <v>444402.4</v>
      </c>
      <c r="F135" s="12">
        <f t="shared" si="6"/>
        <v>265597.59999999998</v>
      </c>
      <c r="G135" s="25">
        <f t="shared" si="7"/>
        <v>0.62591887323943662</v>
      </c>
      <c r="H135" s="3"/>
    </row>
    <row r="136" spans="1:8" ht="89.25">
      <c r="A136" s="18" t="s">
        <v>263</v>
      </c>
      <c r="B136" s="19" t="s">
        <v>25</v>
      </c>
      <c r="C136" s="20" t="s">
        <v>264</v>
      </c>
      <c r="D136" s="12">
        <v>0</v>
      </c>
      <c r="E136" s="12">
        <v>182590.72</v>
      </c>
      <c r="F136" s="12">
        <f t="shared" si="6"/>
        <v>-182590.72</v>
      </c>
      <c r="G136" s="25">
        <v>0</v>
      </c>
      <c r="H136" s="3"/>
    </row>
    <row r="137" spans="1:8" ht="63.75">
      <c r="A137" s="18" t="s">
        <v>265</v>
      </c>
      <c r="B137" s="19" t="s">
        <v>25</v>
      </c>
      <c r="C137" s="20" t="s">
        <v>266</v>
      </c>
      <c r="D137" s="12">
        <v>0</v>
      </c>
      <c r="E137" s="12">
        <v>182590.72</v>
      </c>
      <c r="F137" s="12">
        <f t="shared" si="6"/>
        <v>-182590.72</v>
      </c>
      <c r="G137" s="25">
        <v>0</v>
      </c>
      <c r="H137" s="3"/>
    </row>
    <row r="138" spans="1:8" ht="76.5">
      <c r="A138" s="18" t="s">
        <v>267</v>
      </c>
      <c r="B138" s="19" t="s">
        <v>25</v>
      </c>
      <c r="C138" s="20" t="s">
        <v>268</v>
      </c>
      <c r="D138" s="12">
        <v>710000</v>
      </c>
      <c r="E138" s="12">
        <v>261811.68</v>
      </c>
      <c r="F138" s="12">
        <f t="shared" si="6"/>
        <v>448188.32</v>
      </c>
      <c r="G138" s="25">
        <f t="shared" si="7"/>
        <v>0.36874884507042255</v>
      </c>
      <c r="H138" s="3"/>
    </row>
    <row r="139" spans="1:8" ht="63.75">
      <c r="A139" s="18" t="s">
        <v>269</v>
      </c>
      <c r="B139" s="19" t="s">
        <v>25</v>
      </c>
      <c r="C139" s="20" t="s">
        <v>270</v>
      </c>
      <c r="D139" s="12">
        <v>710000</v>
      </c>
      <c r="E139" s="12">
        <v>261811.68</v>
      </c>
      <c r="F139" s="12">
        <f t="shared" si="6"/>
        <v>448188.32</v>
      </c>
      <c r="G139" s="25">
        <f t="shared" si="7"/>
        <v>0.36874884507042255</v>
      </c>
      <c r="H139" s="3"/>
    </row>
    <row r="140" spans="1:8">
      <c r="A140" s="18" t="s">
        <v>271</v>
      </c>
      <c r="B140" s="19" t="s">
        <v>25</v>
      </c>
      <c r="C140" s="20" t="s">
        <v>272</v>
      </c>
      <c r="D140" s="12">
        <v>3900000</v>
      </c>
      <c r="E140" s="12">
        <v>3941165.12</v>
      </c>
      <c r="F140" s="12">
        <f t="shared" si="6"/>
        <v>-41165.120000000112</v>
      </c>
      <c r="G140" s="25">
        <f t="shared" si="7"/>
        <v>1.0105551589743591</v>
      </c>
      <c r="H140" s="3"/>
    </row>
    <row r="141" spans="1:8" ht="165.75">
      <c r="A141" s="18" t="s">
        <v>273</v>
      </c>
      <c r="B141" s="19" t="s">
        <v>25</v>
      </c>
      <c r="C141" s="20" t="s">
        <v>274</v>
      </c>
      <c r="D141" s="12">
        <v>3900000</v>
      </c>
      <c r="E141" s="12">
        <v>3941165.12</v>
      </c>
      <c r="F141" s="12">
        <f t="shared" si="6"/>
        <v>-41165.120000000112</v>
      </c>
      <c r="G141" s="25">
        <f t="shared" si="7"/>
        <v>1.0105551589743591</v>
      </c>
      <c r="H141" s="3"/>
    </row>
    <row r="142" spans="1:8">
      <c r="A142" s="18" t="s">
        <v>275</v>
      </c>
      <c r="B142" s="19" t="s">
        <v>25</v>
      </c>
      <c r="C142" s="20" t="s">
        <v>276</v>
      </c>
      <c r="D142" s="12">
        <v>0</v>
      </c>
      <c r="E142" s="12">
        <v>-39123.07</v>
      </c>
      <c r="F142" s="12">
        <f t="shared" si="6"/>
        <v>39123.07</v>
      </c>
      <c r="G142" s="25">
        <v>0</v>
      </c>
      <c r="H142" s="3"/>
    </row>
    <row r="143" spans="1:8">
      <c r="A143" s="18" t="s">
        <v>277</v>
      </c>
      <c r="B143" s="19" t="s">
        <v>25</v>
      </c>
      <c r="C143" s="20" t="s">
        <v>278</v>
      </c>
      <c r="D143" s="12">
        <v>0</v>
      </c>
      <c r="E143" s="12">
        <v>-45651.79</v>
      </c>
      <c r="F143" s="12">
        <f t="shared" si="6"/>
        <v>45651.79</v>
      </c>
      <c r="G143" s="25">
        <v>0</v>
      </c>
      <c r="H143" s="3"/>
    </row>
    <row r="144" spans="1:8" ht="25.5">
      <c r="A144" s="18" t="s">
        <v>279</v>
      </c>
      <c r="B144" s="19" t="s">
        <v>25</v>
      </c>
      <c r="C144" s="20" t="s">
        <v>280</v>
      </c>
      <c r="D144" s="12">
        <v>0</v>
      </c>
      <c r="E144" s="12">
        <v>-45651.79</v>
      </c>
      <c r="F144" s="12">
        <f t="shared" si="6"/>
        <v>45651.79</v>
      </c>
      <c r="G144" s="25">
        <v>0</v>
      </c>
      <c r="H144" s="3"/>
    </row>
    <row r="145" spans="1:8">
      <c r="A145" s="18" t="s">
        <v>281</v>
      </c>
      <c r="B145" s="19" t="s">
        <v>25</v>
      </c>
      <c r="C145" s="20" t="s">
        <v>282</v>
      </c>
      <c r="D145" s="12">
        <v>0</v>
      </c>
      <c r="E145" s="12">
        <v>6528.72</v>
      </c>
      <c r="F145" s="12">
        <f t="shared" si="6"/>
        <v>-6528.72</v>
      </c>
      <c r="G145" s="25">
        <v>0</v>
      </c>
      <c r="H145" s="3"/>
    </row>
    <row r="146" spans="1:8" ht="25.5">
      <c r="A146" s="18" t="s">
        <v>283</v>
      </c>
      <c r="B146" s="19" t="s">
        <v>25</v>
      </c>
      <c r="C146" s="20" t="s">
        <v>284</v>
      </c>
      <c r="D146" s="12">
        <v>0</v>
      </c>
      <c r="E146" s="12">
        <v>6528.72</v>
      </c>
      <c r="F146" s="12">
        <f t="shared" si="6"/>
        <v>-6528.72</v>
      </c>
      <c r="G146" s="25">
        <v>0</v>
      </c>
      <c r="H146" s="3"/>
    </row>
    <row r="147" spans="1:8">
      <c r="A147" s="18" t="s">
        <v>285</v>
      </c>
      <c r="B147" s="19" t="s">
        <v>25</v>
      </c>
      <c r="C147" s="20" t="s">
        <v>286</v>
      </c>
      <c r="D147" s="12">
        <v>1519630028.3</v>
      </c>
      <c r="E147" s="12">
        <v>1128928619.3</v>
      </c>
      <c r="F147" s="12">
        <f t="shared" si="6"/>
        <v>390701409</v>
      </c>
      <c r="G147" s="25">
        <f t="shared" si="7"/>
        <v>0.74289701985089418</v>
      </c>
      <c r="H147" s="3"/>
    </row>
    <row r="148" spans="1:8" ht="38.25">
      <c r="A148" s="18" t="s">
        <v>287</v>
      </c>
      <c r="B148" s="19" t="s">
        <v>25</v>
      </c>
      <c r="C148" s="20" t="s">
        <v>288</v>
      </c>
      <c r="D148" s="12">
        <v>1514879124.5699999</v>
      </c>
      <c r="E148" s="12">
        <v>1124161301.1900001</v>
      </c>
      <c r="F148" s="12">
        <f t="shared" si="6"/>
        <v>390717823.37999988</v>
      </c>
      <c r="G148" s="25">
        <f t="shared" si="7"/>
        <v>0.74207986825951833</v>
      </c>
      <c r="H148" s="3"/>
    </row>
    <row r="149" spans="1:8" ht="25.5">
      <c r="A149" s="18" t="s">
        <v>289</v>
      </c>
      <c r="B149" s="19" t="s">
        <v>25</v>
      </c>
      <c r="C149" s="20" t="s">
        <v>290</v>
      </c>
      <c r="D149" s="12">
        <v>70156762.280000001</v>
      </c>
      <c r="E149" s="12">
        <v>48259662.280000001</v>
      </c>
      <c r="F149" s="12">
        <f t="shared" si="6"/>
        <v>21897100</v>
      </c>
      <c r="G149" s="25">
        <f t="shared" si="7"/>
        <v>0.68788325902772829</v>
      </c>
      <c r="H149" s="3"/>
    </row>
    <row r="150" spans="1:8">
      <c r="A150" s="18" t="s">
        <v>291</v>
      </c>
      <c r="B150" s="19" t="s">
        <v>25</v>
      </c>
      <c r="C150" s="20" t="s">
        <v>292</v>
      </c>
      <c r="D150" s="12">
        <v>65691300</v>
      </c>
      <c r="E150" s="12">
        <v>43794200</v>
      </c>
      <c r="F150" s="12">
        <f t="shared" si="6"/>
        <v>21897100</v>
      </c>
      <c r="G150" s="25">
        <f t="shared" si="7"/>
        <v>0.66666666666666663</v>
      </c>
      <c r="H150" s="3"/>
    </row>
    <row r="151" spans="1:8" ht="38.25">
      <c r="A151" s="18" t="s">
        <v>293</v>
      </c>
      <c r="B151" s="19" t="s">
        <v>25</v>
      </c>
      <c r="C151" s="20" t="s">
        <v>294</v>
      </c>
      <c r="D151" s="12">
        <v>65691300</v>
      </c>
      <c r="E151" s="12">
        <v>43794200</v>
      </c>
      <c r="F151" s="12">
        <f t="shared" si="6"/>
        <v>21897100</v>
      </c>
      <c r="G151" s="25">
        <f t="shared" si="7"/>
        <v>0.66666666666666663</v>
      </c>
      <c r="H151" s="3"/>
    </row>
    <row r="152" spans="1:8">
      <c r="A152" s="18" t="s">
        <v>295</v>
      </c>
      <c r="B152" s="19" t="s">
        <v>25</v>
      </c>
      <c r="C152" s="20" t="s">
        <v>296</v>
      </c>
      <c r="D152" s="12">
        <v>4465462.28</v>
      </c>
      <c r="E152" s="12">
        <v>4465462.28</v>
      </c>
      <c r="F152" s="12">
        <f t="shared" si="6"/>
        <v>0</v>
      </c>
      <c r="G152" s="25">
        <f t="shared" si="7"/>
        <v>1</v>
      </c>
      <c r="H152" s="3"/>
    </row>
    <row r="153" spans="1:8">
      <c r="A153" s="18" t="s">
        <v>297</v>
      </c>
      <c r="B153" s="19" t="s">
        <v>25</v>
      </c>
      <c r="C153" s="20" t="s">
        <v>298</v>
      </c>
      <c r="D153" s="12">
        <v>4465462.28</v>
      </c>
      <c r="E153" s="12">
        <v>4465462.28</v>
      </c>
      <c r="F153" s="12">
        <f t="shared" si="6"/>
        <v>0</v>
      </c>
      <c r="G153" s="25">
        <f t="shared" si="7"/>
        <v>1</v>
      </c>
      <c r="H153" s="3"/>
    </row>
    <row r="154" spans="1:8" ht="25.5">
      <c r="A154" s="18" t="s">
        <v>299</v>
      </c>
      <c r="B154" s="19" t="s">
        <v>25</v>
      </c>
      <c r="C154" s="20" t="s">
        <v>300</v>
      </c>
      <c r="D154" s="12">
        <v>158279592.75999999</v>
      </c>
      <c r="E154" s="12">
        <v>103605729.23</v>
      </c>
      <c r="F154" s="12">
        <f t="shared" si="6"/>
        <v>54673863.529999986</v>
      </c>
      <c r="G154" s="25">
        <f t="shared" si="7"/>
        <v>0.6545741458098</v>
      </c>
      <c r="H154" s="3"/>
    </row>
    <row r="155" spans="1:8" ht="51">
      <c r="A155" s="18" t="s">
        <v>301</v>
      </c>
      <c r="B155" s="19" t="s">
        <v>25</v>
      </c>
      <c r="C155" s="20" t="s">
        <v>302</v>
      </c>
      <c r="D155" s="12">
        <v>29044500</v>
      </c>
      <c r="E155" s="12">
        <v>16000000</v>
      </c>
      <c r="F155" s="12">
        <f t="shared" si="6"/>
        <v>13044500</v>
      </c>
      <c r="G155" s="25">
        <f t="shared" si="7"/>
        <v>0.55087882387371101</v>
      </c>
      <c r="H155" s="3"/>
    </row>
    <row r="156" spans="1:8" ht="63.75">
      <c r="A156" s="18" t="s">
        <v>303</v>
      </c>
      <c r="B156" s="19" t="s">
        <v>25</v>
      </c>
      <c r="C156" s="20" t="s">
        <v>304</v>
      </c>
      <c r="D156" s="12">
        <v>29044500</v>
      </c>
      <c r="E156" s="12">
        <v>16000000</v>
      </c>
      <c r="F156" s="12">
        <f t="shared" si="6"/>
        <v>13044500</v>
      </c>
      <c r="G156" s="25">
        <f t="shared" si="7"/>
        <v>0.55087882387371101</v>
      </c>
      <c r="H156" s="3"/>
    </row>
    <row r="157" spans="1:8" ht="51">
      <c r="A157" s="18" t="s">
        <v>305</v>
      </c>
      <c r="B157" s="19" t="s">
        <v>25</v>
      </c>
      <c r="C157" s="20" t="s">
        <v>306</v>
      </c>
      <c r="D157" s="12">
        <v>557399.88</v>
      </c>
      <c r="E157" s="12">
        <v>557399.88</v>
      </c>
      <c r="F157" s="12">
        <f t="shared" si="6"/>
        <v>0</v>
      </c>
      <c r="G157" s="25">
        <f t="shared" si="7"/>
        <v>1</v>
      </c>
      <c r="H157" s="3"/>
    </row>
    <row r="158" spans="1:8" ht="51">
      <c r="A158" s="18" t="s">
        <v>307</v>
      </c>
      <c r="B158" s="19" t="s">
        <v>25</v>
      </c>
      <c r="C158" s="20" t="s">
        <v>308</v>
      </c>
      <c r="D158" s="12">
        <v>557399.88</v>
      </c>
      <c r="E158" s="12">
        <v>557399.88</v>
      </c>
      <c r="F158" s="12">
        <f t="shared" si="6"/>
        <v>0</v>
      </c>
      <c r="G158" s="25">
        <f t="shared" si="7"/>
        <v>1</v>
      </c>
      <c r="H158" s="3"/>
    </row>
    <row r="159" spans="1:8" ht="25.5">
      <c r="A159" s="18" t="s">
        <v>309</v>
      </c>
      <c r="B159" s="19" t="s">
        <v>25</v>
      </c>
      <c r="C159" s="20" t="s">
        <v>310</v>
      </c>
      <c r="D159" s="12">
        <v>575756.11</v>
      </c>
      <c r="E159" s="12">
        <v>575756.11</v>
      </c>
      <c r="F159" s="12">
        <f t="shared" si="6"/>
        <v>0</v>
      </c>
      <c r="G159" s="25">
        <f t="shared" si="7"/>
        <v>1</v>
      </c>
      <c r="H159" s="3"/>
    </row>
    <row r="160" spans="1:8" ht="38.25">
      <c r="A160" s="18" t="s">
        <v>311</v>
      </c>
      <c r="B160" s="19" t="s">
        <v>25</v>
      </c>
      <c r="C160" s="20" t="s">
        <v>312</v>
      </c>
      <c r="D160" s="12">
        <v>575756.11</v>
      </c>
      <c r="E160" s="12">
        <v>575756.11</v>
      </c>
      <c r="F160" s="12">
        <f t="shared" si="6"/>
        <v>0</v>
      </c>
      <c r="G160" s="25">
        <f t="shared" si="7"/>
        <v>1</v>
      </c>
      <c r="H160" s="3"/>
    </row>
    <row r="161" spans="1:8">
      <c r="A161" s="18" t="s">
        <v>313</v>
      </c>
      <c r="B161" s="19" t="s">
        <v>25</v>
      </c>
      <c r="C161" s="20" t="s">
        <v>314</v>
      </c>
      <c r="D161" s="12">
        <v>340319.48</v>
      </c>
      <c r="E161" s="12">
        <v>340319.48</v>
      </c>
      <c r="F161" s="12">
        <f t="shared" si="6"/>
        <v>0</v>
      </c>
      <c r="G161" s="25">
        <f t="shared" si="7"/>
        <v>1</v>
      </c>
      <c r="H161" s="3"/>
    </row>
    <row r="162" spans="1:8" ht="25.5">
      <c r="A162" s="18" t="s">
        <v>315</v>
      </c>
      <c r="B162" s="19" t="s">
        <v>25</v>
      </c>
      <c r="C162" s="20" t="s">
        <v>316</v>
      </c>
      <c r="D162" s="12">
        <v>340319.48</v>
      </c>
      <c r="E162" s="12">
        <v>340319.48</v>
      </c>
      <c r="F162" s="12">
        <f t="shared" si="6"/>
        <v>0</v>
      </c>
      <c r="G162" s="25">
        <f t="shared" si="7"/>
        <v>1</v>
      </c>
      <c r="H162" s="3"/>
    </row>
    <row r="163" spans="1:8" ht="38.25">
      <c r="A163" s="18" t="s">
        <v>317</v>
      </c>
      <c r="B163" s="19" t="s">
        <v>25</v>
      </c>
      <c r="C163" s="20" t="s">
        <v>318</v>
      </c>
      <c r="D163" s="12">
        <v>125930</v>
      </c>
      <c r="E163" s="12">
        <v>0</v>
      </c>
      <c r="F163" s="12">
        <f t="shared" ref="F163:F199" si="8">D163-E163</f>
        <v>125930</v>
      </c>
      <c r="G163" s="25">
        <f t="shared" ref="G163:G199" si="9">E163/D163</f>
        <v>0</v>
      </c>
      <c r="H163" s="3"/>
    </row>
    <row r="164" spans="1:8" ht="38.25">
      <c r="A164" s="18" t="s">
        <v>319</v>
      </c>
      <c r="B164" s="19" t="s">
        <v>25</v>
      </c>
      <c r="C164" s="20" t="s">
        <v>320</v>
      </c>
      <c r="D164" s="12">
        <v>125930</v>
      </c>
      <c r="E164" s="12">
        <v>0</v>
      </c>
      <c r="F164" s="12">
        <f t="shared" si="8"/>
        <v>125930</v>
      </c>
      <c r="G164" s="25">
        <f t="shared" si="9"/>
        <v>0</v>
      </c>
      <c r="H164" s="3"/>
    </row>
    <row r="165" spans="1:8">
      <c r="A165" s="18" t="s">
        <v>321</v>
      </c>
      <c r="B165" s="19" t="s">
        <v>25</v>
      </c>
      <c r="C165" s="20" t="s">
        <v>322</v>
      </c>
      <c r="D165" s="12">
        <v>127635687.29000001</v>
      </c>
      <c r="E165" s="12">
        <v>86132253.760000005</v>
      </c>
      <c r="F165" s="12">
        <f t="shared" si="8"/>
        <v>41503433.530000001</v>
      </c>
      <c r="G165" s="25">
        <f t="shared" si="9"/>
        <v>0.67482892589671739</v>
      </c>
      <c r="H165" s="3"/>
    </row>
    <row r="166" spans="1:8">
      <c r="A166" s="18" t="s">
        <v>323</v>
      </c>
      <c r="B166" s="19" t="s">
        <v>25</v>
      </c>
      <c r="C166" s="20" t="s">
        <v>324</v>
      </c>
      <c r="D166" s="12">
        <v>127635687.29000001</v>
      </c>
      <c r="E166" s="12">
        <v>86132253.760000005</v>
      </c>
      <c r="F166" s="12">
        <f t="shared" si="8"/>
        <v>41503433.530000001</v>
      </c>
      <c r="G166" s="25">
        <f t="shared" si="9"/>
        <v>0.67482892589671739</v>
      </c>
      <c r="H166" s="3"/>
    </row>
    <row r="167" spans="1:8" ht="25.5">
      <c r="A167" s="18" t="s">
        <v>325</v>
      </c>
      <c r="B167" s="19" t="s">
        <v>25</v>
      </c>
      <c r="C167" s="20" t="s">
        <v>326</v>
      </c>
      <c r="D167" s="12">
        <v>1047367375</v>
      </c>
      <c r="E167" s="12">
        <v>815868949.07000005</v>
      </c>
      <c r="F167" s="12">
        <f t="shared" si="8"/>
        <v>231498425.92999995</v>
      </c>
      <c r="G167" s="25">
        <f t="shared" si="9"/>
        <v>0.77897113137594154</v>
      </c>
      <c r="H167" s="3"/>
    </row>
    <row r="168" spans="1:8" ht="38.25">
      <c r="A168" s="18" t="s">
        <v>327</v>
      </c>
      <c r="B168" s="19" t="s">
        <v>25</v>
      </c>
      <c r="C168" s="20" t="s">
        <v>328</v>
      </c>
      <c r="D168" s="12">
        <v>46141586</v>
      </c>
      <c r="E168" s="12">
        <v>31142029.870000001</v>
      </c>
      <c r="F168" s="12">
        <f t="shared" si="8"/>
        <v>14999556.129999999</v>
      </c>
      <c r="G168" s="25">
        <f t="shared" si="9"/>
        <v>0.67492326488300602</v>
      </c>
      <c r="H168" s="3"/>
    </row>
    <row r="169" spans="1:8" ht="38.25">
      <c r="A169" s="18" t="s">
        <v>329</v>
      </c>
      <c r="B169" s="19" t="s">
        <v>25</v>
      </c>
      <c r="C169" s="20" t="s">
        <v>330</v>
      </c>
      <c r="D169" s="12">
        <v>46141586</v>
      </c>
      <c r="E169" s="12">
        <v>31142029.870000001</v>
      </c>
      <c r="F169" s="12">
        <f t="shared" si="8"/>
        <v>14999556.129999999</v>
      </c>
      <c r="G169" s="25">
        <f t="shared" si="9"/>
        <v>0.67492326488300602</v>
      </c>
      <c r="H169" s="3"/>
    </row>
    <row r="170" spans="1:8" ht="63.75">
      <c r="A170" s="18" t="s">
        <v>331</v>
      </c>
      <c r="B170" s="19" t="s">
        <v>25</v>
      </c>
      <c r="C170" s="20" t="s">
        <v>332</v>
      </c>
      <c r="D170" s="12">
        <v>14629000</v>
      </c>
      <c r="E170" s="12">
        <v>8100000</v>
      </c>
      <c r="F170" s="12">
        <f t="shared" si="8"/>
        <v>6529000</v>
      </c>
      <c r="G170" s="25">
        <f t="shared" si="9"/>
        <v>0.55369471597511788</v>
      </c>
      <c r="H170" s="3"/>
    </row>
    <row r="171" spans="1:8" ht="76.5">
      <c r="A171" s="18" t="s">
        <v>333</v>
      </c>
      <c r="B171" s="19" t="s">
        <v>25</v>
      </c>
      <c r="C171" s="20" t="s">
        <v>334</v>
      </c>
      <c r="D171" s="12">
        <v>14629000</v>
      </c>
      <c r="E171" s="12">
        <v>8100000</v>
      </c>
      <c r="F171" s="12">
        <f t="shared" si="8"/>
        <v>6529000</v>
      </c>
      <c r="G171" s="25">
        <f t="shared" si="9"/>
        <v>0.55369471597511788</v>
      </c>
      <c r="H171" s="3"/>
    </row>
    <row r="172" spans="1:8" ht="63.75">
      <c r="A172" s="18" t="s">
        <v>335</v>
      </c>
      <c r="B172" s="19" t="s">
        <v>25</v>
      </c>
      <c r="C172" s="20" t="s">
        <v>336</v>
      </c>
      <c r="D172" s="12">
        <v>4386576</v>
      </c>
      <c r="E172" s="12">
        <v>4386576</v>
      </c>
      <c r="F172" s="12">
        <f t="shared" si="8"/>
        <v>0</v>
      </c>
      <c r="G172" s="25">
        <f t="shared" si="9"/>
        <v>1</v>
      </c>
      <c r="H172" s="3"/>
    </row>
    <row r="173" spans="1:8" ht="63.75">
      <c r="A173" s="18" t="s">
        <v>337</v>
      </c>
      <c r="B173" s="19" t="s">
        <v>25</v>
      </c>
      <c r="C173" s="20" t="s">
        <v>338</v>
      </c>
      <c r="D173" s="12">
        <v>4386576</v>
      </c>
      <c r="E173" s="12">
        <v>4386576</v>
      </c>
      <c r="F173" s="12">
        <f t="shared" si="8"/>
        <v>0</v>
      </c>
      <c r="G173" s="25">
        <f t="shared" si="9"/>
        <v>1</v>
      </c>
      <c r="H173" s="3"/>
    </row>
    <row r="174" spans="1:8" ht="51">
      <c r="A174" s="18" t="s">
        <v>339</v>
      </c>
      <c r="B174" s="19" t="s">
        <v>25</v>
      </c>
      <c r="C174" s="20" t="s">
        <v>340</v>
      </c>
      <c r="D174" s="12">
        <v>36773</v>
      </c>
      <c r="E174" s="12">
        <v>24343.200000000001</v>
      </c>
      <c r="F174" s="12">
        <f t="shared" si="8"/>
        <v>12429.8</v>
      </c>
      <c r="G174" s="25">
        <f t="shared" si="9"/>
        <v>0.66198569602697632</v>
      </c>
      <c r="H174" s="3"/>
    </row>
    <row r="175" spans="1:8" ht="63.75">
      <c r="A175" s="18" t="s">
        <v>341</v>
      </c>
      <c r="B175" s="19" t="s">
        <v>25</v>
      </c>
      <c r="C175" s="20" t="s">
        <v>342</v>
      </c>
      <c r="D175" s="12">
        <v>36773</v>
      </c>
      <c r="E175" s="12">
        <v>24343.200000000001</v>
      </c>
      <c r="F175" s="12">
        <f t="shared" si="8"/>
        <v>12429.8</v>
      </c>
      <c r="G175" s="25">
        <f t="shared" si="9"/>
        <v>0.66198569602697632</v>
      </c>
      <c r="H175" s="3"/>
    </row>
    <row r="176" spans="1:8" ht="63.75">
      <c r="A176" s="18" t="s">
        <v>343</v>
      </c>
      <c r="B176" s="19" t="s">
        <v>25</v>
      </c>
      <c r="C176" s="20" t="s">
        <v>344</v>
      </c>
      <c r="D176" s="12">
        <v>1513440</v>
      </c>
      <c r="E176" s="12">
        <v>0</v>
      </c>
      <c r="F176" s="12">
        <f t="shared" si="8"/>
        <v>1513440</v>
      </c>
      <c r="G176" s="25">
        <f t="shared" si="9"/>
        <v>0</v>
      </c>
      <c r="H176" s="3"/>
    </row>
    <row r="177" spans="1:8" ht="76.5">
      <c r="A177" s="18" t="s">
        <v>345</v>
      </c>
      <c r="B177" s="19" t="s">
        <v>25</v>
      </c>
      <c r="C177" s="20" t="s">
        <v>346</v>
      </c>
      <c r="D177" s="12">
        <v>1513440</v>
      </c>
      <c r="E177" s="12">
        <v>0</v>
      </c>
      <c r="F177" s="12">
        <f t="shared" si="8"/>
        <v>1513440</v>
      </c>
      <c r="G177" s="25">
        <f t="shared" si="9"/>
        <v>0</v>
      </c>
      <c r="H177" s="3"/>
    </row>
    <row r="178" spans="1:8">
      <c r="A178" s="18" t="s">
        <v>347</v>
      </c>
      <c r="B178" s="19" t="s">
        <v>25</v>
      </c>
      <c r="C178" s="20" t="s">
        <v>348</v>
      </c>
      <c r="D178" s="12">
        <v>980660000</v>
      </c>
      <c r="E178" s="12">
        <v>772216000</v>
      </c>
      <c r="F178" s="12">
        <f t="shared" si="8"/>
        <v>208444000</v>
      </c>
      <c r="G178" s="25">
        <f t="shared" si="9"/>
        <v>0.78744518997409907</v>
      </c>
      <c r="H178" s="3"/>
    </row>
    <row r="179" spans="1:8">
      <c r="A179" s="18" t="s">
        <v>349</v>
      </c>
      <c r="B179" s="19" t="s">
        <v>25</v>
      </c>
      <c r="C179" s="20" t="s">
        <v>350</v>
      </c>
      <c r="D179" s="12">
        <v>980660000</v>
      </c>
      <c r="E179" s="12">
        <v>772216000</v>
      </c>
      <c r="F179" s="12">
        <f t="shared" si="8"/>
        <v>208444000</v>
      </c>
      <c r="G179" s="25">
        <f t="shared" si="9"/>
        <v>0.78744518997409907</v>
      </c>
      <c r="H179" s="3"/>
    </row>
    <row r="180" spans="1:8">
      <c r="A180" s="18" t="s">
        <v>351</v>
      </c>
      <c r="B180" s="19" t="s">
        <v>25</v>
      </c>
      <c r="C180" s="20" t="s">
        <v>352</v>
      </c>
      <c r="D180" s="12">
        <v>239075394.53</v>
      </c>
      <c r="E180" s="12">
        <v>156426960.61000001</v>
      </c>
      <c r="F180" s="12">
        <f t="shared" si="8"/>
        <v>82648433.919999987</v>
      </c>
      <c r="G180" s="25">
        <f t="shared" si="9"/>
        <v>0.65429970707575691</v>
      </c>
      <c r="H180" s="3"/>
    </row>
    <row r="181" spans="1:8" ht="51">
      <c r="A181" s="18" t="s">
        <v>353</v>
      </c>
      <c r="B181" s="19" t="s">
        <v>25</v>
      </c>
      <c r="C181" s="20" t="s">
        <v>354</v>
      </c>
      <c r="D181" s="12">
        <v>260137</v>
      </c>
      <c r="E181" s="12">
        <v>160394.75</v>
      </c>
      <c r="F181" s="12">
        <f t="shared" si="8"/>
        <v>99742.25</v>
      </c>
      <c r="G181" s="25">
        <f t="shared" si="9"/>
        <v>0.61657799544086389</v>
      </c>
      <c r="H181" s="3"/>
    </row>
    <row r="182" spans="1:8" ht="63.75">
      <c r="A182" s="18" t="s">
        <v>355</v>
      </c>
      <c r="B182" s="19" t="s">
        <v>25</v>
      </c>
      <c r="C182" s="20" t="s">
        <v>356</v>
      </c>
      <c r="D182" s="12">
        <v>260137</v>
      </c>
      <c r="E182" s="12">
        <v>160394.75</v>
      </c>
      <c r="F182" s="12">
        <f t="shared" si="8"/>
        <v>99742.25</v>
      </c>
      <c r="G182" s="25">
        <f t="shared" si="9"/>
        <v>0.61657799544086389</v>
      </c>
      <c r="H182" s="3"/>
    </row>
    <row r="183" spans="1:8" ht="63.75">
      <c r="A183" s="18" t="s">
        <v>357</v>
      </c>
      <c r="B183" s="19" t="s">
        <v>25</v>
      </c>
      <c r="C183" s="20" t="s">
        <v>358</v>
      </c>
      <c r="D183" s="12">
        <v>6250971</v>
      </c>
      <c r="E183" s="12">
        <v>4378410</v>
      </c>
      <c r="F183" s="12">
        <f t="shared" si="8"/>
        <v>1872561</v>
      </c>
      <c r="G183" s="25">
        <f t="shared" si="9"/>
        <v>0.70043678014183719</v>
      </c>
      <c r="H183" s="3"/>
    </row>
    <row r="184" spans="1:8" ht="76.5">
      <c r="A184" s="18" t="s">
        <v>359</v>
      </c>
      <c r="B184" s="19" t="s">
        <v>25</v>
      </c>
      <c r="C184" s="20" t="s">
        <v>360</v>
      </c>
      <c r="D184" s="12">
        <v>6250971</v>
      </c>
      <c r="E184" s="12">
        <v>4378410</v>
      </c>
      <c r="F184" s="12">
        <f t="shared" si="8"/>
        <v>1872561</v>
      </c>
      <c r="G184" s="25">
        <f t="shared" si="9"/>
        <v>0.70043678014183719</v>
      </c>
      <c r="H184" s="3"/>
    </row>
    <row r="185" spans="1:8" ht="114.75">
      <c r="A185" s="18" t="s">
        <v>361</v>
      </c>
      <c r="B185" s="19" t="s">
        <v>25</v>
      </c>
      <c r="C185" s="20" t="s">
        <v>362</v>
      </c>
      <c r="D185" s="12">
        <v>42472900</v>
      </c>
      <c r="E185" s="12">
        <v>39611300</v>
      </c>
      <c r="F185" s="12">
        <f t="shared" si="8"/>
        <v>2861600</v>
      </c>
      <c r="G185" s="25">
        <f t="shared" si="9"/>
        <v>0.93262527399824358</v>
      </c>
      <c r="H185" s="3"/>
    </row>
    <row r="186" spans="1:8" ht="114.75">
      <c r="A186" s="18" t="s">
        <v>363</v>
      </c>
      <c r="B186" s="19" t="s">
        <v>25</v>
      </c>
      <c r="C186" s="20" t="s">
        <v>364</v>
      </c>
      <c r="D186" s="12">
        <v>42472900</v>
      </c>
      <c r="E186" s="12">
        <v>39611300</v>
      </c>
      <c r="F186" s="12">
        <f t="shared" si="8"/>
        <v>2861600</v>
      </c>
      <c r="G186" s="25">
        <f t="shared" si="9"/>
        <v>0.93262527399824358</v>
      </c>
      <c r="H186" s="3"/>
    </row>
    <row r="187" spans="1:8" ht="25.5">
      <c r="A187" s="18" t="s">
        <v>365</v>
      </c>
      <c r="B187" s="19" t="s">
        <v>25</v>
      </c>
      <c r="C187" s="20" t="s">
        <v>366</v>
      </c>
      <c r="D187" s="12">
        <v>190091386.53</v>
      </c>
      <c r="E187" s="12">
        <v>112276855.86</v>
      </c>
      <c r="F187" s="12">
        <f t="shared" si="8"/>
        <v>77814530.670000002</v>
      </c>
      <c r="G187" s="25">
        <f t="shared" si="9"/>
        <v>0.59064673002572154</v>
      </c>
      <c r="H187" s="3"/>
    </row>
    <row r="188" spans="1:8" ht="25.5">
      <c r="A188" s="18" t="s">
        <v>367</v>
      </c>
      <c r="B188" s="19" t="s">
        <v>25</v>
      </c>
      <c r="C188" s="20" t="s">
        <v>368</v>
      </c>
      <c r="D188" s="12">
        <v>190091386.53</v>
      </c>
      <c r="E188" s="12">
        <v>112276855.86</v>
      </c>
      <c r="F188" s="12">
        <f t="shared" si="8"/>
        <v>77814530.670000002</v>
      </c>
      <c r="G188" s="25">
        <f t="shared" si="9"/>
        <v>0.59064673002572154</v>
      </c>
      <c r="H188" s="3"/>
    </row>
    <row r="189" spans="1:8" ht="25.5">
      <c r="A189" s="18" t="s">
        <v>369</v>
      </c>
      <c r="B189" s="19" t="s">
        <v>25</v>
      </c>
      <c r="C189" s="20" t="s">
        <v>370</v>
      </c>
      <c r="D189" s="12">
        <v>108000</v>
      </c>
      <c r="E189" s="12">
        <v>108000</v>
      </c>
      <c r="F189" s="12">
        <f t="shared" si="8"/>
        <v>0</v>
      </c>
      <c r="G189" s="25">
        <f t="shared" si="9"/>
        <v>1</v>
      </c>
      <c r="H189" s="3"/>
    </row>
    <row r="190" spans="1:8" ht="25.5">
      <c r="A190" s="18" t="s">
        <v>371</v>
      </c>
      <c r="B190" s="19" t="s">
        <v>25</v>
      </c>
      <c r="C190" s="20" t="s">
        <v>372</v>
      </c>
      <c r="D190" s="12">
        <v>108000</v>
      </c>
      <c r="E190" s="12">
        <v>108000</v>
      </c>
      <c r="F190" s="12">
        <f t="shared" si="8"/>
        <v>0</v>
      </c>
      <c r="G190" s="25">
        <f t="shared" si="9"/>
        <v>1</v>
      </c>
      <c r="H190" s="3"/>
    </row>
    <row r="191" spans="1:8" ht="51">
      <c r="A191" s="18" t="s">
        <v>373</v>
      </c>
      <c r="B191" s="19" t="s">
        <v>25</v>
      </c>
      <c r="C191" s="20" t="s">
        <v>374</v>
      </c>
      <c r="D191" s="12">
        <v>108000</v>
      </c>
      <c r="E191" s="12">
        <v>108000</v>
      </c>
      <c r="F191" s="12">
        <f t="shared" si="8"/>
        <v>0</v>
      </c>
      <c r="G191" s="25">
        <f t="shared" si="9"/>
        <v>1</v>
      </c>
      <c r="H191" s="3"/>
    </row>
    <row r="192" spans="1:8">
      <c r="A192" s="18" t="s">
        <v>375</v>
      </c>
      <c r="B192" s="19" t="s">
        <v>25</v>
      </c>
      <c r="C192" s="20" t="s">
        <v>376</v>
      </c>
      <c r="D192" s="12">
        <v>287700</v>
      </c>
      <c r="E192" s="12">
        <v>287700</v>
      </c>
      <c r="F192" s="12">
        <f t="shared" si="8"/>
        <v>0</v>
      </c>
      <c r="G192" s="25">
        <f t="shared" si="9"/>
        <v>1</v>
      </c>
      <c r="H192" s="3"/>
    </row>
    <row r="193" spans="1:8" ht="25.5">
      <c r="A193" s="18" t="s">
        <v>377</v>
      </c>
      <c r="B193" s="19" t="s">
        <v>25</v>
      </c>
      <c r="C193" s="20" t="s">
        <v>378</v>
      </c>
      <c r="D193" s="12">
        <v>287700</v>
      </c>
      <c r="E193" s="12">
        <v>287700</v>
      </c>
      <c r="F193" s="12">
        <f t="shared" si="8"/>
        <v>0</v>
      </c>
      <c r="G193" s="25">
        <f t="shared" si="9"/>
        <v>1</v>
      </c>
      <c r="H193" s="3"/>
    </row>
    <row r="194" spans="1:8" ht="38.25">
      <c r="A194" s="18" t="s">
        <v>379</v>
      </c>
      <c r="B194" s="19" t="s">
        <v>25</v>
      </c>
      <c r="C194" s="20" t="s">
        <v>380</v>
      </c>
      <c r="D194" s="12">
        <v>287700</v>
      </c>
      <c r="E194" s="12">
        <v>287700</v>
      </c>
      <c r="F194" s="12">
        <f t="shared" si="8"/>
        <v>0</v>
      </c>
      <c r="G194" s="25">
        <f t="shared" si="9"/>
        <v>1</v>
      </c>
      <c r="H194" s="3"/>
    </row>
    <row r="195" spans="1:8" ht="63.75">
      <c r="A195" s="18" t="s">
        <v>381</v>
      </c>
      <c r="B195" s="19" t="s">
        <v>25</v>
      </c>
      <c r="C195" s="20" t="s">
        <v>382</v>
      </c>
      <c r="D195" s="12">
        <v>6129729.21</v>
      </c>
      <c r="E195" s="12">
        <v>6146143.5899999999</v>
      </c>
      <c r="F195" s="12">
        <f t="shared" si="8"/>
        <v>-16414.379999999888</v>
      </c>
      <c r="G195" s="25">
        <f t="shared" si="9"/>
        <v>1.0026778311794298</v>
      </c>
      <c r="H195" s="3"/>
    </row>
    <row r="196" spans="1:8" ht="89.25">
      <c r="A196" s="18" t="s">
        <v>383</v>
      </c>
      <c r="B196" s="19" t="s">
        <v>25</v>
      </c>
      <c r="C196" s="20" t="s">
        <v>384</v>
      </c>
      <c r="D196" s="12">
        <v>6129729.21</v>
      </c>
      <c r="E196" s="12">
        <v>6146143.5899999999</v>
      </c>
      <c r="F196" s="12">
        <f t="shared" si="8"/>
        <v>-16414.379999999888</v>
      </c>
      <c r="G196" s="25">
        <f t="shared" si="9"/>
        <v>1.0026778311794298</v>
      </c>
      <c r="H196" s="3"/>
    </row>
    <row r="197" spans="1:8" ht="76.5">
      <c r="A197" s="18" t="s">
        <v>385</v>
      </c>
      <c r="B197" s="19" t="s">
        <v>25</v>
      </c>
      <c r="C197" s="20" t="s">
        <v>386</v>
      </c>
      <c r="D197" s="12">
        <v>6129729.21</v>
      </c>
      <c r="E197" s="12">
        <v>6146143.5899999999</v>
      </c>
      <c r="F197" s="12">
        <f t="shared" si="8"/>
        <v>-16414.379999999888</v>
      </c>
      <c r="G197" s="25">
        <f t="shared" si="9"/>
        <v>1.0026778311794298</v>
      </c>
      <c r="H197" s="3"/>
    </row>
    <row r="198" spans="1:8" ht="25.5">
      <c r="A198" s="18" t="s">
        <v>387</v>
      </c>
      <c r="B198" s="19" t="s">
        <v>25</v>
      </c>
      <c r="C198" s="20" t="s">
        <v>388</v>
      </c>
      <c r="D198" s="12">
        <v>1633714.48</v>
      </c>
      <c r="E198" s="12">
        <v>1650128.86</v>
      </c>
      <c r="F198" s="12">
        <f t="shared" si="8"/>
        <v>-16414.380000000121</v>
      </c>
      <c r="G198" s="25">
        <f t="shared" si="9"/>
        <v>1.010047275825088</v>
      </c>
      <c r="H198" s="3"/>
    </row>
    <row r="199" spans="1:8" ht="38.25">
      <c r="A199" s="18" t="s">
        <v>389</v>
      </c>
      <c r="B199" s="19" t="s">
        <v>25</v>
      </c>
      <c r="C199" s="20" t="s">
        <v>390</v>
      </c>
      <c r="D199" s="12">
        <v>160458.96</v>
      </c>
      <c r="E199" s="12">
        <v>176873.34</v>
      </c>
      <c r="F199" s="12">
        <f t="shared" si="8"/>
        <v>-16414.380000000005</v>
      </c>
      <c r="G199" s="25">
        <f t="shared" si="9"/>
        <v>1.1022964376685478</v>
      </c>
      <c r="H199" s="3"/>
    </row>
    <row r="200" spans="1:8" ht="38.25">
      <c r="A200" s="18" t="s">
        <v>391</v>
      </c>
      <c r="B200" s="19" t="s">
        <v>25</v>
      </c>
      <c r="C200" s="20" t="s">
        <v>392</v>
      </c>
      <c r="D200" s="12">
        <v>1473255.52</v>
      </c>
      <c r="E200" s="12">
        <v>1473255.52</v>
      </c>
      <c r="F200" s="12">
        <f t="shared" ref="F200:F204" si="10">D200-E200</f>
        <v>0</v>
      </c>
      <c r="G200" s="25">
        <f t="shared" ref="G200:G204" si="11">E200/D200</f>
        <v>1</v>
      </c>
      <c r="H200" s="3"/>
    </row>
    <row r="201" spans="1:8" ht="51">
      <c r="A201" s="18" t="s">
        <v>393</v>
      </c>
      <c r="B201" s="19" t="s">
        <v>25</v>
      </c>
      <c r="C201" s="20" t="s">
        <v>394</v>
      </c>
      <c r="D201" s="12">
        <v>4496014.7300000004</v>
      </c>
      <c r="E201" s="12">
        <v>4496014.7300000004</v>
      </c>
      <c r="F201" s="12">
        <f t="shared" si="10"/>
        <v>0</v>
      </c>
      <c r="G201" s="25">
        <f t="shared" si="11"/>
        <v>1</v>
      </c>
      <c r="H201" s="3"/>
    </row>
    <row r="202" spans="1:8" ht="38.25">
      <c r="A202" s="18" t="s">
        <v>395</v>
      </c>
      <c r="B202" s="19" t="s">
        <v>25</v>
      </c>
      <c r="C202" s="20" t="s">
        <v>396</v>
      </c>
      <c r="D202" s="12">
        <v>-1774525.48</v>
      </c>
      <c r="E202" s="12">
        <v>-1774525.48</v>
      </c>
      <c r="F202" s="12">
        <f t="shared" si="10"/>
        <v>0</v>
      </c>
      <c r="G202" s="25">
        <f t="shared" si="11"/>
        <v>1</v>
      </c>
      <c r="H202" s="3"/>
    </row>
    <row r="203" spans="1:8" ht="51">
      <c r="A203" s="18" t="s">
        <v>397</v>
      </c>
      <c r="B203" s="19" t="s">
        <v>25</v>
      </c>
      <c r="C203" s="20" t="s">
        <v>398</v>
      </c>
      <c r="D203" s="12">
        <v>-1774525.48</v>
      </c>
      <c r="E203" s="12">
        <v>-1774525.48</v>
      </c>
      <c r="F203" s="12">
        <f t="shared" si="10"/>
        <v>0</v>
      </c>
      <c r="G203" s="25">
        <f t="shared" si="11"/>
        <v>1</v>
      </c>
      <c r="H203" s="3"/>
    </row>
    <row r="204" spans="1:8" ht="51.75" thickBot="1">
      <c r="A204" s="18" t="s">
        <v>399</v>
      </c>
      <c r="B204" s="19" t="s">
        <v>25</v>
      </c>
      <c r="C204" s="20" t="s">
        <v>400</v>
      </c>
      <c r="D204" s="12">
        <v>-1774525.48</v>
      </c>
      <c r="E204" s="12">
        <v>-1774525.48</v>
      </c>
      <c r="F204" s="12">
        <f t="shared" si="10"/>
        <v>0</v>
      </c>
      <c r="G204" s="25">
        <f t="shared" si="11"/>
        <v>1</v>
      </c>
      <c r="H204" s="3"/>
    </row>
    <row r="205" spans="1:8" ht="12.95" customHeight="1">
      <c r="A205" s="5"/>
      <c r="B205" s="21"/>
      <c r="C205" s="21"/>
      <c r="D205" s="21"/>
      <c r="E205" s="21"/>
      <c r="F205" s="21"/>
      <c r="G205" s="21"/>
      <c r="H205" s="3"/>
    </row>
    <row r="206" spans="1:8" ht="12.95" customHeight="1">
      <c r="A206" s="5"/>
      <c r="B206" s="5"/>
      <c r="C206" s="5"/>
      <c r="D206" s="22"/>
      <c r="E206" s="22"/>
      <c r="F206" s="2"/>
      <c r="G206" s="3"/>
      <c r="H206" s="3"/>
    </row>
  </sheetData>
  <mergeCells count="5">
    <mergeCell ref="A2:G3"/>
    <mergeCell ref="B5:D5"/>
    <mergeCell ref="B7:D7"/>
    <mergeCell ref="F12:G12"/>
    <mergeCell ref="B8:D8"/>
  </mergeCells>
  <pageMargins left="0.78740157480314965" right="0" top="0" bottom="0" header="0" footer="0"/>
  <pageSetup paperSize="9" scale="61" fitToWidth="2" fitToHeight="0" orientation="portrait" r:id="rId1"/>
  <headerFooter>
    <evenFooter>&amp;R&amp;D СТР. &amp;P</evenFooter>
  </headerFooter>
</worksheet>
</file>

<file path=xl/worksheets/sheet2.xml><?xml version="1.0" encoding="utf-8"?>
<worksheet xmlns="http://schemas.openxmlformats.org/spreadsheetml/2006/main" xmlns:r="http://schemas.openxmlformats.org/officeDocument/2006/relationships">
  <dimension ref="A1:H351"/>
  <sheetViews>
    <sheetView topLeftCell="A337" zoomScaleNormal="100" zoomScaleSheetLayoutView="50" workbookViewId="0">
      <selection activeCell="A343" sqref="A343:XFD346"/>
    </sheetView>
  </sheetViews>
  <sheetFormatPr defaultRowHeight="12.75"/>
  <cols>
    <col min="1" max="1" width="53.85546875" style="4" customWidth="1"/>
    <col min="2" max="2" width="5" style="4" customWidth="1"/>
    <col min="3" max="3" width="24.28515625" style="4" customWidth="1"/>
    <col min="4" max="4" width="15.7109375" style="4" customWidth="1"/>
    <col min="5" max="5" width="15" style="4" customWidth="1"/>
    <col min="6" max="6" width="15.28515625" style="4" customWidth="1"/>
    <col min="7" max="7" width="10.5703125" style="4" customWidth="1"/>
    <col min="8" max="8" width="9.140625" style="4" customWidth="1"/>
    <col min="9" max="16384" width="9.140625" style="4"/>
  </cols>
  <sheetData>
    <row r="1" spans="1:8" ht="7.5" customHeight="1">
      <c r="A1" s="65"/>
      <c r="B1" s="66"/>
      <c r="C1" s="17"/>
      <c r="D1" s="17"/>
      <c r="E1" s="2"/>
      <c r="F1" s="2"/>
      <c r="G1" s="3"/>
      <c r="H1" s="3"/>
    </row>
    <row r="2" spans="1:8" ht="14.1" customHeight="1">
      <c r="A2" s="1" t="s">
        <v>401</v>
      </c>
      <c r="B2" s="1"/>
      <c r="C2" s="1"/>
      <c r="D2" s="5"/>
      <c r="E2" s="2"/>
      <c r="F2" s="8" t="s">
        <v>402</v>
      </c>
      <c r="G2" s="9"/>
      <c r="H2" s="3"/>
    </row>
    <row r="3" spans="1:8" ht="12.95" customHeight="1">
      <c r="A3" s="67"/>
      <c r="B3" s="67"/>
      <c r="C3" s="67"/>
      <c r="D3" s="68"/>
      <c r="E3" s="2"/>
      <c r="F3" s="2"/>
      <c r="G3" s="3"/>
      <c r="H3" s="3"/>
    </row>
    <row r="4" spans="1:8" s="27" customFormat="1" ht="47.25" customHeight="1">
      <c r="A4" s="57" t="s">
        <v>13</v>
      </c>
      <c r="B4" s="57" t="s">
        <v>891</v>
      </c>
      <c r="C4" s="57" t="s">
        <v>403</v>
      </c>
      <c r="D4" s="78" t="s">
        <v>15</v>
      </c>
      <c r="E4" s="79" t="s">
        <v>16</v>
      </c>
      <c r="F4" s="59" t="s">
        <v>892</v>
      </c>
      <c r="G4" s="59" t="s">
        <v>893</v>
      </c>
      <c r="H4" s="3"/>
    </row>
    <row r="5" spans="1:8" s="27" customFormat="1" ht="11.45" customHeight="1" thickBot="1">
      <c r="A5" s="10" t="s">
        <v>17</v>
      </c>
      <c r="B5" s="10" t="s">
        <v>18</v>
      </c>
      <c r="C5" s="10" t="s">
        <v>19</v>
      </c>
      <c r="D5" s="11" t="s">
        <v>20</v>
      </c>
      <c r="E5" s="11" t="s">
        <v>21</v>
      </c>
      <c r="F5" s="11" t="s">
        <v>22</v>
      </c>
      <c r="G5" s="11" t="s">
        <v>23</v>
      </c>
      <c r="H5" s="3"/>
    </row>
    <row r="6" spans="1:8" ht="30" customHeight="1">
      <c r="A6" s="80" t="s">
        <v>404</v>
      </c>
      <c r="B6" s="63" t="s">
        <v>405</v>
      </c>
      <c r="C6" s="81" t="s">
        <v>26</v>
      </c>
      <c r="D6" s="82">
        <v>2597495429.1300001</v>
      </c>
      <c r="E6" s="82">
        <v>1786681635.47</v>
      </c>
      <c r="F6" s="23">
        <f>D6-E6</f>
        <v>810813793.66000009</v>
      </c>
      <c r="G6" s="24">
        <f>E6/D6</f>
        <v>0.68784784582601843</v>
      </c>
      <c r="H6" s="3"/>
    </row>
    <row r="7" spans="1:8" ht="14.25" customHeight="1">
      <c r="A7" s="13" t="s">
        <v>27</v>
      </c>
      <c r="B7" s="70"/>
      <c r="C7" s="20"/>
      <c r="D7" s="20"/>
      <c r="E7" s="20"/>
      <c r="F7" s="16"/>
      <c r="G7" s="25"/>
      <c r="H7" s="3"/>
    </row>
    <row r="8" spans="1:8">
      <c r="A8" s="18" t="s">
        <v>406</v>
      </c>
      <c r="B8" s="19" t="s">
        <v>405</v>
      </c>
      <c r="C8" s="20" t="s">
        <v>407</v>
      </c>
      <c r="D8" s="12">
        <v>266962027.06</v>
      </c>
      <c r="E8" s="12">
        <v>166363690.15000001</v>
      </c>
      <c r="F8" s="12">
        <f>D8-E8</f>
        <v>100598336.91</v>
      </c>
      <c r="G8" s="25">
        <f>E8/D8</f>
        <v>0.62317361005282446</v>
      </c>
      <c r="H8" s="3"/>
    </row>
    <row r="9" spans="1:8" ht="25.5">
      <c r="A9" s="18" t="s">
        <v>408</v>
      </c>
      <c r="B9" s="19" t="s">
        <v>405</v>
      </c>
      <c r="C9" s="20" t="s">
        <v>409</v>
      </c>
      <c r="D9" s="12">
        <v>6055583</v>
      </c>
      <c r="E9" s="12">
        <v>0</v>
      </c>
      <c r="F9" s="12">
        <f t="shared" ref="F9" si="0">D9-E9</f>
        <v>6055583</v>
      </c>
      <c r="G9" s="25">
        <f t="shared" ref="G9" si="1">E9/D9</f>
        <v>0</v>
      </c>
      <c r="H9" s="3"/>
    </row>
    <row r="10" spans="1:8" ht="51">
      <c r="A10" s="18" t="s">
        <v>410</v>
      </c>
      <c r="B10" s="19" t="s">
        <v>405</v>
      </c>
      <c r="C10" s="20" t="s">
        <v>411</v>
      </c>
      <c r="D10" s="12">
        <v>6055583</v>
      </c>
      <c r="E10" s="12">
        <v>0</v>
      </c>
      <c r="F10" s="12">
        <f t="shared" ref="F10:F69" si="2">D10-E10</f>
        <v>6055583</v>
      </c>
      <c r="G10" s="25">
        <f t="shared" ref="G10:G69" si="3">E10/D10</f>
        <v>0</v>
      </c>
      <c r="H10" s="3"/>
    </row>
    <row r="11" spans="1:8" ht="25.5">
      <c r="A11" s="18" t="s">
        <v>412</v>
      </c>
      <c r="B11" s="19" t="s">
        <v>405</v>
      </c>
      <c r="C11" s="20" t="s">
        <v>413</v>
      </c>
      <c r="D11" s="12">
        <v>6055583</v>
      </c>
      <c r="E11" s="12">
        <v>0</v>
      </c>
      <c r="F11" s="12">
        <f t="shared" si="2"/>
        <v>6055583</v>
      </c>
      <c r="G11" s="25">
        <f t="shared" si="3"/>
        <v>0</v>
      </c>
      <c r="H11" s="3"/>
    </row>
    <row r="12" spans="1:8" ht="25.5">
      <c r="A12" s="18" t="s">
        <v>414</v>
      </c>
      <c r="B12" s="19" t="s">
        <v>405</v>
      </c>
      <c r="C12" s="20" t="s">
        <v>415</v>
      </c>
      <c r="D12" s="12">
        <v>4686983</v>
      </c>
      <c r="E12" s="12">
        <v>0</v>
      </c>
      <c r="F12" s="12">
        <f t="shared" si="2"/>
        <v>4686983</v>
      </c>
      <c r="G12" s="25">
        <f t="shared" si="3"/>
        <v>0</v>
      </c>
      <c r="H12" s="3"/>
    </row>
    <row r="13" spans="1:8" ht="38.25">
      <c r="A13" s="18" t="s">
        <v>416</v>
      </c>
      <c r="B13" s="19" t="s">
        <v>405</v>
      </c>
      <c r="C13" s="20" t="s">
        <v>417</v>
      </c>
      <c r="D13" s="12">
        <v>320000</v>
      </c>
      <c r="E13" s="12">
        <v>0</v>
      </c>
      <c r="F13" s="12">
        <f t="shared" si="2"/>
        <v>320000</v>
      </c>
      <c r="G13" s="25">
        <f t="shared" si="3"/>
        <v>0</v>
      </c>
      <c r="H13" s="3"/>
    </row>
    <row r="14" spans="1:8" ht="38.25">
      <c r="A14" s="18" t="s">
        <v>418</v>
      </c>
      <c r="B14" s="19" t="s">
        <v>405</v>
      </c>
      <c r="C14" s="20" t="s">
        <v>419</v>
      </c>
      <c r="D14" s="12">
        <v>1048600</v>
      </c>
      <c r="E14" s="12">
        <v>0</v>
      </c>
      <c r="F14" s="12">
        <f t="shared" si="2"/>
        <v>1048600</v>
      </c>
      <c r="G14" s="25">
        <f t="shared" si="3"/>
        <v>0</v>
      </c>
      <c r="H14" s="3"/>
    </row>
    <row r="15" spans="1:8" ht="38.25">
      <c r="A15" s="18" t="s">
        <v>420</v>
      </c>
      <c r="B15" s="19" t="s">
        <v>405</v>
      </c>
      <c r="C15" s="20" t="s">
        <v>421</v>
      </c>
      <c r="D15" s="12">
        <v>627000</v>
      </c>
      <c r="E15" s="12">
        <v>237148.16</v>
      </c>
      <c r="F15" s="12">
        <f t="shared" si="2"/>
        <v>389851.83999999997</v>
      </c>
      <c r="G15" s="25">
        <f t="shared" si="3"/>
        <v>0.37822673046251992</v>
      </c>
      <c r="H15" s="3"/>
    </row>
    <row r="16" spans="1:8" ht="51">
      <c r="A16" s="18" t="s">
        <v>410</v>
      </c>
      <c r="B16" s="19" t="s">
        <v>405</v>
      </c>
      <c r="C16" s="20" t="s">
        <v>422</v>
      </c>
      <c r="D16" s="12">
        <v>50000</v>
      </c>
      <c r="E16" s="12">
        <v>4853.3</v>
      </c>
      <c r="F16" s="12">
        <f t="shared" si="2"/>
        <v>45146.7</v>
      </c>
      <c r="G16" s="25">
        <f t="shared" si="3"/>
        <v>9.7066E-2</v>
      </c>
      <c r="H16" s="3"/>
    </row>
    <row r="17" spans="1:8" ht="25.5">
      <c r="A17" s="18" t="s">
        <v>412</v>
      </c>
      <c r="B17" s="19" t="s">
        <v>405</v>
      </c>
      <c r="C17" s="20" t="s">
        <v>423</v>
      </c>
      <c r="D17" s="12">
        <v>50000</v>
      </c>
      <c r="E17" s="12">
        <v>4853.3</v>
      </c>
      <c r="F17" s="12">
        <f t="shared" si="2"/>
        <v>45146.7</v>
      </c>
      <c r="G17" s="25">
        <f t="shared" si="3"/>
        <v>9.7066E-2</v>
      </c>
      <c r="H17" s="3"/>
    </row>
    <row r="18" spans="1:8" ht="25.5">
      <c r="A18" s="18" t="s">
        <v>424</v>
      </c>
      <c r="B18" s="19" t="s">
        <v>405</v>
      </c>
      <c r="C18" s="20" t="s">
        <v>425</v>
      </c>
      <c r="D18" s="12">
        <v>50000</v>
      </c>
      <c r="E18" s="12">
        <v>4853.3</v>
      </c>
      <c r="F18" s="12">
        <f t="shared" si="2"/>
        <v>45146.7</v>
      </c>
      <c r="G18" s="25">
        <f t="shared" si="3"/>
        <v>9.7066E-2</v>
      </c>
      <c r="H18" s="3"/>
    </row>
    <row r="19" spans="1:8" ht="25.5">
      <c r="A19" s="18" t="s">
        <v>426</v>
      </c>
      <c r="B19" s="19" t="s">
        <v>405</v>
      </c>
      <c r="C19" s="20" t="s">
        <v>427</v>
      </c>
      <c r="D19" s="12">
        <v>577000</v>
      </c>
      <c r="E19" s="12">
        <v>232294.86</v>
      </c>
      <c r="F19" s="12">
        <f t="shared" si="2"/>
        <v>344705.14</v>
      </c>
      <c r="G19" s="25">
        <f t="shared" si="3"/>
        <v>0.40259074523396876</v>
      </c>
      <c r="H19" s="3"/>
    </row>
    <row r="20" spans="1:8" ht="25.5">
      <c r="A20" s="18" t="s">
        <v>428</v>
      </c>
      <c r="B20" s="19" t="s">
        <v>405</v>
      </c>
      <c r="C20" s="20" t="s">
        <v>429</v>
      </c>
      <c r="D20" s="12">
        <v>577000</v>
      </c>
      <c r="E20" s="12">
        <v>232294.86</v>
      </c>
      <c r="F20" s="12">
        <f t="shared" si="2"/>
        <v>344705.14</v>
      </c>
      <c r="G20" s="25">
        <f t="shared" si="3"/>
        <v>0.40259074523396876</v>
      </c>
      <c r="H20" s="3"/>
    </row>
    <row r="21" spans="1:8">
      <c r="A21" s="18" t="s">
        <v>430</v>
      </c>
      <c r="B21" s="19" t="s">
        <v>405</v>
      </c>
      <c r="C21" s="20" t="s">
        <v>431</v>
      </c>
      <c r="D21" s="12">
        <v>577000</v>
      </c>
      <c r="E21" s="12">
        <v>232294.86</v>
      </c>
      <c r="F21" s="12">
        <f t="shared" si="2"/>
        <v>344705.14</v>
      </c>
      <c r="G21" s="25">
        <f t="shared" si="3"/>
        <v>0.40259074523396876</v>
      </c>
      <c r="H21" s="3"/>
    </row>
    <row r="22" spans="1:8" ht="38.25">
      <c r="A22" s="18" t="s">
        <v>432</v>
      </c>
      <c r="B22" s="19" t="s">
        <v>405</v>
      </c>
      <c r="C22" s="20" t="s">
        <v>433</v>
      </c>
      <c r="D22" s="12">
        <v>125425562.64</v>
      </c>
      <c r="E22" s="12">
        <v>76865465.159999996</v>
      </c>
      <c r="F22" s="12">
        <f t="shared" si="2"/>
        <v>48560097.480000004</v>
      </c>
      <c r="G22" s="25">
        <f t="shared" si="3"/>
        <v>0.6128373159514654</v>
      </c>
      <c r="H22" s="3"/>
    </row>
    <row r="23" spans="1:8" ht="51">
      <c r="A23" s="18" t="s">
        <v>410</v>
      </c>
      <c r="B23" s="19" t="s">
        <v>405</v>
      </c>
      <c r="C23" s="20" t="s">
        <v>434</v>
      </c>
      <c r="D23" s="12">
        <v>108781004.41</v>
      </c>
      <c r="E23" s="12">
        <v>70604221.030000001</v>
      </c>
      <c r="F23" s="12">
        <f t="shared" si="2"/>
        <v>38176783.379999995</v>
      </c>
      <c r="G23" s="25">
        <f t="shared" si="3"/>
        <v>0.6490491737315629</v>
      </c>
      <c r="H23" s="3"/>
    </row>
    <row r="24" spans="1:8" ht="25.5">
      <c r="A24" s="18" t="s">
        <v>412</v>
      </c>
      <c r="B24" s="19" t="s">
        <v>405</v>
      </c>
      <c r="C24" s="20" t="s">
        <v>435</v>
      </c>
      <c r="D24" s="12">
        <v>108781004.41</v>
      </c>
      <c r="E24" s="12">
        <v>70604221.030000001</v>
      </c>
      <c r="F24" s="12">
        <f t="shared" si="2"/>
        <v>38176783.379999995</v>
      </c>
      <c r="G24" s="25">
        <f t="shared" si="3"/>
        <v>0.6490491737315629</v>
      </c>
      <c r="H24" s="3"/>
    </row>
    <row r="25" spans="1:8" ht="25.5">
      <c r="A25" s="18" t="s">
        <v>414</v>
      </c>
      <c r="B25" s="19" t="s">
        <v>405</v>
      </c>
      <c r="C25" s="20" t="s">
        <v>436</v>
      </c>
      <c r="D25" s="12">
        <v>82691199.159999996</v>
      </c>
      <c r="E25" s="12">
        <v>53706082.670000002</v>
      </c>
      <c r="F25" s="12">
        <f t="shared" si="2"/>
        <v>28985116.489999995</v>
      </c>
      <c r="G25" s="25">
        <f t="shared" si="3"/>
        <v>0.64947761328365294</v>
      </c>
      <c r="H25" s="3"/>
    </row>
    <row r="26" spans="1:8" ht="38.25">
      <c r="A26" s="18" t="s">
        <v>416</v>
      </c>
      <c r="B26" s="19" t="s">
        <v>405</v>
      </c>
      <c r="C26" s="20" t="s">
        <v>437</v>
      </c>
      <c r="D26" s="12">
        <v>2270000</v>
      </c>
      <c r="E26" s="12">
        <v>2037305.08</v>
      </c>
      <c r="F26" s="12">
        <f t="shared" si="2"/>
        <v>232694.91999999993</v>
      </c>
      <c r="G26" s="25">
        <f t="shared" si="3"/>
        <v>0.89749122466960352</v>
      </c>
      <c r="H26" s="3"/>
    </row>
    <row r="27" spans="1:8" ht="38.25">
      <c r="A27" s="18" t="s">
        <v>418</v>
      </c>
      <c r="B27" s="19" t="s">
        <v>405</v>
      </c>
      <c r="C27" s="20" t="s">
        <v>438</v>
      </c>
      <c r="D27" s="12">
        <v>23819805.25</v>
      </c>
      <c r="E27" s="12">
        <v>14860833.279999999</v>
      </c>
      <c r="F27" s="12">
        <f t="shared" si="2"/>
        <v>8958971.9700000007</v>
      </c>
      <c r="G27" s="25">
        <f t="shared" si="3"/>
        <v>0.6238855911720772</v>
      </c>
      <c r="H27" s="3"/>
    </row>
    <row r="28" spans="1:8" ht="25.5">
      <c r="A28" s="18" t="s">
        <v>426</v>
      </c>
      <c r="B28" s="19" t="s">
        <v>405</v>
      </c>
      <c r="C28" s="20" t="s">
        <v>439</v>
      </c>
      <c r="D28" s="12">
        <v>16274558.23</v>
      </c>
      <c r="E28" s="12">
        <v>6122200.7800000003</v>
      </c>
      <c r="F28" s="12">
        <f t="shared" si="2"/>
        <v>10152357.449999999</v>
      </c>
      <c r="G28" s="25">
        <f t="shared" si="3"/>
        <v>0.37618230206178693</v>
      </c>
      <c r="H28" s="3"/>
    </row>
    <row r="29" spans="1:8" ht="25.5">
      <c r="A29" s="18" t="s">
        <v>428</v>
      </c>
      <c r="B29" s="19" t="s">
        <v>405</v>
      </c>
      <c r="C29" s="20" t="s">
        <v>440</v>
      </c>
      <c r="D29" s="12">
        <v>16274558.23</v>
      </c>
      <c r="E29" s="12">
        <v>6122200.7800000003</v>
      </c>
      <c r="F29" s="12">
        <f t="shared" si="2"/>
        <v>10152357.449999999</v>
      </c>
      <c r="G29" s="25">
        <f t="shared" si="3"/>
        <v>0.37618230206178693</v>
      </c>
      <c r="H29" s="3"/>
    </row>
    <row r="30" spans="1:8">
      <c r="A30" s="18" t="s">
        <v>430</v>
      </c>
      <c r="B30" s="19" t="s">
        <v>405</v>
      </c>
      <c r="C30" s="20" t="s">
        <v>441</v>
      </c>
      <c r="D30" s="12">
        <v>13697648.23</v>
      </c>
      <c r="E30" s="12">
        <v>4210798.08</v>
      </c>
      <c r="F30" s="12">
        <f t="shared" si="2"/>
        <v>9486850.1500000004</v>
      </c>
      <c r="G30" s="25">
        <f t="shared" si="3"/>
        <v>0.30741029476707477</v>
      </c>
      <c r="H30" s="3"/>
    </row>
    <row r="31" spans="1:8">
      <c r="A31" s="18" t="s">
        <v>442</v>
      </c>
      <c r="B31" s="19" t="s">
        <v>405</v>
      </c>
      <c r="C31" s="20" t="s">
        <v>443</v>
      </c>
      <c r="D31" s="12">
        <v>2576910</v>
      </c>
      <c r="E31" s="12">
        <v>1911402.7</v>
      </c>
      <c r="F31" s="12">
        <f t="shared" si="2"/>
        <v>665507.30000000005</v>
      </c>
      <c r="G31" s="25">
        <f t="shared" si="3"/>
        <v>0.7417421252585461</v>
      </c>
      <c r="H31" s="3"/>
    </row>
    <row r="32" spans="1:8">
      <c r="A32" s="18" t="s">
        <v>445</v>
      </c>
      <c r="B32" s="19" t="s">
        <v>405</v>
      </c>
      <c r="C32" s="20" t="s">
        <v>446</v>
      </c>
      <c r="D32" s="12">
        <v>370000</v>
      </c>
      <c r="E32" s="12">
        <v>139043.35</v>
      </c>
      <c r="F32" s="12">
        <f t="shared" si="2"/>
        <v>230956.65</v>
      </c>
      <c r="G32" s="25">
        <f t="shared" si="3"/>
        <v>0.37579283783783785</v>
      </c>
      <c r="H32" s="3"/>
    </row>
    <row r="33" spans="1:8">
      <c r="A33" s="18" t="s">
        <v>447</v>
      </c>
      <c r="B33" s="19" t="s">
        <v>405</v>
      </c>
      <c r="C33" s="20" t="s">
        <v>448</v>
      </c>
      <c r="D33" s="12">
        <v>370000</v>
      </c>
      <c r="E33" s="12">
        <v>139043.35</v>
      </c>
      <c r="F33" s="12">
        <f t="shared" si="2"/>
        <v>230956.65</v>
      </c>
      <c r="G33" s="25">
        <f t="shared" si="3"/>
        <v>0.37579283783783785</v>
      </c>
      <c r="H33" s="3"/>
    </row>
    <row r="34" spans="1:8" ht="25.5">
      <c r="A34" s="18" t="s">
        <v>449</v>
      </c>
      <c r="B34" s="19" t="s">
        <v>405</v>
      </c>
      <c r="C34" s="20" t="s">
        <v>450</v>
      </c>
      <c r="D34" s="12">
        <v>200000</v>
      </c>
      <c r="E34" s="12">
        <v>117871.35</v>
      </c>
      <c r="F34" s="12">
        <f t="shared" si="2"/>
        <v>82128.649999999994</v>
      </c>
      <c r="G34" s="25">
        <f t="shared" si="3"/>
        <v>0.58935674999999998</v>
      </c>
      <c r="H34" s="3"/>
    </row>
    <row r="35" spans="1:8">
      <c r="A35" s="18" t="s">
        <v>451</v>
      </c>
      <c r="B35" s="19" t="s">
        <v>405</v>
      </c>
      <c r="C35" s="20" t="s">
        <v>452</v>
      </c>
      <c r="D35" s="12">
        <v>170000</v>
      </c>
      <c r="E35" s="12">
        <v>21172</v>
      </c>
      <c r="F35" s="12">
        <f t="shared" si="2"/>
        <v>148828</v>
      </c>
      <c r="G35" s="25">
        <f t="shared" si="3"/>
        <v>0.12454117647058824</v>
      </c>
      <c r="H35" s="3"/>
    </row>
    <row r="36" spans="1:8" ht="38.25">
      <c r="A36" s="18" t="s">
        <v>453</v>
      </c>
      <c r="B36" s="19" t="s">
        <v>405</v>
      </c>
      <c r="C36" s="20" t="s">
        <v>454</v>
      </c>
      <c r="D36" s="12">
        <v>35580546.920000002</v>
      </c>
      <c r="E36" s="12">
        <v>19611871.219999999</v>
      </c>
      <c r="F36" s="12">
        <f t="shared" si="2"/>
        <v>15968675.700000003</v>
      </c>
      <c r="G36" s="25">
        <f t="shared" si="3"/>
        <v>0.55119645192907551</v>
      </c>
      <c r="H36" s="3"/>
    </row>
    <row r="37" spans="1:8" ht="51">
      <c r="A37" s="18" t="s">
        <v>410</v>
      </c>
      <c r="B37" s="19" t="s">
        <v>405</v>
      </c>
      <c r="C37" s="20" t="s">
        <v>455</v>
      </c>
      <c r="D37" s="12">
        <v>33702664.93</v>
      </c>
      <c r="E37" s="12">
        <v>18706268.300000001</v>
      </c>
      <c r="F37" s="12">
        <f t="shared" si="2"/>
        <v>14996396.629999999</v>
      </c>
      <c r="G37" s="25">
        <f t="shared" si="3"/>
        <v>0.55503825406248075</v>
      </c>
      <c r="H37" s="3"/>
    </row>
    <row r="38" spans="1:8" ht="25.5">
      <c r="A38" s="18" t="s">
        <v>412</v>
      </c>
      <c r="B38" s="19" t="s">
        <v>405</v>
      </c>
      <c r="C38" s="20" t="s">
        <v>456</v>
      </c>
      <c r="D38" s="12">
        <v>33702664.93</v>
      </c>
      <c r="E38" s="12">
        <v>18706268.300000001</v>
      </c>
      <c r="F38" s="12">
        <f t="shared" si="2"/>
        <v>14996396.629999999</v>
      </c>
      <c r="G38" s="25">
        <f t="shared" si="3"/>
        <v>0.55503825406248075</v>
      </c>
      <c r="H38" s="3"/>
    </row>
    <row r="39" spans="1:8" ht="25.5">
      <c r="A39" s="18" t="s">
        <v>414</v>
      </c>
      <c r="B39" s="19" t="s">
        <v>405</v>
      </c>
      <c r="C39" s="20" t="s">
        <v>457</v>
      </c>
      <c r="D39" s="12">
        <v>25270631.309999999</v>
      </c>
      <c r="E39" s="12">
        <v>14312658.800000001</v>
      </c>
      <c r="F39" s="12">
        <f t="shared" si="2"/>
        <v>10957972.509999998</v>
      </c>
      <c r="G39" s="25">
        <f t="shared" si="3"/>
        <v>0.566375197533599</v>
      </c>
      <c r="H39" s="3"/>
    </row>
    <row r="40" spans="1:8" ht="38.25">
      <c r="A40" s="18" t="s">
        <v>416</v>
      </c>
      <c r="B40" s="19" t="s">
        <v>405</v>
      </c>
      <c r="C40" s="20" t="s">
        <v>458</v>
      </c>
      <c r="D40" s="12">
        <v>805232</v>
      </c>
      <c r="E40" s="12">
        <v>399114.2</v>
      </c>
      <c r="F40" s="12">
        <f t="shared" si="2"/>
        <v>406117.8</v>
      </c>
      <c r="G40" s="25">
        <f t="shared" si="3"/>
        <v>0.49565119120948997</v>
      </c>
      <c r="H40" s="3"/>
    </row>
    <row r="41" spans="1:8" ht="38.25">
      <c r="A41" s="18" t="s">
        <v>418</v>
      </c>
      <c r="B41" s="19" t="s">
        <v>405</v>
      </c>
      <c r="C41" s="20" t="s">
        <v>459</v>
      </c>
      <c r="D41" s="12">
        <v>7626801.6200000001</v>
      </c>
      <c r="E41" s="12">
        <v>3994495.3</v>
      </c>
      <c r="F41" s="12">
        <f t="shared" si="2"/>
        <v>3632306.3200000003</v>
      </c>
      <c r="G41" s="25">
        <f t="shared" si="3"/>
        <v>0.52374448674856178</v>
      </c>
      <c r="H41" s="3"/>
    </row>
    <row r="42" spans="1:8" ht="25.5">
      <c r="A42" s="18" t="s">
        <v>426</v>
      </c>
      <c r="B42" s="19" t="s">
        <v>405</v>
      </c>
      <c r="C42" s="20" t="s">
        <v>460</v>
      </c>
      <c r="D42" s="12">
        <v>1871697.99</v>
      </c>
      <c r="E42" s="12">
        <v>899947.92</v>
      </c>
      <c r="F42" s="12">
        <f t="shared" si="2"/>
        <v>971750.07</v>
      </c>
      <c r="G42" s="25">
        <f t="shared" si="3"/>
        <v>0.48081898084423336</v>
      </c>
      <c r="H42" s="3"/>
    </row>
    <row r="43" spans="1:8" ht="25.5">
      <c r="A43" s="18" t="s">
        <v>428</v>
      </c>
      <c r="B43" s="19" t="s">
        <v>405</v>
      </c>
      <c r="C43" s="20" t="s">
        <v>461</v>
      </c>
      <c r="D43" s="12">
        <v>1871697.99</v>
      </c>
      <c r="E43" s="12">
        <v>899947.92</v>
      </c>
      <c r="F43" s="12">
        <f t="shared" si="2"/>
        <v>971750.07</v>
      </c>
      <c r="G43" s="25">
        <f t="shared" si="3"/>
        <v>0.48081898084423336</v>
      </c>
      <c r="H43" s="3"/>
    </row>
    <row r="44" spans="1:8">
      <c r="A44" s="18" t="s">
        <v>430</v>
      </c>
      <c r="B44" s="19" t="s">
        <v>405</v>
      </c>
      <c r="C44" s="20" t="s">
        <v>462</v>
      </c>
      <c r="D44" s="12">
        <v>1870896.06</v>
      </c>
      <c r="E44" s="12">
        <v>899145.99</v>
      </c>
      <c r="F44" s="12">
        <f t="shared" si="2"/>
        <v>971750.07000000007</v>
      </c>
      <c r="G44" s="25">
        <f t="shared" si="3"/>
        <v>0.48059644211341168</v>
      </c>
      <c r="H44" s="3"/>
    </row>
    <row r="45" spans="1:8">
      <c r="A45" s="18" t="s">
        <v>442</v>
      </c>
      <c r="B45" s="19" t="s">
        <v>405</v>
      </c>
      <c r="C45" s="20" t="s">
        <v>463</v>
      </c>
      <c r="D45" s="12">
        <v>801.93</v>
      </c>
      <c r="E45" s="12">
        <v>801.93</v>
      </c>
      <c r="F45" s="12">
        <f t="shared" si="2"/>
        <v>0</v>
      </c>
      <c r="G45" s="25">
        <f t="shared" si="3"/>
        <v>1</v>
      </c>
      <c r="H45" s="3"/>
    </row>
    <row r="46" spans="1:8">
      <c r="A46" s="18" t="s">
        <v>445</v>
      </c>
      <c r="B46" s="19" t="s">
        <v>405</v>
      </c>
      <c r="C46" s="20" t="s">
        <v>464</v>
      </c>
      <c r="D46" s="12">
        <v>6184</v>
      </c>
      <c r="E46" s="12">
        <v>5655</v>
      </c>
      <c r="F46" s="12">
        <f t="shared" si="2"/>
        <v>529</v>
      </c>
      <c r="G46" s="25">
        <f t="shared" si="3"/>
        <v>0.9144566623544631</v>
      </c>
      <c r="H46" s="3"/>
    </row>
    <row r="47" spans="1:8">
      <c r="A47" s="18" t="s">
        <v>447</v>
      </c>
      <c r="B47" s="19" t="s">
        <v>405</v>
      </c>
      <c r="C47" s="20" t="s">
        <v>465</v>
      </c>
      <c r="D47" s="12">
        <v>6184</v>
      </c>
      <c r="E47" s="12">
        <v>5655</v>
      </c>
      <c r="F47" s="12">
        <f t="shared" si="2"/>
        <v>529</v>
      </c>
      <c r="G47" s="25">
        <f t="shared" si="3"/>
        <v>0.9144566623544631</v>
      </c>
      <c r="H47" s="3"/>
    </row>
    <row r="48" spans="1:8" ht="25.5">
      <c r="A48" s="18" t="s">
        <v>449</v>
      </c>
      <c r="B48" s="19" t="s">
        <v>405</v>
      </c>
      <c r="C48" s="20" t="s">
        <v>466</v>
      </c>
      <c r="D48" s="12">
        <v>5984</v>
      </c>
      <c r="E48" s="12">
        <v>5555</v>
      </c>
      <c r="F48" s="12">
        <f t="shared" si="2"/>
        <v>429</v>
      </c>
      <c r="G48" s="25">
        <f t="shared" si="3"/>
        <v>0.9283088235294118</v>
      </c>
      <c r="H48" s="3"/>
    </row>
    <row r="49" spans="1:8">
      <c r="A49" s="18" t="s">
        <v>467</v>
      </c>
      <c r="B49" s="19" t="s">
        <v>405</v>
      </c>
      <c r="C49" s="20" t="s">
        <v>468</v>
      </c>
      <c r="D49" s="12">
        <v>200</v>
      </c>
      <c r="E49" s="12">
        <v>100</v>
      </c>
      <c r="F49" s="12">
        <f t="shared" si="2"/>
        <v>100</v>
      </c>
      <c r="G49" s="25">
        <f t="shared" si="3"/>
        <v>0.5</v>
      </c>
      <c r="H49" s="3"/>
    </row>
    <row r="50" spans="1:8">
      <c r="A50" s="18" t="s">
        <v>469</v>
      </c>
      <c r="B50" s="19" t="s">
        <v>405</v>
      </c>
      <c r="C50" s="20" t="s">
        <v>470</v>
      </c>
      <c r="D50" s="12">
        <v>268991</v>
      </c>
      <c r="E50" s="12">
        <v>0</v>
      </c>
      <c r="F50" s="12">
        <f t="shared" si="2"/>
        <v>268991</v>
      </c>
      <c r="G50" s="25">
        <f t="shared" si="3"/>
        <v>0</v>
      </c>
      <c r="H50" s="3"/>
    </row>
    <row r="51" spans="1:8">
      <c r="A51" s="18" t="s">
        <v>445</v>
      </c>
      <c r="B51" s="19" t="s">
        <v>405</v>
      </c>
      <c r="C51" s="20" t="s">
        <v>471</v>
      </c>
      <c r="D51" s="12">
        <v>268991</v>
      </c>
      <c r="E51" s="12">
        <v>0</v>
      </c>
      <c r="F51" s="12">
        <f t="shared" si="2"/>
        <v>268991</v>
      </c>
      <c r="G51" s="25">
        <f t="shared" si="3"/>
        <v>0</v>
      </c>
      <c r="H51" s="3"/>
    </row>
    <row r="52" spans="1:8">
      <c r="A52" s="18" t="s">
        <v>472</v>
      </c>
      <c r="B52" s="19" t="s">
        <v>405</v>
      </c>
      <c r="C52" s="20" t="s">
        <v>473</v>
      </c>
      <c r="D52" s="12">
        <v>268991</v>
      </c>
      <c r="E52" s="12">
        <v>0</v>
      </c>
      <c r="F52" s="12">
        <f t="shared" si="2"/>
        <v>268991</v>
      </c>
      <c r="G52" s="25">
        <f t="shared" si="3"/>
        <v>0</v>
      </c>
      <c r="H52" s="3"/>
    </row>
    <row r="53" spans="1:8">
      <c r="A53" s="18" t="s">
        <v>474</v>
      </c>
      <c r="B53" s="19" t="s">
        <v>405</v>
      </c>
      <c r="C53" s="20" t="s">
        <v>475</v>
      </c>
      <c r="D53" s="12">
        <v>99004343.5</v>
      </c>
      <c r="E53" s="12">
        <v>69649205.609999999</v>
      </c>
      <c r="F53" s="12">
        <f t="shared" si="2"/>
        <v>29355137.890000001</v>
      </c>
      <c r="G53" s="25">
        <f t="shared" si="3"/>
        <v>0.70349646437481805</v>
      </c>
      <c r="H53" s="3"/>
    </row>
    <row r="54" spans="1:8" ht="51">
      <c r="A54" s="18" t="s">
        <v>410</v>
      </c>
      <c r="B54" s="19" t="s">
        <v>405</v>
      </c>
      <c r="C54" s="20" t="s">
        <v>476</v>
      </c>
      <c r="D54" s="12">
        <v>35619185.189999998</v>
      </c>
      <c r="E54" s="12">
        <v>21154410.219999999</v>
      </c>
      <c r="F54" s="12">
        <f t="shared" si="2"/>
        <v>14464774.969999999</v>
      </c>
      <c r="G54" s="25">
        <f t="shared" si="3"/>
        <v>0.59390494496598001</v>
      </c>
      <c r="H54" s="3"/>
    </row>
    <row r="55" spans="1:8" ht="25.5">
      <c r="A55" s="18" t="s">
        <v>412</v>
      </c>
      <c r="B55" s="19" t="s">
        <v>405</v>
      </c>
      <c r="C55" s="20" t="s">
        <v>477</v>
      </c>
      <c r="D55" s="12">
        <v>35619185.189999998</v>
      </c>
      <c r="E55" s="12">
        <v>21154410.219999999</v>
      </c>
      <c r="F55" s="12">
        <f t="shared" si="2"/>
        <v>14464774.969999999</v>
      </c>
      <c r="G55" s="25">
        <f t="shared" si="3"/>
        <v>0.59390494496598001</v>
      </c>
      <c r="H55" s="3"/>
    </row>
    <row r="56" spans="1:8" ht="25.5">
      <c r="A56" s="18" t="s">
        <v>414</v>
      </c>
      <c r="B56" s="19" t="s">
        <v>405</v>
      </c>
      <c r="C56" s="20" t="s">
        <v>478</v>
      </c>
      <c r="D56" s="12">
        <v>26779711.850000001</v>
      </c>
      <c r="E56" s="12">
        <v>16105933.199999999</v>
      </c>
      <c r="F56" s="12">
        <f t="shared" si="2"/>
        <v>10673778.650000002</v>
      </c>
      <c r="G56" s="25">
        <f t="shared" si="3"/>
        <v>0.60142294622934855</v>
      </c>
      <c r="H56" s="3"/>
    </row>
    <row r="57" spans="1:8" ht="38.25">
      <c r="A57" s="18" t="s">
        <v>416</v>
      </c>
      <c r="B57" s="19" t="s">
        <v>405</v>
      </c>
      <c r="C57" s="20" t="s">
        <v>479</v>
      </c>
      <c r="D57" s="12">
        <v>752000</v>
      </c>
      <c r="E57" s="12">
        <v>591063.22</v>
      </c>
      <c r="F57" s="12">
        <f t="shared" si="2"/>
        <v>160936.78000000003</v>
      </c>
      <c r="G57" s="25">
        <f t="shared" si="3"/>
        <v>0.78598832446808509</v>
      </c>
      <c r="H57" s="3"/>
    </row>
    <row r="58" spans="1:8" ht="38.25">
      <c r="A58" s="18" t="s">
        <v>418</v>
      </c>
      <c r="B58" s="19" t="s">
        <v>405</v>
      </c>
      <c r="C58" s="20" t="s">
        <v>480</v>
      </c>
      <c r="D58" s="12">
        <v>8087473.3399999999</v>
      </c>
      <c r="E58" s="12">
        <v>4457413.8</v>
      </c>
      <c r="F58" s="12">
        <f t="shared" si="2"/>
        <v>3630059.54</v>
      </c>
      <c r="G58" s="25">
        <f t="shared" si="3"/>
        <v>0.55115035470398221</v>
      </c>
      <c r="H58" s="3"/>
    </row>
    <row r="59" spans="1:8" ht="25.5">
      <c r="A59" s="18" t="s">
        <v>426</v>
      </c>
      <c r="B59" s="19" t="s">
        <v>405</v>
      </c>
      <c r="C59" s="20" t="s">
        <v>481</v>
      </c>
      <c r="D59" s="12">
        <v>25989734.300000001</v>
      </c>
      <c r="E59" s="12">
        <v>17762188.579999998</v>
      </c>
      <c r="F59" s="12">
        <f t="shared" si="2"/>
        <v>8227545.7200000025</v>
      </c>
      <c r="G59" s="25">
        <f t="shared" si="3"/>
        <v>0.68343094142366811</v>
      </c>
      <c r="H59" s="3"/>
    </row>
    <row r="60" spans="1:8" ht="25.5">
      <c r="A60" s="18" t="s">
        <v>428</v>
      </c>
      <c r="B60" s="19" t="s">
        <v>405</v>
      </c>
      <c r="C60" s="20" t="s">
        <v>482</v>
      </c>
      <c r="D60" s="12">
        <v>25989734.300000001</v>
      </c>
      <c r="E60" s="12">
        <v>17762188.579999998</v>
      </c>
      <c r="F60" s="12">
        <f t="shared" si="2"/>
        <v>8227545.7200000025</v>
      </c>
      <c r="G60" s="25">
        <f t="shared" si="3"/>
        <v>0.68343094142366811</v>
      </c>
      <c r="H60" s="3"/>
    </row>
    <row r="61" spans="1:8">
      <c r="A61" s="18" t="s">
        <v>430</v>
      </c>
      <c r="B61" s="19" t="s">
        <v>405</v>
      </c>
      <c r="C61" s="20" t="s">
        <v>483</v>
      </c>
      <c r="D61" s="12">
        <v>15208134.18</v>
      </c>
      <c r="E61" s="12">
        <v>8540653.6899999995</v>
      </c>
      <c r="F61" s="12">
        <f t="shared" si="2"/>
        <v>6667480.4900000002</v>
      </c>
      <c r="G61" s="25">
        <f t="shared" si="3"/>
        <v>0.56158458288931268</v>
      </c>
      <c r="H61" s="3"/>
    </row>
    <row r="62" spans="1:8">
      <c r="A62" s="18" t="s">
        <v>442</v>
      </c>
      <c r="B62" s="19" t="s">
        <v>405</v>
      </c>
      <c r="C62" s="20" t="s">
        <v>484</v>
      </c>
      <c r="D62" s="12">
        <v>10781600.119999999</v>
      </c>
      <c r="E62" s="12">
        <v>9221534.8900000006</v>
      </c>
      <c r="F62" s="12">
        <f t="shared" si="2"/>
        <v>1560065.2299999986</v>
      </c>
      <c r="G62" s="25">
        <f t="shared" si="3"/>
        <v>0.85530299652775488</v>
      </c>
      <c r="H62" s="3"/>
    </row>
    <row r="63" spans="1:8">
      <c r="A63" s="18" t="s">
        <v>485</v>
      </c>
      <c r="B63" s="19" t="s">
        <v>405</v>
      </c>
      <c r="C63" s="20" t="s">
        <v>486</v>
      </c>
      <c r="D63" s="12">
        <v>70000</v>
      </c>
      <c r="E63" s="12">
        <v>20000</v>
      </c>
      <c r="F63" s="12">
        <f t="shared" si="2"/>
        <v>50000</v>
      </c>
      <c r="G63" s="25">
        <f t="shared" si="3"/>
        <v>0.2857142857142857</v>
      </c>
      <c r="H63" s="3"/>
    </row>
    <row r="64" spans="1:8" ht="25.5">
      <c r="A64" s="18" t="s">
        <v>487</v>
      </c>
      <c r="B64" s="19" t="s">
        <v>405</v>
      </c>
      <c r="C64" s="20" t="s">
        <v>488</v>
      </c>
      <c r="D64" s="12">
        <v>20000</v>
      </c>
      <c r="E64" s="12">
        <v>20000</v>
      </c>
      <c r="F64" s="12">
        <f t="shared" si="2"/>
        <v>0</v>
      </c>
      <c r="G64" s="25">
        <f t="shared" si="3"/>
        <v>1</v>
      </c>
      <c r="H64" s="3"/>
    </row>
    <row r="65" spans="1:8" ht="25.5">
      <c r="A65" s="18" t="s">
        <v>489</v>
      </c>
      <c r="B65" s="19" t="s">
        <v>405</v>
      </c>
      <c r="C65" s="20" t="s">
        <v>490</v>
      </c>
      <c r="D65" s="12">
        <v>20000</v>
      </c>
      <c r="E65" s="12">
        <v>20000</v>
      </c>
      <c r="F65" s="12">
        <f t="shared" si="2"/>
        <v>0</v>
      </c>
      <c r="G65" s="25">
        <f t="shared" si="3"/>
        <v>1</v>
      </c>
      <c r="H65" s="3"/>
    </row>
    <row r="66" spans="1:8">
      <c r="A66" s="18" t="s">
        <v>491</v>
      </c>
      <c r="B66" s="19" t="s">
        <v>405</v>
      </c>
      <c r="C66" s="20" t="s">
        <v>492</v>
      </c>
      <c r="D66" s="12">
        <v>50000</v>
      </c>
      <c r="E66" s="12">
        <v>0</v>
      </c>
      <c r="F66" s="12">
        <f t="shared" si="2"/>
        <v>50000</v>
      </c>
      <c r="G66" s="25">
        <f t="shared" si="3"/>
        <v>0</v>
      </c>
      <c r="H66" s="3"/>
    </row>
    <row r="67" spans="1:8">
      <c r="A67" s="18" t="s">
        <v>444</v>
      </c>
      <c r="B67" s="19" t="s">
        <v>405</v>
      </c>
      <c r="C67" s="20" t="s">
        <v>493</v>
      </c>
      <c r="D67" s="12">
        <v>23177544.010000002</v>
      </c>
      <c r="E67" s="12">
        <v>17297544.010000002</v>
      </c>
      <c r="F67" s="12">
        <f t="shared" si="2"/>
        <v>5880000</v>
      </c>
      <c r="G67" s="25">
        <f t="shared" si="3"/>
        <v>0.74630616611220491</v>
      </c>
      <c r="H67" s="3"/>
    </row>
    <row r="68" spans="1:8">
      <c r="A68" s="18" t="s">
        <v>494</v>
      </c>
      <c r="B68" s="19" t="s">
        <v>405</v>
      </c>
      <c r="C68" s="20" t="s">
        <v>495</v>
      </c>
      <c r="D68" s="12">
        <v>194200</v>
      </c>
      <c r="E68" s="12">
        <v>194200</v>
      </c>
      <c r="F68" s="12">
        <f t="shared" si="2"/>
        <v>0</v>
      </c>
      <c r="G68" s="25">
        <f t="shared" si="3"/>
        <v>1</v>
      </c>
      <c r="H68" s="3"/>
    </row>
    <row r="69" spans="1:8">
      <c r="A69" s="18" t="s">
        <v>351</v>
      </c>
      <c r="B69" s="19" t="s">
        <v>405</v>
      </c>
      <c r="C69" s="20" t="s">
        <v>496</v>
      </c>
      <c r="D69" s="12">
        <v>22983344.010000002</v>
      </c>
      <c r="E69" s="12">
        <v>17103344.010000002</v>
      </c>
      <c r="F69" s="12">
        <f t="shared" si="2"/>
        <v>5880000</v>
      </c>
      <c r="G69" s="25">
        <f t="shared" si="3"/>
        <v>0.74416255539482745</v>
      </c>
      <c r="H69" s="3"/>
    </row>
    <row r="70" spans="1:8" ht="25.5">
      <c r="A70" s="18" t="s">
        <v>497</v>
      </c>
      <c r="B70" s="19" t="s">
        <v>405</v>
      </c>
      <c r="C70" s="20" t="s">
        <v>498</v>
      </c>
      <c r="D70" s="12">
        <v>413269.89</v>
      </c>
      <c r="E70" s="12">
        <v>413269.89</v>
      </c>
      <c r="F70" s="12">
        <f t="shared" ref="F70:F129" si="4">D70-E70</f>
        <v>0</v>
      </c>
      <c r="G70" s="25">
        <f t="shared" ref="G70:G129" si="5">E70/D70</f>
        <v>1</v>
      </c>
      <c r="H70" s="3"/>
    </row>
    <row r="71" spans="1:8" ht="51">
      <c r="A71" s="18" t="s">
        <v>499</v>
      </c>
      <c r="B71" s="19" t="s">
        <v>405</v>
      </c>
      <c r="C71" s="20" t="s">
        <v>500</v>
      </c>
      <c r="D71" s="12">
        <v>413269.89</v>
      </c>
      <c r="E71" s="12">
        <v>413269.89</v>
      </c>
      <c r="F71" s="12">
        <f t="shared" si="4"/>
        <v>0</v>
      </c>
      <c r="G71" s="25">
        <f t="shared" si="5"/>
        <v>1</v>
      </c>
      <c r="H71" s="3"/>
    </row>
    <row r="72" spans="1:8" ht="25.5">
      <c r="A72" s="18" t="s">
        <v>501</v>
      </c>
      <c r="B72" s="19" t="s">
        <v>405</v>
      </c>
      <c r="C72" s="20" t="s">
        <v>502</v>
      </c>
      <c r="D72" s="12">
        <v>413269.89</v>
      </c>
      <c r="E72" s="12">
        <v>413269.89</v>
      </c>
      <c r="F72" s="12">
        <f t="shared" si="4"/>
        <v>0</v>
      </c>
      <c r="G72" s="25">
        <f t="shared" si="5"/>
        <v>1</v>
      </c>
      <c r="H72" s="3"/>
    </row>
    <row r="73" spans="1:8">
      <c r="A73" s="18" t="s">
        <v>445</v>
      </c>
      <c r="B73" s="19" t="s">
        <v>405</v>
      </c>
      <c r="C73" s="20" t="s">
        <v>503</v>
      </c>
      <c r="D73" s="12">
        <v>13734610.109999999</v>
      </c>
      <c r="E73" s="12">
        <v>13001792.91</v>
      </c>
      <c r="F73" s="12">
        <f t="shared" si="4"/>
        <v>732817.19999999925</v>
      </c>
      <c r="G73" s="25">
        <f t="shared" si="5"/>
        <v>0.94664448469007179</v>
      </c>
      <c r="H73" s="3"/>
    </row>
    <row r="74" spans="1:8">
      <c r="A74" s="18" t="s">
        <v>504</v>
      </c>
      <c r="B74" s="19" t="s">
        <v>405</v>
      </c>
      <c r="C74" s="20" t="s">
        <v>505</v>
      </c>
      <c r="D74" s="12">
        <v>5569610.1100000003</v>
      </c>
      <c r="E74" s="12">
        <v>5569610.1100000003</v>
      </c>
      <c r="F74" s="12">
        <f t="shared" si="4"/>
        <v>0</v>
      </c>
      <c r="G74" s="25">
        <f t="shared" si="5"/>
        <v>1</v>
      </c>
      <c r="H74" s="3"/>
    </row>
    <row r="75" spans="1:8" ht="25.5">
      <c r="A75" s="18" t="s">
        <v>506</v>
      </c>
      <c r="B75" s="19" t="s">
        <v>405</v>
      </c>
      <c r="C75" s="20" t="s">
        <v>507</v>
      </c>
      <c r="D75" s="12">
        <v>5569610.1100000003</v>
      </c>
      <c r="E75" s="12">
        <v>5569610.1100000003</v>
      </c>
      <c r="F75" s="12">
        <f t="shared" si="4"/>
        <v>0</v>
      </c>
      <c r="G75" s="25">
        <f t="shared" si="5"/>
        <v>1</v>
      </c>
      <c r="H75" s="3"/>
    </row>
    <row r="76" spans="1:8">
      <c r="A76" s="18" t="s">
        <v>447</v>
      </c>
      <c r="B76" s="19" t="s">
        <v>405</v>
      </c>
      <c r="C76" s="20" t="s">
        <v>508</v>
      </c>
      <c r="D76" s="12">
        <v>8165000</v>
      </c>
      <c r="E76" s="12">
        <v>7432182.7999999998</v>
      </c>
      <c r="F76" s="12">
        <f t="shared" si="4"/>
        <v>732817.20000000019</v>
      </c>
      <c r="G76" s="25">
        <f t="shared" si="5"/>
        <v>0.91024896509491726</v>
      </c>
      <c r="H76" s="3"/>
    </row>
    <row r="77" spans="1:8" ht="25.5">
      <c r="A77" s="18" t="s">
        <v>449</v>
      </c>
      <c r="B77" s="19" t="s">
        <v>405</v>
      </c>
      <c r="C77" s="20" t="s">
        <v>509</v>
      </c>
      <c r="D77" s="12">
        <v>15000</v>
      </c>
      <c r="E77" s="12">
        <v>15000</v>
      </c>
      <c r="F77" s="12">
        <f t="shared" si="4"/>
        <v>0</v>
      </c>
      <c r="G77" s="25">
        <f t="shared" si="5"/>
        <v>1</v>
      </c>
      <c r="H77" s="3"/>
    </row>
    <row r="78" spans="1:8">
      <c r="A78" s="18" t="s">
        <v>451</v>
      </c>
      <c r="B78" s="19" t="s">
        <v>405</v>
      </c>
      <c r="C78" s="20" t="s">
        <v>510</v>
      </c>
      <c r="D78" s="12">
        <v>900000</v>
      </c>
      <c r="E78" s="12">
        <v>188752</v>
      </c>
      <c r="F78" s="12">
        <f t="shared" si="4"/>
        <v>711248</v>
      </c>
      <c r="G78" s="25">
        <f t="shared" si="5"/>
        <v>0.20972444444444444</v>
      </c>
      <c r="H78" s="3"/>
    </row>
    <row r="79" spans="1:8">
      <c r="A79" s="18" t="s">
        <v>467</v>
      </c>
      <c r="B79" s="19" t="s">
        <v>405</v>
      </c>
      <c r="C79" s="20" t="s">
        <v>511</v>
      </c>
      <c r="D79" s="12">
        <v>7250000</v>
      </c>
      <c r="E79" s="12">
        <v>7228430.7999999998</v>
      </c>
      <c r="F79" s="12">
        <f t="shared" si="4"/>
        <v>21569.200000000186</v>
      </c>
      <c r="G79" s="25">
        <f t="shared" si="5"/>
        <v>0.99702493793103442</v>
      </c>
      <c r="H79" s="3"/>
    </row>
    <row r="80" spans="1:8" ht="25.5">
      <c r="A80" s="18" t="s">
        <v>512</v>
      </c>
      <c r="B80" s="19" t="s">
        <v>405</v>
      </c>
      <c r="C80" s="20" t="s">
        <v>513</v>
      </c>
      <c r="D80" s="12">
        <v>31773824.43</v>
      </c>
      <c r="E80" s="12">
        <v>20603857.300000001</v>
      </c>
      <c r="F80" s="12">
        <f t="shared" si="4"/>
        <v>11169967.129999999</v>
      </c>
      <c r="G80" s="25">
        <f t="shared" si="5"/>
        <v>0.64845380339378933</v>
      </c>
      <c r="H80" s="3"/>
    </row>
    <row r="81" spans="1:8" ht="38.25">
      <c r="A81" s="18" t="s">
        <v>514</v>
      </c>
      <c r="B81" s="19" t="s">
        <v>405</v>
      </c>
      <c r="C81" s="20" t="s">
        <v>515</v>
      </c>
      <c r="D81" s="12">
        <v>30811805.43</v>
      </c>
      <c r="E81" s="12">
        <v>20201470.809999999</v>
      </c>
      <c r="F81" s="12">
        <f t="shared" si="4"/>
        <v>10610334.620000001</v>
      </c>
      <c r="G81" s="25">
        <f t="shared" si="5"/>
        <v>0.65564060684125902</v>
      </c>
      <c r="H81" s="3"/>
    </row>
    <row r="82" spans="1:8" ht="51">
      <c r="A82" s="18" t="s">
        <v>410</v>
      </c>
      <c r="B82" s="19" t="s">
        <v>405</v>
      </c>
      <c r="C82" s="20" t="s">
        <v>516</v>
      </c>
      <c r="D82" s="12">
        <v>23170596</v>
      </c>
      <c r="E82" s="12">
        <v>14296267.32</v>
      </c>
      <c r="F82" s="12">
        <f t="shared" si="4"/>
        <v>8874328.6799999997</v>
      </c>
      <c r="G82" s="25">
        <f t="shared" si="5"/>
        <v>0.61700041380031834</v>
      </c>
      <c r="H82" s="3"/>
    </row>
    <row r="83" spans="1:8">
      <c r="A83" s="18" t="s">
        <v>517</v>
      </c>
      <c r="B83" s="19" t="s">
        <v>405</v>
      </c>
      <c r="C83" s="20" t="s">
        <v>518</v>
      </c>
      <c r="D83" s="12">
        <v>23170596</v>
      </c>
      <c r="E83" s="12">
        <v>14296267.32</v>
      </c>
      <c r="F83" s="12">
        <f t="shared" si="4"/>
        <v>8874328.6799999997</v>
      </c>
      <c r="G83" s="25">
        <f t="shared" si="5"/>
        <v>0.61700041380031834</v>
      </c>
      <c r="H83" s="3"/>
    </row>
    <row r="84" spans="1:8">
      <c r="A84" s="18" t="s">
        <v>519</v>
      </c>
      <c r="B84" s="19" t="s">
        <v>405</v>
      </c>
      <c r="C84" s="20" t="s">
        <v>520</v>
      </c>
      <c r="D84" s="12">
        <v>17264590</v>
      </c>
      <c r="E84" s="12">
        <v>11047679.6</v>
      </c>
      <c r="F84" s="12">
        <f t="shared" si="4"/>
        <v>6216910.4000000004</v>
      </c>
      <c r="G84" s="25">
        <f t="shared" si="5"/>
        <v>0.63990396528385551</v>
      </c>
      <c r="H84" s="3"/>
    </row>
    <row r="85" spans="1:8" ht="25.5">
      <c r="A85" s="18" t="s">
        <v>521</v>
      </c>
      <c r="B85" s="19" t="s">
        <v>405</v>
      </c>
      <c r="C85" s="20" t="s">
        <v>522</v>
      </c>
      <c r="D85" s="12">
        <v>692100</v>
      </c>
      <c r="E85" s="12">
        <v>193081.5</v>
      </c>
      <c r="F85" s="12">
        <f t="shared" si="4"/>
        <v>499018.5</v>
      </c>
      <c r="G85" s="25">
        <f t="shared" si="5"/>
        <v>0.27897919375812746</v>
      </c>
      <c r="H85" s="3"/>
    </row>
    <row r="86" spans="1:8" ht="38.25">
      <c r="A86" s="18" t="s">
        <v>523</v>
      </c>
      <c r="B86" s="19" t="s">
        <v>405</v>
      </c>
      <c r="C86" s="20" t="s">
        <v>524</v>
      </c>
      <c r="D86" s="12">
        <v>5213906</v>
      </c>
      <c r="E86" s="12">
        <v>3055506.22</v>
      </c>
      <c r="F86" s="12">
        <f t="shared" si="4"/>
        <v>2158399.7799999998</v>
      </c>
      <c r="G86" s="25">
        <f t="shared" si="5"/>
        <v>0.58603017008745462</v>
      </c>
      <c r="H86" s="3"/>
    </row>
    <row r="87" spans="1:8" ht="25.5">
      <c r="A87" s="18" t="s">
        <v>426</v>
      </c>
      <c r="B87" s="19" t="s">
        <v>405</v>
      </c>
      <c r="C87" s="20" t="s">
        <v>525</v>
      </c>
      <c r="D87" s="12">
        <v>2099509.4300000002</v>
      </c>
      <c r="E87" s="12">
        <v>757183.49</v>
      </c>
      <c r="F87" s="12">
        <f t="shared" si="4"/>
        <v>1342325.9400000002</v>
      </c>
      <c r="G87" s="25">
        <f t="shared" si="5"/>
        <v>0.3606478157137879</v>
      </c>
      <c r="H87" s="3"/>
    </row>
    <row r="88" spans="1:8" ht="25.5">
      <c r="A88" s="18" t="s">
        <v>428</v>
      </c>
      <c r="B88" s="19" t="s">
        <v>405</v>
      </c>
      <c r="C88" s="20" t="s">
        <v>526</v>
      </c>
      <c r="D88" s="12">
        <v>2099509.4300000002</v>
      </c>
      <c r="E88" s="12">
        <v>757183.49</v>
      </c>
      <c r="F88" s="12">
        <f t="shared" si="4"/>
        <v>1342325.9400000002</v>
      </c>
      <c r="G88" s="25">
        <f t="shared" si="5"/>
        <v>0.3606478157137879</v>
      </c>
      <c r="H88" s="3"/>
    </row>
    <row r="89" spans="1:8">
      <c r="A89" s="18" t="s">
        <v>430</v>
      </c>
      <c r="B89" s="19" t="s">
        <v>405</v>
      </c>
      <c r="C89" s="20" t="s">
        <v>527</v>
      </c>
      <c r="D89" s="12">
        <v>1899885.43</v>
      </c>
      <c r="E89" s="12">
        <v>681880.22</v>
      </c>
      <c r="F89" s="12">
        <f t="shared" si="4"/>
        <v>1218005.21</v>
      </c>
      <c r="G89" s="25">
        <f t="shared" si="5"/>
        <v>0.35890596834568073</v>
      </c>
      <c r="H89" s="3"/>
    </row>
    <row r="90" spans="1:8">
      <c r="A90" s="18" t="s">
        <v>442</v>
      </c>
      <c r="B90" s="19" t="s">
        <v>405</v>
      </c>
      <c r="C90" s="20" t="s">
        <v>528</v>
      </c>
      <c r="D90" s="12">
        <v>199624</v>
      </c>
      <c r="E90" s="12">
        <v>75303.27</v>
      </c>
      <c r="F90" s="12">
        <f t="shared" si="4"/>
        <v>124320.73</v>
      </c>
      <c r="G90" s="25">
        <f t="shared" si="5"/>
        <v>0.37722553400392739</v>
      </c>
      <c r="H90" s="3"/>
    </row>
    <row r="91" spans="1:8">
      <c r="A91" s="18" t="s">
        <v>444</v>
      </c>
      <c r="B91" s="19" t="s">
        <v>405</v>
      </c>
      <c r="C91" s="20" t="s">
        <v>529</v>
      </c>
      <c r="D91" s="12">
        <v>5502900</v>
      </c>
      <c r="E91" s="12">
        <v>5112900</v>
      </c>
      <c r="F91" s="12">
        <f t="shared" si="4"/>
        <v>390000</v>
      </c>
      <c r="G91" s="25">
        <f t="shared" si="5"/>
        <v>0.9291282778171509</v>
      </c>
      <c r="H91" s="3"/>
    </row>
    <row r="92" spans="1:8">
      <c r="A92" s="18" t="s">
        <v>351</v>
      </c>
      <c r="B92" s="19" t="s">
        <v>405</v>
      </c>
      <c r="C92" s="20" t="s">
        <v>530</v>
      </c>
      <c r="D92" s="12">
        <v>5502900</v>
      </c>
      <c r="E92" s="12">
        <v>5112900</v>
      </c>
      <c r="F92" s="12">
        <f t="shared" si="4"/>
        <v>390000</v>
      </c>
      <c r="G92" s="25">
        <f t="shared" si="5"/>
        <v>0.9291282778171509</v>
      </c>
      <c r="H92" s="3"/>
    </row>
    <row r="93" spans="1:8">
      <c r="A93" s="18" t="s">
        <v>445</v>
      </c>
      <c r="B93" s="19" t="s">
        <v>405</v>
      </c>
      <c r="C93" s="20" t="s">
        <v>531</v>
      </c>
      <c r="D93" s="12">
        <v>38800</v>
      </c>
      <c r="E93" s="12">
        <v>35120</v>
      </c>
      <c r="F93" s="12">
        <f t="shared" si="4"/>
        <v>3680</v>
      </c>
      <c r="G93" s="25">
        <f t="shared" si="5"/>
        <v>0.90515463917525774</v>
      </c>
      <c r="H93" s="3"/>
    </row>
    <row r="94" spans="1:8">
      <c r="A94" s="18" t="s">
        <v>447</v>
      </c>
      <c r="B94" s="19" t="s">
        <v>405</v>
      </c>
      <c r="C94" s="20" t="s">
        <v>532</v>
      </c>
      <c r="D94" s="12">
        <v>38800</v>
      </c>
      <c r="E94" s="12">
        <v>35120</v>
      </c>
      <c r="F94" s="12">
        <f t="shared" si="4"/>
        <v>3680</v>
      </c>
      <c r="G94" s="25">
        <f t="shared" si="5"/>
        <v>0.90515463917525774</v>
      </c>
      <c r="H94" s="3"/>
    </row>
    <row r="95" spans="1:8" ht="25.5">
      <c r="A95" s="18" t="s">
        <v>449</v>
      </c>
      <c r="B95" s="19" t="s">
        <v>405</v>
      </c>
      <c r="C95" s="20" t="s">
        <v>533</v>
      </c>
      <c r="D95" s="12">
        <v>2362</v>
      </c>
      <c r="E95" s="12">
        <v>1682</v>
      </c>
      <c r="F95" s="12">
        <f t="shared" si="4"/>
        <v>680</v>
      </c>
      <c r="G95" s="25">
        <f t="shared" si="5"/>
        <v>0.71210838272650301</v>
      </c>
      <c r="H95" s="3"/>
    </row>
    <row r="96" spans="1:8">
      <c r="A96" s="18" t="s">
        <v>451</v>
      </c>
      <c r="B96" s="19" t="s">
        <v>405</v>
      </c>
      <c r="C96" s="20" t="s">
        <v>534</v>
      </c>
      <c r="D96" s="12">
        <v>36438</v>
      </c>
      <c r="E96" s="12">
        <v>33438</v>
      </c>
      <c r="F96" s="12">
        <f t="shared" si="4"/>
        <v>3000</v>
      </c>
      <c r="G96" s="25">
        <f t="shared" si="5"/>
        <v>0.91766836818705744</v>
      </c>
      <c r="H96" s="3"/>
    </row>
    <row r="97" spans="1:8" ht="25.5">
      <c r="A97" s="18" t="s">
        <v>535</v>
      </c>
      <c r="B97" s="19" t="s">
        <v>405</v>
      </c>
      <c r="C97" s="20" t="s">
        <v>536</v>
      </c>
      <c r="D97" s="12">
        <v>962019</v>
      </c>
      <c r="E97" s="12">
        <v>402386.49</v>
      </c>
      <c r="F97" s="12">
        <f t="shared" si="4"/>
        <v>559632.51</v>
      </c>
      <c r="G97" s="25">
        <f t="shared" si="5"/>
        <v>0.41827291352873486</v>
      </c>
      <c r="H97" s="3"/>
    </row>
    <row r="98" spans="1:8" ht="25.5">
      <c r="A98" s="18" t="s">
        <v>426</v>
      </c>
      <c r="B98" s="19" t="s">
        <v>405</v>
      </c>
      <c r="C98" s="20" t="s">
        <v>537</v>
      </c>
      <c r="D98" s="12">
        <v>962019</v>
      </c>
      <c r="E98" s="12">
        <v>402386.49</v>
      </c>
      <c r="F98" s="12">
        <f t="shared" si="4"/>
        <v>559632.51</v>
      </c>
      <c r="G98" s="25">
        <f t="shared" si="5"/>
        <v>0.41827291352873486</v>
      </c>
      <c r="H98" s="3"/>
    </row>
    <row r="99" spans="1:8" ht="25.5">
      <c r="A99" s="18" t="s">
        <v>428</v>
      </c>
      <c r="B99" s="19" t="s">
        <v>405</v>
      </c>
      <c r="C99" s="20" t="s">
        <v>538</v>
      </c>
      <c r="D99" s="12">
        <v>962019</v>
      </c>
      <c r="E99" s="12">
        <v>402386.49</v>
      </c>
      <c r="F99" s="12">
        <f t="shared" si="4"/>
        <v>559632.51</v>
      </c>
      <c r="G99" s="25">
        <f t="shared" si="5"/>
        <v>0.41827291352873486</v>
      </c>
      <c r="H99" s="3"/>
    </row>
    <row r="100" spans="1:8">
      <c r="A100" s="18" t="s">
        <v>430</v>
      </c>
      <c r="B100" s="19" t="s">
        <v>405</v>
      </c>
      <c r="C100" s="20" t="s">
        <v>539</v>
      </c>
      <c r="D100" s="12">
        <v>962019</v>
      </c>
      <c r="E100" s="12">
        <v>402386.49</v>
      </c>
      <c r="F100" s="12">
        <f t="shared" si="4"/>
        <v>559632.51</v>
      </c>
      <c r="G100" s="25">
        <f t="shared" si="5"/>
        <v>0.41827291352873486</v>
      </c>
      <c r="H100" s="3"/>
    </row>
    <row r="101" spans="1:8">
      <c r="A101" s="18" t="s">
        <v>540</v>
      </c>
      <c r="B101" s="19" t="s">
        <v>405</v>
      </c>
      <c r="C101" s="20" t="s">
        <v>541</v>
      </c>
      <c r="D101" s="12">
        <v>117427451.38</v>
      </c>
      <c r="E101" s="12">
        <v>61844520.93</v>
      </c>
      <c r="F101" s="12">
        <f t="shared" si="4"/>
        <v>55582930.449999996</v>
      </c>
      <c r="G101" s="25">
        <f t="shared" si="5"/>
        <v>0.52666152763435714</v>
      </c>
      <c r="H101" s="3"/>
    </row>
    <row r="102" spans="1:8">
      <c r="A102" s="18" t="s">
        <v>542</v>
      </c>
      <c r="B102" s="19" t="s">
        <v>405</v>
      </c>
      <c r="C102" s="20" t="s">
        <v>543</v>
      </c>
      <c r="D102" s="12">
        <v>120000</v>
      </c>
      <c r="E102" s="12">
        <v>0</v>
      </c>
      <c r="F102" s="12">
        <f t="shared" si="4"/>
        <v>120000</v>
      </c>
      <c r="G102" s="25">
        <f t="shared" si="5"/>
        <v>0</v>
      </c>
      <c r="H102" s="3"/>
    </row>
    <row r="103" spans="1:8" ht="25.5">
      <c r="A103" s="18" t="s">
        <v>426</v>
      </c>
      <c r="B103" s="19" t="s">
        <v>405</v>
      </c>
      <c r="C103" s="20" t="s">
        <v>544</v>
      </c>
      <c r="D103" s="12">
        <v>120000</v>
      </c>
      <c r="E103" s="12">
        <v>0</v>
      </c>
      <c r="F103" s="12">
        <f t="shared" si="4"/>
        <v>120000</v>
      </c>
      <c r="G103" s="25">
        <f t="shared" si="5"/>
        <v>0</v>
      </c>
      <c r="H103" s="3"/>
    </row>
    <row r="104" spans="1:8" ht="25.5">
      <c r="A104" s="18" t="s">
        <v>428</v>
      </c>
      <c r="B104" s="19" t="s">
        <v>405</v>
      </c>
      <c r="C104" s="20" t="s">
        <v>545</v>
      </c>
      <c r="D104" s="12">
        <v>120000</v>
      </c>
      <c r="E104" s="12">
        <v>0</v>
      </c>
      <c r="F104" s="12">
        <f t="shared" si="4"/>
        <v>120000</v>
      </c>
      <c r="G104" s="25">
        <f t="shared" si="5"/>
        <v>0</v>
      </c>
      <c r="H104" s="3"/>
    </row>
    <row r="105" spans="1:8">
      <c r="A105" s="18" t="s">
        <v>430</v>
      </c>
      <c r="B105" s="19" t="s">
        <v>405</v>
      </c>
      <c r="C105" s="20" t="s">
        <v>546</v>
      </c>
      <c r="D105" s="12">
        <v>120000</v>
      </c>
      <c r="E105" s="12">
        <v>0</v>
      </c>
      <c r="F105" s="12">
        <f t="shared" si="4"/>
        <v>120000</v>
      </c>
      <c r="G105" s="25">
        <f t="shared" si="5"/>
        <v>0</v>
      </c>
      <c r="H105" s="3"/>
    </row>
    <row r="106" spans="1:8">
      <c r="A106" s="18" t="s">
        <v>547</v>
      </c>
      <c r="B106" s="19" t="s">
        <v>405</v>
      </c>
      <c r="C106" s="20" t="s">
        <v>548</v>
      </c>
      <c r="D106" s="12">
        <v>795593.16</v>
      </c>
      <c r="E106" s="12">
        <v>57375</v>
      </c>
      <c r="F106" s="12">
        <f t="shared" si="4"/>
        <v>738218.16</v>
      </c>
      <c r="G106" s="25">
        <f t="shared" si="5"/>
        <v>7.2116004617234261E-2</v>
      </c>
      <c r="H106" s="3"/>
    </row>
    <row r="107" spans="1:8" ht="25.5">
      <c r="A107" s="18" t="s">
        <v>426</v>
      </c>
      <c r="B107" s="19" t="s">
        <v>405</v>
      </c>
      <c r="C107" s="20" t="s">
        <v>549</v>
      </c>
      <c r="D107" s="12">
        <v>795593.16</v>
      </c>
      <c r="E107" s="12">
        <v>57375</v>
      </c>
      <c r="F107" s="12">
        <f t="shared" si="4"/>
        <v>738218.16</v>
      </c>
      <c r="G107" s="25">
        <f t="shared" si="5"/>
        <v>7.2116004617234261E-2</v>
      </c>
      <c r="H107" s="3"/>
    </row>
    <row r="108" spans="1:8" ht="25.5">
      <c r="A108" s="18" t="s">
        <v>428</v>
      </c>
      <c r="B108" s="19" t="s">
        <v>405</v>
      </c>
      <c r="C108" s="20" t="s">
        <v>550</v>
      </c>
      <c r="D108" s="12">
        <v>795593.16</v>
      </c>
      <c r="E108" s="12">
        <v>57375</v>
      </c>
      <c r="F108" s="12">
        <f t="shared" si="4"/>
        <v>738218.16</v>
      </c>
      <c r="G108" s="25">
        <f t="shared" si="5"/>
        <v>7.2116004617234261E-2</v>
      </c>
      <c r="H108" s="3"/>
    </row>
    <row r="109" spans="1:8">
      <c r="A109" s="18" t="s">
        <v>430</v>
      </c>
      <c r="B109" s="19" t="s">
        <v>405</v>
      </c>
      <c r="C109" s="20" t="s">
        <v>551</v>
      </c>
      <c r="D109" s="12">
        <v>795593.16</v>
      </c>
      <c r="E109" s="12">
        <v>57375</v>
      </c>
      <c r="F109" s="12">
        <f t="shared" si="4"/>
        <v>738218.16</v>
      </c>
      <c r="G109" s="25">
        <f t="shared" si="5"/>
        <v>7.2116004617234261E-2</v>
      </c>
      <c r="H109" s="3"/>
    </row>
    <row r="110" spans="1:8">
      <c r="A110" s="18" t="s">
        <v>552</v>
      </c>
      <c r="B110" s="19" t="s">
        <v>405</v>
      </c>
      <c r="C110" s="20" t="s">
        <v>553</v>
      </c>
      <c r="D110" s="12">
        <v>31048664.77</v>
      </c>
      <c r="E110" s="12">
        <v>28858577.09</v>
      </c>
      <c r="F110" s="12">
        <f t="shared" si="4"/>
        <v>2190087.6799999997</v>
      </c>
      <c r="G110" s="25">
        <f t="shared" si="5"/>
        <v>0.92946274191745215</v>
      </c>
      <c r="H110" s="3"/>
    </row>
    <row r="111" spans="1:8" ht="25.5">
      <c r="A111" s="18" t="s">
        <v>426</v>
      </c>
      <c r="B111" s="19" t="s">
        <v>405</v>
      </c>
      <c r="C111" s="20" t="s">
        <v>554</v>
      </c>
      <c r="D111" s="12">
        <v>28634372.800000001</v>
      </c>
      <c r="E111" s="12">
        <v>26824264.879999999</v>
      </c>
      <c r="F111" s="12">
        <f t="shared" si="4"/>
        <v>1810107.9200000018</v>
      </c>
      <c r="G111" s="25">
        <f t="shared" si="5"/>
        <v>0.93678548740554213</v>
      </c>
      <c r="H111" s="3"/>
    </row>
    <row r="112" spans="1:8" ht="25.5">
      <c r="A112" s="18" t="s">
        <v>428</v>
      </c>
      <c r="B112" s="19" t="s">
        <v>405</v>
      </c>
      <c r="C112" s="20" t="s">
        <v>555</v>
      </c>
      <c r="D112" s="12">
        <v>28634372.800000001</v>
      </c>
      <c r="E112" s="12">
        <v>26824264.879999999</v>
      </c>
      <c r="F112" s="12">
        <f t="shared" si="4"/>
        <v>1810107.9200000018</v>
      </c>
      <c r="G112" s="25">
        <f t="shared" si="5"/>
        <v>0.93678548740554213</v>
      </c>
      <c r="H112" s="3"/>
    </row>
    <row r="113" spans="1:8">
      <c r="A113" s="18" t="s">
        <v>430</v>
      </c>
      <c r="B113" s="19" t="s">
        <v>405</v>
      </c>
      <c r="C113" s="20" t="s">
        <v>556</v>
      </c>
      <c r="D113" s="12">
        <v>28634372.800000001</v>
      </c>
      <c r="E113" s="12">
        <v>26824264.879999999</v>
      </c>
      <c r="F113" s="12">
        <f t="shared" si="4"/>
        <v>1810107.9200000018</v>
      </c>
      <c r="G113" s="25">
        <f t="shared" si="5"/>
        <v>0.93678548740554213</v>
      </c>
      <c r="H113" s="3"/>
    </row>
    <row r="114" spans="1:8">
      <c r="A114" s="18" t="s">
        <v>444</v>
      </c>
      <c r="B114" s="19" t="s">
        <v>405</v>
      </c>
      <c r="C114" s="20" t="s">
        <v>557</v>
      </c>
      <c r="D114" s="12">
        <v>64491</v>
      </c>
      <c r="E114" s="12">
        <v>64491</v>
      </c>
      <c r="F114" s="12">
        <f t="shared" si="4"/>
        <v>0</v>
      </c>
      <c r="G114" s="25">
        <f t="shared" si="5"/>
        <v>1</v>
      </c>
      <c r="H114" s="3"/>
    </row>
    <row r="115" spans="1:8">
      <c r="A115" s="18" t="s">
        <v>351</v>
      </c>
      <c r="B115" s="19" t="s">
        <v>405</v>
      </c>
      <c r="C115" s="20" t="s">
        <v>558</v>
      </c>
      <c r="D115" s="12">
        <v>64491</v>
      </c>
      <c r="E115" s="12">
        <v>64491</v>
      </c>
      <c r="F115" s="12">
        <f t="shared" si="4"/>
        <v>0</v>
      </c>
      <c r="G115" s="25">
        <f t="shared" si="5"/>
        <v>1</v>
      </c>
      <c r="H115" s="3"/>
    </row>
    <row r="116" spans="1:8">
      <c r="A116" s="18" t="s">
        <v>445</v>
      </c>
      <c r="B116" s="19" t="s">
        <v>405</v>
      </c>
      <c r="C116" s="20" t="s">
        <v>559</v>
      </c>
      <c r="D116" s="12">
        <v>2349800.9700000002</v>
      </c>
      <c r="E116" s="12">
        <v>1969821.21</v>
      </c>
      <c r="F116" s="12">
        <f t="shared" si="4"/>
        <v>379979.76000000024</v>
      </c>
      <c r="G116" s="25">
        <f t="shared" si="5"/>
        <v>0.83829278953783037</v>
      </c>
      <c r="H116" s="3"/>
    </row>
    <row r="117" spans="1:8" ht="38.25">
      <c r="A117" s="18" t="s">
        <v>560</v>
      </c>
      <c r="B117" s="19" t="s">
        <v>405</v>
      </c>
      <c r="C117" s="20" t="s">
        <v>561</v>
      </c>
      <c r="D117" s="12">
        <v>2349800.9700000002</v>
      </c>
      <c r="E117" s="12">
        <v>1969821.21</v>
      </c>
      <c r="F117" s="12">
        <f t="shared" si="4"/>
        <v>379979.76000000024</v>
      </c>
      <c r="G117" s="25">
        <f t="shared" si="5"/>
        <v>0.83829278953783037</v>
      </c>
      <c r="H117" s="3"/>
    </row>
    <row r="118" spans="1:8" ht="51">
      <c r="A118" s="18" t="s">
        <v>562</v>
      </c>
      <c r="B118" s="19" t="s">
        <v>405</v>
      </c>
      <c r="C118" s="20" t="s">
        <v>563</v>
      </c>
      <c r="D118" s="12">
        <v>2349800.9700000002</v>
      </c>
      <c r="E118" s="12">
        <v>1969821.21</v>
      </c>
      <c r="F118" s="12">
        <f t="shared" si="4"/>
        <v>379979.76000000024</v>
      </c>
      <c r="G118" s="25">
        <f t="shared" si="5"/>
        <v>0.83829278953783037</v>
      </c>
      <c r="H118" s="3"/>
    </row>
    <row r="119" spans="1:8">
      <c r="A119" s="18" t="s">
        <v>564</v>
      </c>
      <c r="B119" s="19" t="s">
        <v>405</v>
      </c>
      <c r="C119" s="20" t="s">
        <v>565</v>
      </c>
      <c r="D119" s="12">
        <v>48951454.020000003</v>
      </c>
      <c r="E119" s="12">
        <v>6997878</v>
      </c>
      <c r="F119" s="12">
        <f t="shared" si="4"/>
        <v>41953576.020000003</v>
      </c>
      <c r="G119" s="25">
        <f t="shared" si="5"/>
        <v>0.14295546761779312</v>
      </c>
      <c r="H119" s="3"/>
    </row>
    <row r="120" spans="1:8" ht="25.5">
      <c r="A120" s="18" t="s">
        <v>426</v>
      </c>
      <c r="B120" s="19" t="s">
        <v>405</v>
      </c>
      <c r="C120" s="20" t="s">
        <v>566</v>
      </c>
      <c r="D120" s="12">
        <v>48951454.020000003</v>
      </c>
      <c r="E120" s="12">
        <v>6997878</v>
      </c>
      <c r="F120" s="12">
        <f t="shared" si="4"/>
        <v>41953576.020000003</v>
      </c>
      <c r="G120" s="25">
        <f t="shared" si="5"/>
        <v>0.14295546761779312</v>
      </c>
      <c r="H120" s="3"/>
    </row>
    <row r="121" spans="1:8" ht="25.5">
      <c r="A121" s="18" t="s">
        <v>428</v>
      </c>
      <c r="B121" s="19" t="s">
        <v>405</v>
      </c>
      <c r="C121" s="20" t="s">
        <v>567</v>
      </c>
      <c r="D121" s="12">
        <v>48951454.020000003</v>
      </c>
      <c r="E121" s="12">
        <v>6997878</v>
      </c>
      <c r="F121" s="12">
        <f t="shared" si="4"/>
        <v>41953576.020000003</v>
      </c>
      <c r="G121" s="25">
        <f t="shared" si="5"/>
        <v>0.14295546761779312</v>
      </c>
      <c r="H121" s="3"/>
    </row>
    <row r="122" spans="1:8">
      <c r="A122" s="18" t="s">
        <v>430</v>
      </c>
      <c r="B122" s="19" t="s">
        <v>405</v>
      </c>
      <c r="C122" s="20" t="s">
        <v>568</v>
      </c>
      <c r="D122" s="12">
        <v>48951454.020000003</v>
      </c>
      <c r="E122" s="12">
        <v>6997878</v>
      </c>
      <c r="F122" s="12">
        <f t="shared" si="4"/>
        <v>41953576.020000003</v>
      </c>
      <c r="G122" s="25">
        <f t="shared" si="5"/>
        <v>0.14295546761779312</v>
      </c>
      <c r="H122" s="3"/>
    </row>
    <row r="123" spans="1:8">
      <c r="A123" s="18" t="s">
        <v>569</v>
      </c>
      <c r="B123" s="19" t="s">
        <v>405</v>
      </c>
      <c r="C123" s="20" t="s">
        <v>570</v>
      </c>
      <c r="D123" s="12">
        <v>203371.43</v>
      </c>
      <c r="E123" s="12">
        <v>38795.26</v>
      </c>
      <c r="F123" s="12">
        <f t="shared" si="4"/>
        <v>164576.16999999998</v>
      </c>
      <c r="G123" s="25">
        <f t="shared" si="5"/>
        <v>0.19076061962095661</v>
      </c>
      <c r="H123" s="3"/>
    </row>
    <row r="124" spans="1:8" ht="25.5">
      <c r="A124" s="18" t="s">
        <v>426</v>
      </c>
      <c r="B124" s="19" t="s">
        <v>405</v>
      </c>
      <c r="C124" s="20" t="s">
        <v>571</v>
      </c>
      <c r="D124" s="12">
        <v>203371.43</v>
      </c>
      <c r="E124" s="12">
        <v>38795.26</v>
      </c>
      <c r="F124" s="12">
        <f t="shared" si="4"/>
        <v>164576.16999999998</v>
      </c>
      <c r="G124" s="25">
        <f t="shared" si="5"/>
        <v>0.19076061962095661</v>
      </c>
      <c r="H124" s="3"/>
    </row>
    <row r="125" spans="1:8" ht="25.5">
      <c r="A125" s="18" t="s">
        <v>428</v>
      </c>
      <c r="B125" s="19" t="s">
        <v>405</v>
      </c>
      <c r="C125" s="20" t="s">
        <v>572</v>
      </c>
      <c r="D125" s="12">
        <v>203371.43</v>
      </c>
      <c r="E125" s="12">
        <v>38795.26</v>
      </c>
      <c r="F125" s="12">
        <f t="shared" si="4"/>
        <v>164576.16999999998</v>
      </c>
      <c r="G125" s="25">
        <f t="shared" si="5"/>
        <v>0.19076061962095661</v>
      </c>
      <c r="H125" s="3"/>
    </row>
    <row r="126" spans="1:8">
      <c r="A126" s="18" t="s">
        <v>430</v>
      </c>
      <c r="B126" s="19" t="s">
        <v>405</v>
      </c>
      <c r="C126" s="20" t="s">
        <v>573</v>
      </c>
      <c r="D126" s="12">
        <v>203371.43</v>
      </c>
      <c r="E126" s="12">
        <v>38795.26</v>
      </c>
      <c r="F126" s="12">
        <f t="shared" si="4"/>
        <v>164576.16999999998</v>
      </c>
      <c r="G126" s="25">
        <f t="shared" si="5"/>
        <v>0.19076061962095661</v>
      </c>
      <c r="H126" s="3"/>
    </row>
    <row r="127" spans="1:8">
      <c r="A127" s="18" t="s">
        <v>574</v>
      </c>
      <c r="B127" s="19" t="s">
        <v>405</v>
      </c>
      <c r="C127" s="20" t="s">
        <v>575</v>
      </c>
      <c r="D127" s="12">
        <v>36308368</v>
      </c>
      <c r="E127" s="12">
        <v>25891895.579999998</v>
      </c>
      <c r="F127" s="12">
        <f t="shared" si="4"/>
        <v>10416472.420000002</v>
      </c>
      <c r="G127" s="25">
        <f t="shared" si="5"/>
        <v>0.71311097155344461</v>
      </c>
      <c r="H127" s="3"/>
    </row>
    <row r="128" spans="1:8" ht="25.5">
      <c r="A128" s="18" t="s">
        <v>497</v>
      </c>
      <c r="B128" s="19" t="s">
        <v>405</v>
      </c>
      <c r="C128" s="20" t="s">
        <v>576</v>
      </c>
      <c r="D128" s="12">
        <v>12280574</v>
      </c>
      <c r="E128" s="12">
        <v>8049750.3899999997</v>
      </c>
      <c r="F128" s="12">
        <f t="shared" si="4"/>
        <v>4230823.6100000003</v>
      </c>
      <c r="G128" s="25">
        <f t="shared" si="5"/>
        <v>0.65548649354663713</v>
      </c>
      <c r="H128" s="3"/>
    </row>
    <row r="129" spans="1:8">
      <c r="A129" s="18" t="s">
        <v>577</v>
      </c>
      <c r="B129" s="19" t="s">
        <v>405</v>
      </c>
      <c r="C129" s="20" t="s">
        <v>578</v>
      </c>
      <c r="D129" s="12">
        <v>12280574</v>
      </c>
      <c r="E129" s="12">
        <v>8049750.3899999997</v>
      </c>
      <c r="F129" s="12">
        <f t="shared" si="4"/>
        <v>4230823.6100000003</v>
      </c>
      <c r="G129" s="25">
        <f t="shared" si="5"/>
        <v>0.65548649354663713</v>
      </c>
      <c r="H129" s="3"/>
    </row>
    <row r="130" spans="1:8" ht="51">
      <c r="A130" s="18" t="s">
        <v>579</v>
      </c>
      <c r="B130" s="19" t="s">
        <v>405</v>
      </c>
      <c r="C130" s="20" t="s">
        <v>580</v>
      </c>
      <c r="D130" s="12">
        <v>12069874</v>
      </c>
      <c r="E130" s="12">
        <v>7839050.3899999997</v>
      </c>
      <c r="F130" s="12">
        <f t="shared" ref="F130:F176" si="6">D130-E130</f>
        <v>4230823.6100000003</v>
      </c>
      <c r="G130" s="25">
        <f t="shared" ref="G130:G176" si="7">E130/D130</f>
        <v>0.649472429455353</v>
      </c>
      <c r="H130" s="3"/>
    </row>
    <row r="131" spans="1:8">
      <c r="A131" s="18" t="s">
        <v>581</v>
      </c>
      <c r="B131" s="19" t="s">
        <v>405</v>
      </c>
      <c r="C131" s="20" t="s">
        <v>582</v>
      </c>
      <c r="D131" s="12">
        <v>210700</v>
      </c>
      <c r="E131" s="12">
        <v>210700</v>
      </c>
      <c r="F131" s="12">
        <f t="shared" si="6"/>
        <v>0</v>
      </c>
      <c r="G131" s="25">
        <f t="shared" si="7"/>
        <v>1</v>
      </c>
      <c r="H131" s="3"/>
    </row>
    <row r="132" spans="1:8">
      <c r="A132" s="18" t="s">
        <v>445</v>
      </c>
      <c r="B132" s="19" t="s">
        <v>405</v>
      </c>
      <c r="C132" s="20" t="s">
        <v>583</v>
      </c>
      <c r="D132" s="12">
        <v>24027794</v>
      </c>
      <c r="E132" s="12">
        <v>17842145.190000001</v>
      </c>
      <c r="F132" s="12">
        <f t="shared" si="6"/>
        <v>6185648.8099999987</v>
      </c>
      <c r="G132" s="25">
        <f t="shared" si="7"/>
        <v>0.74256276668594712</v>
      </c>
      <c r="H132" s="3"/>
    </row>
    <row r="133" spans="1:8" ht="38.25">
      <c r="A133" s="18" t="s">
        <v>560</v>
      </c>
      <c r="B133" s="19" t="s">
        <v>405</v>
      </c>
      <c r="C133" s="20" t="s">
        <v>584</v>
      </c>
      <c r="D133" s="12">
        <v>24027794</v>
      </c>
      <c r="E133" s="12">
        <v>17842145.190000001</v>
      </c>
      <c r="F133" s="12">
        <f t="shared" si="6"/>
        <v>6185648.8099999987</v>
      </c>
      <c r="G133" s="25">
        <f t="shared" si="7"/>
        <v>0.74256276668594712</v>
      </c>
      <c r="H133" s="3"/>
    </row>
    <row r="134" spans="1:8" ht="51">
      <c r="A134" s="18" t="s">
        <v>562</v>
      </c>
      <c r="B134" s="19" t="s">
        <v>405</v>
      </c>
      <c r="C134" s="20" t="s">
        <v>585</v>
      </c>
      <c r="D134" s="12">
        <v>22827794</v>
      </c>
      <c r="E134" s="12">
        <v>17842145.190000001</v>
      </c>
      <c r="F134" s="12">
        <f t="shared" si="6"/>
        <v>4985648.8099999987</v>
      </c>
      <c r="G134" s="25">
        <f t="shared" si="7"/>
        <v>0.78159743293635831</v>
      </c>
      <c r="H134" s="3"/>
    </row>
    <row r="135" spans="1:8" ht="51">
      <c r="A135" s="18" t="s">
        <v>586</v>
      </c>
      <c r="B135" s="19" t="s">
        <v>405</v>
      </c>
      <c r="C135" s="20" t="s">
        <v>587</v>
      </c>
      <c r="D135" s="12">
        <v>1200000</v>
      </c>
      <c r="E135" s="12">
        <v>0</v>
      </c>
      <c r="F135" s="12">
        <f t="shared" si="6"/>
        <v>1200000</v>
      </c>
      <c r="G135" s="25">
        <f t="shared" si="7"/>
        <v>0</v>
      </c>
      <c r="H135" s="3"/>
    </row>
    <row r="136" spans="1:8">
      <c r="A136" s="18" t="s">
        <v>588</v>
      </c>
      <c r="B136" s="19" t="s">
        <v>405</v>
      </c>
      <c r="C136" s="20" t="s">
        <v>589</v>
      </c>
      <c r="D136" s="12">
        <v>276927199.43000001</v>
      </c>
      <c r="E136" s="12">
        <v>150153779.91</v>
      </c>
      <c r="F136" s="12">
        <f t="shared" si="6"/>
        <v>126773419.52000001</v>
      </c>
      <c r="G136" s="25">
        <f t="shared" si="7"/>
        <v>0.54221391116171302</v>
      </c>
      <c r="H136" s="3"/>
    </row>
    <row r="137" spans="1:8">
      <c r="A137" s="18" t="s">
        <v>590</v>
      </c>
      <c r="B137" s="19" t="s">
        <v>405</v>
      </c>
      <c r="C137" s="20" t="s">
        <v>591</v>
      </c>
      <c r="D137" s="12">
        <v>190691452.03</v>
      </c>
      <c r="E137" s="12">
        <v>125852700.12</v>
      </c>
      <c r="F137" s="12">
        <f t="shared" si="6"/>
        <v>64838751.909999996</v>
      </c>
      <c r="G137" s="25">
        <f t="shared" si="7"/>
        <v>0.65998081602630299</v>
      </c>
      <c r="H137" s="3"/>
    </row>
    <row r="138" spans="1:8" ht="25.5">
      <c r="A138" s="18" t="s">
        <v>426</v>
      </c>
      <c r="B138" s="19" t="s">
        <v>405</v>
      </c>
      <c r="C138" s="20" t="s">
        <v>592</v>
      </c>
      <c r="D138" s="12">
        <v>51668848.509999998</v>
      </c>
      <c r="E138" s="12">
        <v>11492911.699999999</v>
      </c>
      <c r="F138" s="12">
        <f t="shared" si="6"/>
        <v>40175936.810000002</v>
      </c>
      <c r="G138" s="25">
        <f t="shared" si="7"/>
        <v>0.22243405903995828</v>
      </c>
      <c r="H138" s="3"/>
    </row>
    <row r="139" spans="1:8" ht="25.5">
      <c r="A139" s="18" t="s">
        <v>428</v>
      </c>
      <c r="B139" s="19" t="s">
        <v>405</v>
      </c>
      <c r="C139" s="20" t="s">
        <v>593</v>
      </c>
      <c r="D139" s="12">
        <v>51668848.509999998</v>
      </c>
      <c r="E139" s="12">
        <v>11492911.699999999</v>
      </c>
      <c r="F139" s="12">
        <f t="shared" si="6"/>
        <v>40175936.810000002</v>
      </c>
      <c r="G139" s="25">
        <f t="shared" si="7"/>
        <v>0.22243405903995828</v>
      </c>
      <c r="H139" s="3"/>
    </row>
    <row r="140" spans="1:8">
      <c r="A140" s="18" t="s">
        <v>430</v>
      </c>
      <c r="B140" s="19" t="s">
        <v>405</v>
      </c>
      <c r="C140" s="20" t="s">
        <v>594</v>
      </c>
      <c r="D140" s="12">
        <v>51668848.509999998</v>
      </c>
      <c r="E140" s="12">
        <v>11492911.699999999</v>
      </c>
      <c r="F140" s="12">
        <f t="shared" si="6"/>
        <v>40175936.810000002</v>
      </c>
      <c r="G140" s="25">
        <f t="shared" si="7"/>
        <v>0.22243405903995828</v>
      </c>
      <c r="H140" s="3"/>
    </row>
    <row r="141" spans="1:8" ht="25.5">
      <c r="A141" s="18" t="s">
        <v>595</v>
      </c>
      <c r="B141" s="19" t="s">
        <v>405</v>
      </c>
      <c r="C141" s="20" t="s">
        <v>596</v>
      </c>
      <c r="D141" s="12">
        <v>32303764.920000002</v>
      </c>
      <c r="E141" s="12">
        <v>27258438.420000002</v>
      </c>
      <c r="F141" s="12">
        <f t="shared" si="6"/>
        <v>5045326.5</v>
      </c>
      <c r="G141" s="25">
        <f t="shared" si="7"/>
        <v>0.84381614612121192</v>
      </c>
      <c r="H141" s="3"/>
    </row>
    <row r="142" spans="1:8">
      <c r="A142" s="18" t="s">
        <v>597</v>
      </c>
      <c r="B142" s="19" t="s">
        <v>405</v>
      </c>
      <c r="C142" s="20" t="s">
        <v>598</v>
      </c>
      <c r="D142" s="12">
        <v>32303764.920000002</v>
      </c>
      <c r="E142" s="12">
        <v>27258438.420000002</v>
      </c>
      <c r="F142" s="12">
        <f t="shared" si="6"/>
        <v>5045326.5</v>
      </c>
      <c r="G142" s="25">
        <f t="shared" si="7"/>
        <v>0.84381614612121192</v>
      </c>
      <c r="H142" s="3"/>
    </row>
    <row r="143" spans="1:8" ht="38.25">
      <c r="A143" s="18" t="s">
        <v>599</v>
      </c>
      <c r="B143" s="19" t="s">
        <v>405</v>
      </c>
      <c r="C143" s="20" t="s">
        <v>600</v>
      </c>
      <c r="D143" s="12">
        <v>29803764.920000002</v>
      </c>
      <c r="E143" s="12">
        <v>27258438.420000002</v>
      </c>
      <c r="F143" s="12">
        <f t="shared" si="6"/>
        <v>2545326.5</v>
      </c>
      <c r="G143" s="25">
        <f t="shared" si="7"/>
        <v>0.91459714882223009</v>
      </c>
      <c r="H143" s="3"/>
    </row>
    <row r="144" spans="1:8" ht="38.25">
      <c r="A144" s="18" t="s">
        <v>601</v>
      </c>
      <c r="B144" s="19" t="s">
        <v>405</v>
      </c>
      <c r="C144" s="20" t="s">
        <v>602</v>
      </c>
      <c r="D144" s="12">
        <v>2500000</v>
      </c>
      <c r="E144" s="12">
        <v>0</v>
      </c>
      <c r="F144" s="12">
        <f t="shared" si="6"/>
        <v>2500000</v>
      </c>
      <c r="G144" s="25">
        <f t="shared" si="7"/>
        <v>0</v>
      </c>
      <c r="H144" s="3"/>
    </row>
    <row r="145" spans="1:8">
      <c r="A145" s="18" t="s">
        <v>445</v>
      </c>
      <c r="B145" s="19" t="s">
        <v>405</v>
      </c>
      <c r="C145" s="20" t="s">
        <v>603</v>
      </c>
      <c r="D145" s="12">
        <v>106718838.59999999</v>
      </c>
      <c r="E145" s="12">
        <v>87101350</v>
      </c>
      <c r="F145" s="12">
        <f t="shared" si="6"/>
        <v>19617488.599999994</v>
      </c>
      <c r="G145" s="25">
        <f t="shared" si="7"/>
        <v>0.8161759548983698</v>
      </c>
      <c r="H145" s="3"/>
    </row>
    <row r="146" spans="1:8">
      <c r="A146" s="18" t="s">
        <v>447</v>
      </c>
      <c r="B146" s="19" t="s">
        <v>405</v>
      </c>
      <c r="C146" s="20" t="s">
        <v>604</v>
      </c>
      <c r="D146" s="12">
        <v>106718838.59999999</v>
      </c>
      <c r="E146" s="12">
        <v>87101350</v>
      </c>
      <c r="F146" s="12">
        <f t="shared" si="6"/>
        <v>19617488.599999994</v>
      </c>
      <c r="G146" s="25">
        <f t="shared" si="7"/>
        <v>0.8161759548983698</v>
      </c>
      <c r="H146" s="3"/>
    </row>
    <row r="147" spans="1:8">
      <c r="A147" s="18" t="s">
        <v>467</v>
      </c>
      <c r="B147" s="19" t="s">
        <v>405</v>
      </c>
      <c r="C147" s="20" t="s">
        <v>605</v>
      </c>
      <c r="D147" s="12">
        <v>106718838.59999999</v>
      </c>
      <c r="E147" s="12">
        <v>87101350</v>
      </c>
      <c r="F147" s="12">
        <f t="shared" si="6"/>
        <v>19617488.599999994</v>
      </c>
      <c r="G147" s="25">
        <f t="shared" si="7"/>
        <v>0.8161759548983698</v>
      </c>
      <c r="H147" s="3"/>
    </row>
    <row r="148" spans="1:8">
      <c r="A148" s="18" t="s">
        <v>606</v>
      </c>
      <c r="B148" s="19" t="s">
        <v>405</v>
      </c>
      <c r="C148" s="20" t="s">
        <v>607</v>
      </c>
      <c r="D148" s="12">
        <v>38723922.729999997</v>
      </c>
      <c r="E148" s="12">
        <v>6398403.6200000001</v>
      </c>
      <c r="F148" s="12">
        <f t="shared" si="6"/>
        <v>32325519.109999996</v>
      </c>
      <c r="G148" s="25">
        <f t="shared" si="7"/>
        <v>0.16523128776525167</v>
      </c>
      <c r="H148" s="3"/>
    </row>
    <row r="149" spans="1:8" ht="25.5">
      <c r="A149" s="18" t="s">
        <v>426</v>
      </c>
      <c r="B149" s="19" t="s">
        <v>405</v>
      </c>
      <c r="C149" s="20" t="s">
        <v>608</v>
      </c>
      <c r="D149" s="12">
        <v>33132371.219999999</v>
      </c>
      <c r="E149" s="12">
        <v>1066852.1100000001</v>
      </c>
      <c r="F149" s="12">
        <f t="shared" si="6"/>
        <v>32065519.109999999</v>
      </c>
      <c r="G149" s="25">
        <f t="shared" si="7"/>
        <v>3.2199690837582021E-2</v>
      </c>
      <c r="H149" s="3"/>
    </row>
    <row r="150" spans="1:8" ht="25.5">
      <c r="A150" s="18" t="s">
        <v>428</v>
      </c>
      <c r="B150" s="19" t="s">
        <v>405</v>
      </c>
      <c r="C150" s="20" t="s">
        <v>609</v>
      </c>
      <c r="D150" s="12">
        <v>33132371.219999999</v>
      </c>
      <c r="E150" s="12">
        <v>1066852.1100000001</v>
      </c>
      <c r="F150" s="12">
        <f t="shared" si="6"/>
        <v>32065519.109999999</v>
      </c>
      <c r="G150" s="25">
        <f t="shared" si="7"/>
        <v>3.2199690837582021E-2</v>
      </c>
      <c r="H150" s="3"/>
    </row>
    <row r="151" spans="1:8" ht="25.5">
      <c r="A151" s="18" t="s">
        <v>610</v>
      </c>
      <c r="B151" s="19" t="s">
        <v>405</v>
      </c>
      <c r="C151" s="20" t="s">
        <v>611</v>
      </c>
      <c r="D151" s="12">
        <v>27213505</v>
      </c>
      <c r="E151" s="12">
        <v>0</v>
      </c>
      <c r="F151" s="12">
        <f t="shared" si="6"/>
        <v>27213505</v>
      </c>
      <c r="G151" s="25">
        <f t="shared" si="7"/>
        <v>0</v>
      </c>
      <c r="H151" s="3"/>
    </row>
    <row r="152" spans="1:8">
      <c r="A152" s="18" t="s">
        <v>430</v>
      </c>
      <c r="B152" s="19" t="s">
        <v>405</v>
      </c>
      <c r="C152" s="20" t="s">
        <v>612</v>
      </c>
      <c r="D152" s="12">
        <v>5918866.2199999997</v>
      </c>
      <c r="E152" s="12">
        <v>1066852.1100000001</v>
      </c>
      <c r="F152" s="12">
        <f t="shared" si="6"/>
        <v>4852014.1099999994</v>
      </c>
      <c r="G152" s="25">
        <f t="shared" si="7"/>
        <v>0.18024602522609476</v>
      </c>
      <c r="H152" s="3"/>
    </row>
    <row r="153" spans="1:8">
      <c r="A153" s="18" t="s">
        <v>442</v>
      </c>
      <c r="B153" s="19" t="s">
        <v>405</v>
      </c>
      <c r="C153" s="20" t="s">
        <v>613</v>
      </c>
      <c r="D153" s="12">
        <v>0</v>
      </c>
      <c r="E153" s="12">
        <v>0</v>
      </c>
      <c r="F153" s="12">
        <f t="shared" si="6"/>
        <v>0</v>
      </c>
      <c r="G153" s="25" t="e">
        <f t="shared" si="7"/>
        <v>#DIV/0!</v>
      </c>
      <c r="H153" s="3"/>
    </row>
    <row r="154" spans="1:8" ht="25.5">
      <c r="A154" s="18" t="s">
        <v>595</v>
      </c>
      <c r="B154" s="19" t="s">
        <v>405</v>
      </c>
      <c r="C154" s="20" t="s">
        <v>614</v>
      </c>
      <c r="D154" s="12">
        <v>4701051.51</v>
      </c>
      <c r="E154" s="12">
        <v>4701051.51</v>
      </c>
      <c r="F154" s="12">
        <f t="shared" si="6"/>
        <v>0</v>
      </c>
      <c r="G154" s="25">
        <f t="shared" si="7"/>
        <v>1</v>
      </c>
      <c r="H154" s="3"/>
    </row>
    <row r="155" spans="1:8">
      <c r="A155" s="18" t="s">
        <v>597</v>
      </c>
      <c r="B155" s="19" t="s">
        <v>405</v>
      </c>
      <c r="C155" s="20" t="s">
        <v>615</v>
      </c>
      <c r="D155" s="12">
        <v>4701051.51</v>
      </c>
      <c r="E155" s="12">
        <v>4701051.51</v>
      </c>
      <c r="F155" s="12">
        <f t="shared" si="6"/>
        <v>0</v>
      </c>
      <c r="G155" s="25">
        <f t="shared" si="7"/>
        <v>1</v>
      </c>
      <c r="H155" s="3"/>
    </row>
    <row r="156" spans="1:8" ht="38.25">
      <c r="A156" s="18" t="s">
        <v>601</v>
      </c>
      <c r="B156" s="19" t="s">
        <v>405</v>
      </c>
      <c r="C156" s="20" t="s">
        <v>616</v>
      </c>
      <c r="D156" s="12">
        <v>4701051.51</v>
      </c>
      <c r="E156" s="12">
        <v>4701051.51</v>
      </c>
      <c r="F156" s="12">
        <f t="shared" si="6"/>
        <v>0</v>
      </c>
      <c r="G156" s="25">
        <f t="shared" si="7"/>
        <v>1</v>
      </c>
      <c r="H156" s="3"/>
    </row>
    <row r="157" spans="1:8">
      <c r="A157" s="18" t="s">
        <v>444</v>
      </c>
      <c r="B157" s="19" t="s">
        <v>405</v>
      </c>
      <c r="C157" s="20" t="s">
        <v>617</v>
      </c>
      <c r="D157" s="12">
        <v>890500</v>
      </c>
      <c r="E157" s="12">
        <v>630500</v>
      </c>
      <c r="F157" s="12">
        <f t="shared" si="6"/>
        <v>260000</v>
      </c>
      <c r="G157" s="25">
        <f t="shared" si="7"/>
        <v>0.70802919708029199</v>
      </c>
      <c r="H157" s="3"/>
    </row>
    <row r="158" spans="1:8">
      <c r="A158" s="18" t="s">
        <v>351</v>
      </c>
      <c r="B158" s="19" t="s">
        <v>405</v>
      </c>
      <c r="C158" s="20" t="s">
        <v>618</v>
      </c>
      <c r="D158" s="12">
        <v>890500</v>
      </c>
      <c r="E158" s="12">
        <v>630500</v>
      </c>
      <c r="F158" s="12">
        <f t="shared" si="6"/>
        <v>260000</v>
      </c>
      <c r="G158" s="25">
        <f t="shared" si="7"/>
        <v>0.70802919708029199</v>
      </c>
      <c r="H158" s="3"/>
    </row>
    <row r="159" spans="1:8">
      <c r="A159" s="18" t="s">
        <v>619</v>
      </c>
      <c r="B159" s="19" t="s">
        <v>405</v>
      </c>
      <c r="C159" s="20" t="s">
        <v>620</v>
      </c>
      <c r="D159" s="12">
        <v>34773884.259999998</v>
      </c>
      <c r="E159" s="12">
        <v>9914779.0399999991</v>
      </c>
      <c r="F159" s="12">
        <f t="shared" si="6"/>
        <v>24859105.219999999</v>
      </c>
      <c r="G159" s="25">
        <f t="shared" si="7"/>
        <v>0.28512141369852251</v>
      </c>
      <c r="H159" s="3"/>
    </row>
    <row r="160" spans="1:8" ht="25.5">
      <c r="A160" s="18" t="s">
        <v>426</v>
      </c>
      <c r="B160" s="19" t="s">
        <v>405</v>
      </c>
      <c r="C160" s="20" t="s">
        <v>621</v>
      </c>
      <c r="D160" s="12">
        <v>25343465.219999999</v>
      </c>
      <c r="E160" s="12">
        <v>2824360</v>
      </c>
      <c r="F160" s="12">
        <f t="shared" si="6"/>
        <v>22519105.219999999</v>
      </c>
      <c r="G160" s="25">
        <f t="shared" si="7"/>
        <v>0.11144332377133391</v>
      </c>
      <c r="H160" s="3"/>
    </row>
    <row r="161" spans="1:8" ht="25.5">
      <c r="A161" s="18" t="s">
        <v>428</v>
      </c>
      <c r="B161" s="19" t="s">
        <v>405</v>
      </c>
      <c r="C161" s="20" t="s">
        <v>622</v>
      </c>
      <c r="D161" s="12">
        <v>25343465.219999999</v>
      </c>
      <c r="E161" s="12">
        <v>2824360</v>
      </c>
      <c r="F161" s="12">
        <f t="shared" si="6"/>
        <v>22519105.219999999</v>
      </c>
      <c r="G161" s="25">
        <f t="shared" si="7"/>
        <v>0.11144332377133391</v>
      </c>
      <c r="H161" s="3"/>
    </row>
    <row r="162" spans="1:8">
      <c r="A162" s="18" t="s">
        <v>430</v>
      </c>
      <c r="B162" s="19" t="s">
        <v>405</v>
      </c>
      <c r="C162" s="20" t="s">
        <v>623</v>
      </c>
      <c r="D162" s="12">
        <v>25343465.219999999</v>
      </c>
      <c r="E162" s="12">
        <v>2824360</v>
      </c>
      <c r="F162" s="12">
        <f t="shared" si="6"/>
        <v>22519105.219999999</v>
      </c>
      <c r="G162" s="25">
        <f t="shared" si="7"/>
        <v>0.11144332377133391</v>
      </c>
      <c r="H162" s="3"/>
    </row>
    <row r="163" spans="1:8">
      <c r="A163" s="18" t="s">
        <v>444</v>
      </c>
      <c r="B163" s="19" t="s">
        <v>405</v>
      </c>
      <c r="C163" s="20" t="s">
        <v>624</v>
      </c>
      <c r="D163" s="12">
        <v>9430419.0399999991</v>
      </c>
      <c r="E163" s="12">
        <v>7090419.04</v>
      </c>
      <c r="F163" s="12">
        <f t="shared" si="6"/>
        <v>2339999.9999999991</v>
      </c>
      <c r="G163" s="25">
        <f t="shared" si="7"/>
        <v>0.75186680569816977</v>
      </c>
      <c r="H163" s="3"/>
    </row>
    <row r="164" spans="1:8">
      <c r="A164" s="18" t="s">
        <v>625</v>
      </c>
      <c r="B164" s="19" t="s">
        <v>405</v>
      </c>
      <c r="C164" s="20" t="s">
        <v>626</v>
      </c>
      <c r="D164" s="12">
        <v>4414900</v>
      </c>
      <c r="E164" s="12">
        <v>3134900</v>
      </c>
      <c r="F164" s="12">
        <f t="shared" si="6"/>
        <v>1280000</v>
      </c>
      <c r="G164" s="25">
        <f t="shared" si="7"/>
        <v>0.71007270832861447</v>
      </c>
      <c r="H164" s="3"/>
    </row>
    <row r="165" spans="1:8" ht="38.25">
      <c r="A165" s="18" t="s">
        <v>627</v>
      </c>
      <c r="B165" s="19" t="s">
        <v>405</v>
      </c>
      <c r="C165" s="20" t="s">
        <v>628</v>
      </c>
      <c r="D165" s="12">
        <v>4414900</v>
      </c>
      <c r="E165" s="12">
        <v>3134900</v>
      </c>
      <c r="F165" s="12">
        <f t="shared" si="6"/>
        <v>1280000</v>
      </c>
      <c r="G165" s="25">
        <f t="shared" si="7"/>
        <v>0.71007270832861447</v>
      </c>
      <c r="H165" s="3"/>
    </row>
    <row r="166" spans="1:8">
      <c r="A166" s="18" t="s">
        <v>351</v>
      </c>
      <c r="B166" s="19" t="s">
        <v>405</v>
      </c>
      <c r="C166" s="20" t="s">
        <v>629</v>
      </c>
      <c r="D166" s="12">
        <v>5015519.04</v>
      </c>
      <c r="E166" s="12">
        <v>3955519.04</v>
      </c>
      <c r="F166" s="12">
        <f t="shared" si="6"/>
        <v>1060000</v>
      </c>
      <c r="G166" s="25">
        <f t="shared" si="7"/>
        <v>0.78865597128707143</v>
      </c>
      <c r="H166" s="3"/>
    </row>
    <row r="167" spans="1:8" ht="25.5">
      <c r="A167" s="18" t="s">
        <v>632</v>
      </c>
      <c r="B167" s="19" t="s">
        <v>405</v>
      </c>
      <c r="C167" s="20" t="s">
        <v>633</v>
      </c>
      <c r="D167" s="12">
        <v>12737940.41</v>
      </c>
      <c r="E167" s="12">
        <v>7987897.1299999999</v>
      </c>
      <c r="F167" s="12">
        <f t="shared" si="6"/>
        <v>4750043.28</v>
      </c>
      <c r="G167" s="25">
        <f t="shared" si="7"/>
        <v>0.62709487349532989</v>
      </c>
      <c r="H167" s="3"/>
    </row>
    <row r="168" spans="1:8" ht="51">
      <c r="A168" s="18" t="s">
        <v>410</v>
      </c>
      <c r="B168" s="19" t="s">
        <v>405</v>
      </c>
      <c r="C168" s="20" t="s">
        <v>634</v>
      </c>
      <c r="D168" s="12">
        <v>11351998</v>
      </c>
      <c r="E168" s="12">
        <v>7274280.8099999996</v>
      </c>
      <c r="F168" s="12">
        <f t="shared" si="6"/>
        <v>4077717.1900000004</v>
      </c>
      <c r="G168" s="25">
        <f t="shared" si="7"/>
        <v>0.64079299608756091</v>
      </c>
      <c r="H168" s="3"/>
    </row>
    <row r="169" spans="1:8">
      <c r="A169" s="18" t="s">
        <v>517</v>
      </c>
      <c r="B169" s="19" t="s">
        <v>405</v>
      </c>
      <c r="C169" s="20" t="s">
        <v>635</v>
      </c>
      <c r="D169" s="12">
        <v>11351998</v>
      </c>
      <c r="E169" s="12">
        <v>7274280.8099999996</v>
      </c>
      <c r="F169" s="12">
        <f t="shared" si="6"/>
        <v>4077717.1900000004</v>
      </c>
      <c r="G169" s="25">
        <f t="shared" si="7"/>
        <v>0.64079299608756091</v>
      </c>
      <c r="H169" s="3"/>
    </row>
    <row r="170" spans="1:8">
      <c r="A170" s="18" t="s">
        <v>519</v>
      </c>
      <c r="B170" s="19" t="s">
        <v>405</v>
      </c>
      <c r="C170" s="20" t="s">
        <v>636</v>
      </c>
      <c r="D170" s="12">
        <v>8469738</v>
      </c>
      <c r="E170" s="12">
        <v>5427317.5300000003</v>
      </c>
      <c r="F170" s="12">
        <f t="shared" si="6"/>
        <v>3042420.4699999997</v>
      </c>
      <c r="G170" s="25">
        <f t="shared" si="7"/>
        <v>0.64078930540708579</v>
      </c>
      <c r="H170" s="3"/>
    </row>
    <row r="171" spans="1:8" ht="25.5">
      <c r="A171" s="18" t="s">
        <v>521</v>
      </c>
      <c r="B171" s="19" t="s">
        <v>405</v>
      </c>
      <c r="C171" s="20" t="s">
        <v>637</v>
      </c>
      <c r="D171" s="12">
        <v>324399</v>
      </c>
      <c r="E171" s="12">
        <v>46376.88</v>
      </c>
      <c r="F171" s="12">
        <f t="shared" si="6"/>
        <v>278022.12</v>
      </c>
      <c r="G171" s="25">
        <f t="shared" si="7"/>
        <v>0.14296246289291889</v>
      </c>
      <c r="H171" s="3"/>
    </row>
    <row r="172" spans="1:8" ht="38.25">
      <c r="A172" s="18" t="s">
        <v>523</v>
      </c>
      <c r="B172" s="19" t="s">
        <v>405</v>
      </c>
      <c r="C172" s="20" t="s">
        <v>638</v>
      </c>
      <c r="D172" s="12">
        <v>2557861</v>
      </c>
      <c r="E172" s="12">
        <v>1800586.4</v>
      </c>
      <c r="F172" s="12">
        <f t="shared" si="6"/>
        <v>757274.60000000009</v>
      </c>
      <c r="G172" s="25">
        <f t="shared" si="7"/>
        <v>0.70394223923817589</v>
      </c>
      <c r="H172" s="3"/>
    </row>
    <row r="173" spans="1:8" ht="25.5">
      <c r="A173" s="18" t="s">
        <v>426</v>
      </c>
      <c r="B173" s="19" t="s">
        <v>405</v>
      </c>
      <c r="C173" s="20" t="s">
        <v>639</v>
      </c>
      <c r="D173" s="12">
        <v>1143887.69</v>
      </c>
      <c r="E173" s="12">
        <v>547507.6</v>
      </c>
      <c r="F173" s="12">
        <f t="shared" si="6"/>
        <v>596380.09</v>
      </c>
      <c r="G173" s="25">
        <f t="shared" si="7"/>
        <v>0.47863754876145226</v>
      </c>
      <c r="H173" s="3"/>
    </row>
    <row r="174" spans="1:8" ht="25.5">
      <c r="A174" s="18" t="s">
        <v>428</v>
      </c>
      <c r="B174" s="19" t="s">
        <v>405</v>
      </c>
      <c r="C174" s="20" t="s">
        <v>640</v>
      </c>
      <c r="D174" s="12">
        <v>1143887.69</v>
      </c>
      <c r="E174" s="12">
        <v>547507.6</v>
      </c>
      <c r="F174" s="12">
        <f t="shared" si="6"/>
        <v>596380.09</v>
      </c>
      <c r="G174" s="25">
        <f t="shared" si="7"/>
        <v>0.47863754876145226</v>
      </c>
      <c r="H174" s="3"/>
    </row>
    <row r="175" spans="1:8">
      <c r="A175" s="18" t="s">
        <v>430</v>
      </c>
      <c r="B175" s="19" t="s">
        <v>405</v>
      </c>
      <c r="C175" s="20" t="s">
        <v>641</v>
      </c>
      <c r="D175" s="12">
        <v>933007.69</v>
      </c>
      <c r="E175" s="12">
        <v>412186.06</v>
      </c>
      <c r="F175" s="12">
        <f t="shared" si="6"/>
        <v>520821.62999999995</v>
      </c>
      <c r="G175" s="25">
        <f t="shared" si="7"/>
        <v>0.44178206076736626</v>
      </c>
      <c r="H175" s="3"/>
    </row>
    <row r="176" spans="1:8">
      <c r="A176" s="18" t="s">
        <v>442</v>
      </c>
      <c r="B176" s="19" t="s">
        <v>405</v>
      </c>
      <c r="C176" s="20" t="s">
        <v>642</v>
      </c>
      <c r="D176" s="12">
        <v>210880</v>
      </c>
      <c r="E176" s="12">
        <v>135321.54</v>
      </c>
      <c r="F176" s="12">
        <f t="shared" si="6"/>
        <v>75558.459999999992</v>
      </c>
      <c r="G176" s="25">
        <f t="shared" si="7"/>
        <v>0.64169926024279211</v>
      </c>
      <c r="H176" s="3"/>
    </row>
    <row r="177" spans="1:8">
      <c r="A177" s="18" t="s">
        <v>445</v>
      </c>
      <c r="B177" s="19" t="s">
        <v>405</v>
      </c>
      <c r="C177" s="20" t="s">
        <v>643</v>
      </c>
      <c r="D177" s="12">
        <v>242054.72</v>
      </c>
      <c r="E177" s="12">
        <v>166108.72</v>
      </c>
      <c r="F177" s="12">
        <f t="shared" ref="F177:F240" si="8">D177-E177</f>
        <v>75946</v>
      </c>
      <c r="G177" s="25">
        <f t="shared" ref="G177:G240" si="9">E177/D177</f>
        <v>0.68624449876457683</v>
      </c>
      <c r="H177" s="3"/>
    </row>
    <row r="178" spans="1:8">
      <c r="A178" s="18" t="s">
        <v>504</v>
      </c>
      <c r="B178" s="19" t="s">
        <v>405</v>
      </c>
      <c r="C178" s="20" t="s">
        <v>644</v>
      </c>
      <c r="D178" s="12">
        <v>54.72</v>
      </c>
      <c r="E178" s="12">
        <v>54.72</v>
      </c>
      <c r="F178" s="12">
        <f t="shared" si="8"/>
        <v>0</v>
      </c>
      <c r="G178" s="25">
        <f t="shared" si="9"/>
        <v>1</v>
      </c>
      <c r="H178" s="3"/>
    </row>
    <row r="179" spans="1:8" ht="25.5">
      <c r="A179" s="18" t="s">
        <v>506</v>
      </c>
      <c r="B179" s="19" t="s">
        <v>405</v>
      </c>
      <c r="C179" s="20" t="s">
        <v>645</v>
      </c>
      <c r="D179" s="12">
        <v>54.72</v>
      </c>
      <c r="E179" s="12">
        <v>54.72</v>
      </c>
      <c r="F179" s="12">
        <f t="shared" si="8"/>
        <v>0</v>
      </c>
      <c r="G179" s="25">
        <f t="shared" si="9"/>
        <v>1</v>
      </c>
      <c r="H179" s="3"/>
    </row>
    <row r="180" spans="1:8">
      <c r="A180" s="18" t="s">
        <v>447</v>
      </c>
      <c r="B180" s="19" t="s">
        <v>405</v>
      </c>
      <c r="C180" s="20" t="s">
        <v>646</v>
      </c>
      <c r="D180" s="12">
        <v>242000</v>
      </c>
      <c r="E180" s="12">
        <v>166054</v>
      </c>
      <c r="F180" s="12">
        <f t="shared" si="8"/>
        <v>75946</v>
      </c>
      <c r="G180" s="25">
        <f t="shared" si="9"/>
        <v>0.68617355371900823</v>
      </c>
      <c r="H180" s="3"/>
    </row>
    <row r="181" spans="1:8" ht="25.5">
      <c r="A181" s="18" t="s">
        <v>449</v>
      </c>
      <c r="B181" s="19" t="s">
        <v>405</v>
      </c>
      <c r="C181" s="20" t="s">
        <v>647</v>
      </c>
      <c r="D181" s="12">
        <v>75000</v>
      </c>
      <c r="E181" s="12">
        <v>22454</v>
      </c>
      <c r="F181" s="12">
        <f t="shared" si="8"/>
        <v>52546</v>
      </c>
      <c r="G181" s="25">
        <f t="shared" si="9"/>
        <v>0.29938666666666669</v>
      </c>
      <c r="H181" s="3"/>
    </row>
    <row r="182" spans="1:8">
      <c r="A182" s="18" t="s">
        <v>451</v>
      </c>
      <c r="B182" s="19" t="s">
        <v>405</v>
      </c>
      <c r="C182" s="20" t="s">
        <v>648</v>
      </c>
      <c r="D182" s="12">
        <v>2000</v>
      </c>
      <c r="E182" s="12">
        <v>0</v>
      </c>
      <c r="F182" s="12">
        <f t="shared" si="8"/>
        <v>2000</v>
      </c>
      <c r="G182" s="25">
        <f t="shared" si="9"/>
        <v>0</v>
      </c>
      <c r="H182" s="3"/>
    </row>
    <row r="183" spans="1:8">
      <c r="A183" s="18" t="s">
        <v>467</v>
      </c>
      <c r="B183" s="19" t="s">
        <v>405</v>
      </c>
      <c r="C183" s="20" t="s">
        <v>649</v>
      </c>
      <c r="D183" s="12">
        <v>165000</v>
      </c>
      <c r="E183" s="12">
        <v>143600</v>
      </c>
      <c r="F183" s="12">
        <f t="shared" si="8"/>
        <v>21400</v>
      </c>
      <c r="G183" s="25">
        <f t="shared" si="9"/>
        <v>0.87030303030303036</v>
      </c>
      <c r="H183" s="3"/>
    </row>
    <row r="184" spans="1:8">
      <c r="A184" s="18" t="s">
        <v>650</v>
      </c>
      <c r="B184" s="19" t="s">
        <v>405</v>
      </c>
      <c r="C184" s="20" t="s">
        <v>651</v>
      </c>
      <c r="D184" s="12">
        <v>1559829967.4200001</v>
      </c>
      <c r="E184" s="12">
        <v>1179785400.0599999</v>
      </c>
      <c r="F184" s="12">
        <f t="shared" si="8"/>
        <v>380044567.36000013</v>
      </c>
      <c r="G184" s="25">
        <f t="shared" si="9"/>
        <v>0.75635513145794742</v>
      </c>
      <c r="H184" s="3"/>
    </row>
    <row r="185" spans="1:8">
      <c r="A185" s="18" t="s">
        <v>652</v>
      </c>
      <c r="B185" s="19" t="s">
        <v>405</v>
      </c>
      <c r="C185" s="20" t="s">
        <v>653</v>
      </c>
      <c r="D185" s="12">
        <v>504309116.17000002</v>
      </c>
      <c r="E185" s="12">
        <v>389598772.18000001</v>
      </c>
      <c r="F185" s="12">
        <f t="shared" si="8"/>
        <v>114710343.99000001</v>
      </c>
      <c r="G185" s="25">
        <f t="shared" si="9"/>
        <v>0.77253961843645969</v>
      </c>
      <c r="H185" s="3"/>
    </row>
    <row r="186" spans="1:8" ht="25.5">
      <c r="A186" s="18" t="s">
        <v>497</v>
      </c>
      <c r="B186" s="19" t="s">
        <v>405</v>
      </c>
      <c r="C186" s="20" t="s">
        <v>654</v>
      </c>
      <c r="D186" s="12">
        <v>504309116.17000002</v>
      </c>
      <c r="E186" s="12">
        <v>389598772.18000001</v>
      </c>
      <c r="F186" s="12">
        <f t="shared" si="8"/>
        <v>114710343.99000001</v>
      </c>
      <c r="G186" s="25">
        <f t="shared" si="9"/>
        <v>0.77253961843645969</v>
      </c>
      <c r="H186" s="3"/>
    </row>
    <row r="187" spans="1:8">
      <c r="A187" s="18" t="s">
        <v>630</v>
      </c>
      <c r="B187" s="19" t="s">
        <v>405</v>
      </c>
      <c r="C187" s="20" t="s">
        <v>655</v>
      </c>
      <c r="D187" s="12">
        <v>110885058.48</v>
      </c>
      <c r="E187" s="12">
        <v>88643280.739999995</v>
      </c>
      <c r="F187" s="12">
        <f t="shared" si="8"/>
        <v>22241777.74000001</v>
      </c>
      <c r="G187" s="25">
        <f t="shared" si="9"/>
        <v>0.79941591730312622</v>
      </c>
      <c r="H187" s="3"/>
    </row>
    <row r="188" spans="1:8" ht="51">
      <c r="A188" s="18" t="s">
        <v>656</v>
      </c>
      <c r="B188" s="19" t="s">
        <v>405</v>
      </c>
      <c r="C188" s="20" t="s">
        <v>657</v>
      </c>
      <c r="D188" s="12">
        <v>107921980.97</v>
      </c>
      <c r="E188" s="12">
        <v>86152274.950000003</v>
      </c>
      <c r="F188" s="12">
        <f t="shared" si="8"/>
        <v>21769706.019999996</v>
      </c>
      <c r="G188" s="25">
        <f t="shared" si="9"/>
        <v>0.79828292786757216</v>
      </c>
      <c r="H188" s="3"/>
    </row>
    <row r="189" spans="1:8">
      <c r="A189" s="18" t="s">
        <v>631</v>
      </c>
      <c r="B189" s="19" t="s">
        <v>405</v>
      </c>
      <c r="C189" s="20" t="s">
        <v>658</v>
      </c>
      <c r="D189" s="12">
        <v>2963077.51</v>
      </c>
      <c r="E189" s="12">
        <v>2491005.79</v>
      </c>
      <c r="F189" s="12">
        <f t="shared" si="8"/>
        <v>472071.71999999974</v>
      </c>
      <c r="G189" s="25">
        <f t="shared" si="9"/>
        <v>0.84068195367592669</v>
      </c>
      <c r="H189" s="3"/>
    </row>
    <row r="190" spans="1:8">
      <c r="A190" s="18" t="s">
        <v>577</v>
      </c>
      <c r="B190" s="19" t="s">
        <v>405</v>
      </c>
      <c r="C190" s="20" t="s">
        <v>659</v>
      </c>
      <c r="D190" s="12">
        <v>393424057.69</v>
      </c>
      <c r="E190" s="12">
        <v>300955491.44</v>
      </c>
      <c r="F190" s="12">
        <f t="shared" si="8"/>
        <v>92468566.25</v>
      </c>
      <c r="G190" s="25">
        <f t="shared" si="9"/>
        <v>0.76496463690367156</v>
      </c>
      <c r="H190" s="3"/>
    </row>
    <row r="191" spans="1:8" ht="51">
      <c r="A191" s="18" t="s">
        <v>579</v>
      </c>
      <c r="B191" s="19" t="s">
        <v>405</v>
      </c>
      <c r="C191" s="20" t="s">
        <v>660</v>
      </c>
      <c r="D191" s="12">
        <v>387444144.81999999</v>
      </c>
      <c r="E191" s="12">
        <v>295087702.57999998</v>
      </c>
      <c r="F191" s="12">
        <f t="shared" si="8"/>
        <v>92356442.24000001</v>
      </c>
      <c r="G191" s="25">
        <f t="shared" si="9"/>
        <v>0.76162643448152445</v>
      </c>
      <c r="H191" s="3"/>
    </row>
    <row r="192" spans="1:8">
      <c r="A192" s="18" t="s">
        <v>581</v>
      </c>
      <c r="B192" s="19" t="s">
        <v>405</v>
      </c>
      <c r="C192" s="20" t="s">
        <v>661</v>
      </c>
      <c r="D192" s="12">
        <v>5979912.8700000001</v>
      </c>
      <c r="E192" s="12">
        <v>5867788.8600000003</v>
      </c>
      <c r="F192" s="12">
        <f t="shared" si="8"/>
        <v>112124.00999999978</v>
      </c>
      <c r="G192" s="25">
        <f t="shared" si="9"/>
        <v>0.98124989235838156</v>
      </c>
      <c r="H192" s="3"/>
    </row>
    <row r="193" spans="1:8">
      <c r="A193" s="18" t="s">
        <v>662</v>
      </c>
      <c r="B193" s="19" t="s">
        <v>405</v>
      </c>
      <c r="C193" s="20" t="s">
        <v>663</v>
      </c>
      <c r="D193" s="12">
        <v>837491344.48000002</v>
      </c>
      <c r="E193" s="12">
        <v>652300126.05999994</v>
      </c>
      <c r="F193" s="12">
        <f t="shared" si="8"/>
        <v>185191218.42000008</v>
      </c>
      <c r="G193" s="25">
        <f t="shared" si="9"/>
        <v>0.77887387178313383</v>
      </c>
      <c r="H193" s="3"/>
    </row>
    <row r="194" spans="1:8" ht="25.5">
      <c r="A194" s="18" t="s">
        <v>426</v>
      </c>
      <c r="B194" s="19" t="s">
        <v>405</v>
      </c>
      <c r="C194" s="20" t="s">
        <v>664</v>
      </c>
      <c r="D194" s="12">
        <v>70000</v>
      </c>
      <c r="E194" s="12">
        <v>0</v>
      </c>
      <c r="F194" s="12">
        <f t="shared" si="8"/>
        <v>70000</v>
      </c>
      <c r="G194" s="25">
        <f t="shared" si="9"/>
        <v>0</v>
      </c>
      <c r="H194" s="3"/>
    </row>
    <row r="195" spans="1:8" ht="25.5">
      <c r="A195" s="18" t="s">
        <v>428</v>
      </c>
      <c r="B195" s="19" t="s">
        <v>405</v>
      </c>
      <c r="C195" s="20" t="s">
        <v>665</v>
      </c>
      <c r="D195" s="12">
        <v>70000</v>
      </c>
      <c r="E195" s="12">
        <v>0</v>
      </c>
      <c r="F195" s="12">
        <f t="shared" si="8"/>
        <v>70000</v>
      </c>
      <c r="G195" s="25">
        <f t="shared" si="9"/>
        <v>0</v>
      </c>
      <c r="H195" s="3"/>
    </row>
    <row r="196" spans="1:8">
      <c r="A196" s="18" t="s">
        <v>430</v>
      </c>
      <c r="B196" s="19" t="s">
        <v>405</v>
      </c>
      <c r="C196" s="20" t="s">
        <v>666</v>
      </c>
      <c r="D196" s="12">
        <v>70000</v>
      </c>
      <c r="E196" s="12">
        <v>0</v>
      </c>
      <c r="F196" s="12">
        <f t="shared" si="8"/>
        <v>70000</v>
      </c>
      <c r="G196" s="25">
        <f t="shared" si="9"/>
        <v>0</v>
      </c>
      <c r="H196" s="3"/>
    </row>
    <row r="197" spans="1:8">
      <c r="A197" s="18" t="s">
        <v>485</v>
      </c>
      <c r="B197" s="19" t="s">
        <v>405</v>
      </c>
      <c r="C197" s="20" t="s">
        <v>667</v>
      </c>
      <c r="D197" s="12">
        <v>10000</v>
      </c>
      <c r="E197" s="12">
        <v>2000</v>
      </c>
      <c r="F197" s="12">
        <f t="shared" si="8"/>
        <v>8000</v>
      </c>
      <c r="G197" s="25">
        <f t="shared" si="9"/>
        <v>0.2</v>
      </c>
      <c r="H197" s="3"/>
    </row>
    <row r="198" spans="1:8">
      <c r="A198" s="18" t="s">
        <v>668</v>
      </c>
      <c r="B198" s="19" t="s">
        <v>405</v>
      </c>
      <c r="C198" s="20" t="s">
        <v>669</v>
      </c>
      <c r="D198" s="12">
        <v>10000</v>
      </c>
      <c r="E198" s="12">
        <v>2000</v>
      </c>
      <c r="F198" s="12">
        <f t="shared" si="8"/>
        <v>8000</v>
      </c>
      <c r="G198" s="25">
        <f t="shared" si="9"/>
        <v>0.2</v>
      </c>
      <c r="H198" s="3"/>
    </row>
    <row r="199" spans="1:8" ht="25.5">
      <c r="A199" s="18" t="s">
        <v>497</v>
      </c>
      <c r="B199" s="19" t="s">
        <v>405</v>
      </c>
      <c r="C199" s="20" t="s">
        <v>670</v>
      </c>
      <c r="D199" s="12">
        <v>837411344.48000002</v>
      </c>
      <c r="E199" s="12">
        <v>652298126.05999994</v>
      </c>
      <c r="F199" s="12">
        <f t="shared" si="8"/>
        <v>185113218.42000008</v>
      </c>
      <c r="G199" s="25">
        <f t="shared" si="9"/>
        <v>0.77894589123945035</v>
      </c>
      <c r="H199" s="3"/>
    </row>
    <row r="200" spans="1:8">
      <c r="A200" s="18" t="s">
        <v>630</v>
      </c>
      <c r="B200" s="19" t="s">
        <v>405</v>
      </c>
      <c r="C200" s="20" t="s">
        <v>671</v>
      </c>
      <c r="D200" s="12">
        <v>837411344.48000002</v>
      </c>
      <c r="E200" s="12">
        <v>652298126.05999994</v>
      </c>
      <c r="F200" s="12">
        <f t="shared" si="8"/>
        <v>185113218.42000008</v>
      </c>
      <c r="G200" s="25">
        <f t="shared" si="9"/>
        <v>0.77894589123945035</v>
      </c>
      <c r="H200" s="3"/>
    </row>
    <row r="201" spans="1:8" ht="51">
      <c r="A201" s="18" t="s">
        <v>656</v>
      </c>
      <c r="B201" s="19" t="s">
        <v>405</v>
      </c>
      <c r="C201" s="20" t="s">
        <v>672</v>
      </c>
      <c r="D201" s="12">
        <v>689429572.45000005</v>
      </c>
      <c r="E201" s="12">
        <v>557701506.59000003</v>
      </c>
      <c r="F201" s="12">
        <f t="shared" si="8"/>
        <v>131728065.86000001</v>
      </c>
      <c r="G201" s="25">
        <f t="shared" si="9"/>
        <v>0.80893180228419426</v>
      </c>
      <c r="H201" s="3"/>
    </row>
    <row r="202" spans="1:8">
      <c r="A202" s="18" t="s">
        <v>631</v>
      </c>
      <c r="B202" s="19" t="s">
        <v>405</v>
      </c>
      <c r="C202" s="20" t="s">
        <v>673</v>
      </c>
      <c r="D202" s="12">
        <v>147981772.03</v>
      </c>
      <c r="E202" s="12">
        <v>94596619.469999999</v>
      </c>
      <c r="F202" s="12">
        <f t="shared" si="8"/>
        <v>53385152.560000002</v>
      </c>
      <c r="G202" s="25">
        <f t="shared" si="9"/>
        <v>0.63924507844670653</v>
      </c>
      <c r="H202" s="3"/>
    </row>
    <row r="203" spans="1:8">
      <c r="A203" s="18" t="s">
        <v>674</v>
      </c>
      <c r="B203" s="19" t="s">
        <v>405</v>
      </c>
      <c r="C203" s="20" t="s">
        <v>675</v>
      </c>
      <c r="D203" s="12">
        <v>92727037.459999993</v>
      </c>
      <c r="E203" s="12">
        <v>64341104.020000003</v>
      </c>
      <c r="F203" s="12">
        <f t="shared" si="8"/>
        <v>28385933.43999999</v>
      </c>
      <c r="G203" s="25">
        <f t="shared" si="9"/>
        <v>0.6938764116965892</v>
      </c>
      <c r="H203" s="3"/>
    </row>
    <row r="204" spans="1:8" ht="25.5">
      <c r="A204" s="18" t="s">
        <v>426</v>
      </c>
      <c r="B204" s="19" t="s">
        <v>405</v>
      </c>
      <c r="C204" s="20" t="s">
        <v>676</v>
      </c>
      <c r="D204" s="12">
        <v>34208</v>
      </c>
      <c r="E204" s="12">
        <v>34208</v>
      </c>
      <c r="F204" s="12">
        <f t="shared" si="8"/>
        <v>0</v>
      </c>
      <c r="G204" s="25">
        <f t="shared" si="9"/>
        <v>1</v>
      </c>
      <c r="H204" s="3"/>
    </row>
    <row r="205" spans="1:8" ht="25.5">
      <c r="A205" s="18" t="s">
        <v>428</v>
      </c>
      <c r="B205" s="19" t="s">
        <v>405</v>
      </c>
      <c r="C205" s="20" t="s">
        <v>677</v>
      </c>
      <c r="D205" s="12">
        <v>34208</v>
      </c>
      <c r="E205" s="12">
        <v>34208</v>
      </c>
      <c r="F205" s="12">
        <f t="shared" si="8"/>
        <v>0</v>
      </c>
      <c r="G205" s="25">
        <f t="shared" si="9"/>
        <v>1</v>
      </c>
      <c r="H205" s="3"/>
    </row>
    <row r="206" spans="1:8">
      <c r="A206" s="18" t="s">
        <v>430</v>
      </c>
      <c r="B206" s="19" t="s">
        <v>405</v>
      </c>
      <c r="C206" s="20" t="s">
        <v>678</v>
      </c>
      <c r="D206" s="12">
        <v>34208</v>
      </c>
      <c r="E206" s="12">
        <v>34208</v>
      </c>
      <c r="F206" s="12">
        <f t="shared" si="8"/>
        <v>0</v>
      </c>
      <c r="G206" s="25">
        <f t="shared" si="9"/>
        <v>1</v>
      </c>
      <c r="H206" s="3"/>
    </row>
    <row r="207" spans="1:8" ht="25.5">
      <c r="A207" s="18" t="s">
        <v>497</v>
      </c>
      <c r="B207" s="19" t="s">
        <v>405</v>
      </c>
      <c r="C207" s="20" t="s">
        <v>679</v>
      </c>
      <c r="D207" s="12">
        <v>91708329.459999993</v>
      </c>
      <c r="E207" s="12">
        <v>63361714.619999997</v>
      </c>
      <c r="F207" s="12">
        <f t="shared" si="8"/>
        <v>28346614.839999996</v>
      </c>
      <c r="G207" s="25">
        <f t="shared" si="9"/>
        <v>0.69090468655452053</v>
      </c>
      <c r="H207" s="3"/>
    </row>
    <row r="208" spans="1:8">
      <c r="A208" s="18" t="s">
        <v>577</v>
      </c>
      <c r="B208" s="19" t="s">
        <v>405</v>
      </c>
      <c r="C208" s="20" t="s">
        <v>680</v>
      </c>
      <c r="D208" s="12">
        <v>91708329.459999993</v>
      </c>
      <c r="E208" s="12">
        <v>63361714.619999997</v>
      </c>
      <c r="F208" s="12">
        <f t="shared" si="8"/>
        <v>28346614.839999996</v>
      </c>
      <c r="G208" s="25">
        <f t="shared" si="9"/>
        <v>0.69090468655452053</v>
      </c>
      <c r="H208" s="3"/>
    </row>
    <row r="209" spans="1:8" ht="51">
      <c r="A209" s="18" t="s">
        <v>579</v>
      </c>
      <c r="B209" s="19" t="s">
        <v>405</v>
      </c>
      <c r="C209" s="20" t="s">
        <v>681</v>
      </c>
      <c r="D209" s="12">
        <v>80484980.799999997</v>
      </c>
      <c r="E209" s="12">
        <v>54642602.829999998</v>
      </c>
      <c r="F209" s="12">
        <f t="shared" si="8"/>
        <v>25842377.969999999</v>
      </c>
      <c r="G209" s="25">
        <f t="shared" si="9"/>
        <v>0.67891676542463686</v>
      </c>
      <c r="H209" s="3"/>
    </row>
    <row r="210" spans="1:8">
      <c r="A210" s="18" t="s">
        <v>581</v>
      </c>
      <c r="B210" s="19" t="s">
        <v>405</v>
      </c>
      <c r="C210" s="20" t="s">
        <v>682</v>
      </c>
      <c r="D210" s="12">
        <v>2014548.66</v>
      </c>
      <c r="E210" s="12">
        <v>1767937.55</v>
      </c>
      <c r="F210" s="12">
        <f t="shared" si="8"/>
        <v>246611.10999999987</v>
      </c>
      <c r="G210" s="25">
        <f t="shared" si="9"/>
        <v>0.87758493259725978</v>
      </c>
      <c r="H210" s="3"/>
    </row>
    <row r="211" spans="1:8" ht="63.75">
      <c r="A211" s="18" t="s">
        <v>683</v>
      </c>
      <c r="B211" s="19" t="s">
        <v>405</v>
      </c>
      <c r="C211" s="20" t="s">
        <v>684</v>
      </c>
      <c r="D211" s="12">
        <v>9208800</v>
      </c>
      <c r="E211" s="12">
        <v>6951174.2400000002</v>
      </c>
      <c r="F211" s="12">
        <f t="shared" si="8"/>
        <v>2257625.7599999998</v>
      </c>
      <c r="G211" s="25">
        <f t="shared" si="9"/>
        <v>0.75484039614281995</v>
      </c>
      <c r="H211" s="3"/>
    </row>
    <row r="212" spans="1:8">
      <c r="A212" s="18" t="s">
        <v>445</v>
      </c>
      <c r="B212" s="19" t="s">
        <v>405</v>
      </c>
      <c r="C212" s="20" t="s">
        <v>685</v>
      </c>
      <c r="D212" s="12">
        <v>984500</v>
      </c>
      <c r="E212" s="12">
        <v>945181.4</v>
      </c>
      <c r="F212" s="12">
        <f t="shared" si="8"/>
        <v>39318.599999999977</v>
      </c>
      <c r="G212" s="25">
        <f t="shared" si="9"/>
        <v>0.96006236668359579</v>
      </c>
      <c r="H212" s="3"/>
    </row>
    <row r="213" spans="1:8" ht="38.25">
      <c r="A213" s="18" t="s">
        <v>560</v>
      </c>
      <c r="B213" s="19" t="s">
        <v>405</v>
      </c>
      <c r="C213" s="20" t="s">
        <v>686</v>
      </c>
      <c r="D213" s="12">
        <v>984500</v>
      </c>
      <c r="E213" s="12">
        <v>945181.4</v>
      </c>
      <c r="F213" s="12">
        <f t="shared" si="8"/>
        <v>39318.599999999977</v>
      </c>
      <c r="G213" s="25">
        <f t="shared" si="9"/>
        <v>0.96006236668359579</v>
      </c>
      <c r="H213" s="3"/>
    </row>
    <row r="214" spans="1:8" ht="51">
      <c r="A214" s="18" t="s">
        <v>687</v>
      </c>
      <c r="B214" s="19" t="s">
        <v>405</v>
      </c>
      <c r="C214" s="20" t="s">
        <v>688</v>
      </c>
      <c r="D214" s="12">
        <v>984500</v>
      </c>
      <c r="E214" s="12">
        <v>945181.4</v>
      </c>
      <c r="F214" s="12">
        <f t="shared" si="8"/>
        <v>39318.599999999977</v>
      </c>
      <c r="G214" s="25">
        <f t="shared" si="9"/>
        <v>0.96006236668359579</v>
      </c>
      <c r="H214" s="3"/>
    </row>
    <row r="215" spans="1:8" ht="25.5">
      <c r="A215" s="18" t="s">
        <v>689</v>
      </c>
      <c r="B215" s="19" t="s">
        <v>405</v>
      </c>
      <c r="C215" s="20" t="s">
        <v>690</v>
      </c>
      <c r="D215" s="12">
        <v>545000</v>
      </c>
      <c r="E215" s="12">
        <v>111350</v>
      </c>
      <c r="F215" s="12">
        <f t="shared" si="8"/>
        <v>433650</v>
      </c>
      <c r="G215" s="25">
        <f t="shared" si="9"/>
        <v>0.2043119266055046</v>
      </c>
      <c r="H215" s="3"/>
    </row>
    <row r="216" spans="1:8" ht="25.5">
      <c r="A216" s="18" t="s">
        <v>426</v>
      </c>
      <c r="B216" s="19" t="s">
        <v>405</v>
      </c>
      <c r="C216" s="20" t="s">
        <v>691</v>
      </c>
      <c r="D216" s="12">
        <v>545000</v>
      </c>
      <c r="E216" s="12">
        <v>111350</v>
      </c>
      <c r="F216" s="12">
        <f t="shared" si="8"/>
        <v>433650</v>
      </c>
      <c r="G216" s="25">
        <f t="shared" si="9"/>
        <v>0.2043119266055046</v>
      </c>
      <c r="H216" s="3"/>
    </row>
    <row r="217" spans="1:8" ht="25.5">
      <c r="A217" s="18" t="s">
        <v>428</v>
      </c>
      <c r="B217" s="19" t="s">
        <v>405</v>
      </c>
      <c r="C217" s="20" t="s">
        <v>692</v>
      </c>
      <c r="D217" s="12">
        <v>545000</v>
      </c>
      <c r="E217" s="12">
        <v>111350</v>
      </c>
      <c r="F217" s="12">
        <f t="shared" si="8"/>
        <v>433650</v>
      </c>
      <c r="G217" s="25">
        <f t="shared" si="9"/>
        <v>0.2043119266055046</v>
      </c>
      <c r="H217" s="3"/>
    </row>
    <row r="218" spans="1:8">
      <c r="A218" s="18" t="s">
        <v>430</v>
      </c>
      <c r="B218" s="19" t="s">
        <v>405</v>
      </c>
      <c r="C218" s="20" t="s">
        <v>693</v>
      </c>
      <c r="D218" s="12">
        <v>545000</v>
      </c>
      <c r="E218" s="12">
        <v>111350</v>
      </c>
      <c r="F218" s="12">
        <f t="shared" si="8"/>
        <v>433650</v>
      </c>
      <c r="G218" s="25">
        <f t="shared" si="9"/>
        <v>0.2043119266055046</v>
      </c>
      <c r="H218" s="3"/>
    </row>
    <row r="219" spans="1:8">
      <c r="A219" s="18" t="s">
        <v>694</v>
      </c>
      <c r="B219" s="19" t="s">
        <v>405</v>
      </c>
      <c r="C219" s="20" t="s">
        <v>695</v>
      </c>
      <c r="D219" s="12">
        <v>2676992.4</v>
      </c>
      <c r="E219" s="12">
        <v>410121.96</v>
      </c>
      <c r="F219" s="12">
        <f t="shared" si="8"/>
        <v>2266870.44</v>
      </c>
      <c r="G219" s="25">
        <f t="shared" si="9"/>
        <v>0.15320251189357131</v>
      </c>
      <c r="H219" s="3"/>
    </row>
    <row r="220" spans="1:8" ht="51">
      <c r="A220" s="18" t="s">
        <v>410</v>
      </c>
      <c r="B220" s="19" t="s">
        <v>405</v>
      </c>
      <c r="C220" s="20" t="s">
        <v>696</v>
      </c>
      <c r="D220" s="12">
        <v>250000</v>
      </c>
      <c r="E220" s="12">
        <v>168296.16</v>
      </c>
      <c r="F220" s="12">
        <f t="shared" si="8"/>
        <v>81703.839999999997</v>
      </c>
      <c r="G220" s="25">
        <f t="shared" si="9"/>
        <v>0.67318464</v>
      </c>
      <c r="H220" s="3"/>
    </row>
    <row r="221" spans="1:8">
      <c r="A221" s="18" t="s">
        <v>517</v>
      </c>
      <c r="B221" s="19" t="s">
        <v>405</v>
      </c>
      <c r="C221" s="20" t="s">
        <v>697</v>
      </c>
      <c r="D221" s="12">
        <v>250000</v>
      </c>
      <c r="E221" s="12">
        <v>168296.16</v>
      </c>
      <c r="F221" s="12">
        <f t="shared" si="8"/>
        <v>81703.839999999997</v>
      </c>
      <c r="G221" s="25">
        <f t="shared" si="9"/>
        <v>0.67318464</v>
      </c>
      <c r="H221" s="3"/>
    </row>
    <row r="222" spans="1:8">
      <c r="A222" s="18" t="s">
        <v>698</v>
      </c>
      <c r="B222" s="19" t="s">
        <v>405</v>
      </c>
      <c r="C222" s="20" t="s">
        <v>699</v>
      </c>
      <c r="D222" s="12">
        <v>250000</v>
      </c>
      <c r="E222" s="12">
        <v>168296.16</v>
      </c>
      <c r="F222" s="12">
        <f t="shared" si="8"/>
        <v>81703.839999999997</v>
      </c>
      <c r="G222" s="25">
        <f t="shared" si="9"/>
        <v>0.67318464</v>
      </c>
      <c r="H222" s="3"/>
    </row>
    <row r="223" spans="1:8" ht="25.5">
      <c r="A223" s="18" t="s">
        <v>426</v>
      </c>
      <c r="B223" s="19" t="s">
        <v>405</v>
      </c>
      <c r="C223" s="20" t="s">
        <v>700</v>
      </c>
      <c r="D223" s="12">
        <v>1426992.4</v>
      </c>
      <c r="E223" s="12">
        <v>166825.79999999999</v>
      </c>
      <c r="F223" s="12">
        <f t="shared" si="8"/>
        <v>1260166.5999999999</v>
      </c>
      <c r="G223" s="25">
        <f t="shared" si="9"/>
        <v>0.1169072799546795</v>
      </c>
      <c r="H223" s="3"/>
    </row>
    <row r="224" spans="1:8" ht="25.5">
      <c r="A224" s="18" t="s">
        <v>428</v>
      </c>
      <c r="B224" s="19" t="s">
        <v>405</v>
      </c>
      <c r="C224" s="20" t="s">
        <v>701</v>
      </c>
      <c r="D224" s="12">
        <v>1426992.4</v>
      </c>
      <c r="E224" s="12">
        <v>166825.79999999999</v>
      </c>
      <c r="F224" s="12">
        <f t="shared" si="8"/>
        <v>1260166.5999999999</v>
      </c>
      <c r="G224" s="25">
        <f t="shared" si="9"/>
        <v>0.1169072799546795</v>
      </c>
      <c r="H224" s="3"/>
    </row>
    <row r="225" spans="1:8">
      <c r="A225" s="18" t="s">
        <v>430</v>
      </c>
      <c r="B225" s="19" t="s">
        <v>405</v>
      </c>
      <c r="C225" s="20" t="s">
        <v>702</v>
      </c>
      <c r="D225" s="12">
        <v>1426992.4</v>
      </c>
      <c r="E225" s="12">
        <v>166825.79999999999</v>
      </c>
      <c r="F225" s="12">
        <f t="shared" si="8"/>
        <v>1260166.5999999999</v>
      </c>
      <c r="G225" s="25">
        <f t="shared" si="9"/>
        <v>0.1169072799546795</v>
      </c>
      <c r="H225" s="3"/>
    </row>
    <row r="226" spans="1:8">
      <c r="A226" s="18" t="s">
        <v>485</v>
      </c>
      <c r="B226" s="19" t="s">
        <v>405</v>
      </c>
      <c r="C226" s="20" t="s">
        <v>703</v>
      </c>
      <c r="D226" s="12">
        <v>1000000</v>
      </c>
      <c r="E226" s="12">
        <v>75000</v>
      </c>
      <c r="F226" s="12">
        <f t="shared" si="8"/>
        <v>925000</v>
      </c>
      <c r="G226" s="25">
        <f t="shared" si="9"/>
        <v>7.4999999999999997E-2</v>
      </c>
      <c r="H226" s="3"/>
    </row>
    <row r="227" spans="1:8">
      <c r="A227" s="18" t="s">
        <v>668</v>
      </c>
      <c r="B227" s="19" t="s">
        <v>405</v>
      </c>
      <c r="C227" s="20" t="s">
        <v>704</v>
      </c>
      <c r="D227" s="12">
        <v>1000000</v>
      </c>
      <c r="E227" s="12">
        <v>75000</v>
      </c>
      <c r="F227" s="12">
        <f t="shared" si="8"/>
        <v>925000</v>
      </c>
      <c r="G227" s="25">
        <f t="shared" si="9"/>
        <v>7.4999999999999997E-2</v>
      </c>
      <c r="H227" s="3"/>
    </row>
    <row r="228" spans="1:8">
      <c r="A228" s="18" t="s">
        <v>705</v>
      </c>
      <c r="B228" s="19" t="s">
        <v>405</v>
      </c>
      <c r="C228" s="20" t="s">
        <v>706</v>
      </c>
      <c r="D228" s="12">
        <v>122080476.91</v>
      </c>
      <c r="E228" s="12">
        <v>73023925.840000004</v>
      </c>
      <c r="F228" s="12">
        <f t="shared" si="8"/>
        <v>49056551.069999993</v>
      </c>
      <c r="G228" s="25">
        <f t="shared" si="9"/>
        <v>0.59816219340160837</v>
      </c>
      <c r="H228" s="3"/>
    </row>
    <row r="229" spans="1:8" ht="51">
      <c r="A229" s="18" t="s">
        <v>410</v>
      </c>
      <c r="B229" s="19" t="s">
        <v>405</v>
      </c>
      <c r="C229" s="20" t="s">
        <v>707</v>
      </c>
      <c r="D229" s="12">
        <v>90401459.459999993</v>
      </c>
      <c r="E229" s="12">
        <v>56048374.350000001</v>
      </c>
      <c r="F229" s="12">
        <f t="shared" si="8"/>
        <v>34353085.109999992</v>
      </c>
      <c r="G229" s="25">
        <f t="shared" si="9"/>
        <v>0.61999413156376937</v>
      </c>
      <c r="H229" s="3"/>
    </row>
    <row r="230" spans="1:8">
      <c r="A230" s="18" t="s">
        <v>517</v>
      </c>
      <c r="B230" s="19" t="s">
        <v>405</v>
      </c>
      <c r="C230" s="20" t="s">
        <v>708</v>
      </c>
      <c r="D230" s="12">
        <v>39766276.270000003</v>
      </c>
      <c r="E230" s="12">
        <v>26643936.690000001</v>
      </c>
      <c r="F230" s="12">
        <f t="shared" si="8"/>
        <v>13122339.580000002</v>
      </c>
      <c r="G230" s="25">
        <f t="shared" si="9"/>
        <v>0.67001336783701826</v>
      </c>
      <c r="H230" s="3"/>
    </row>
    <row r="231" spans="1:8">
      <c r="A231" s="18" t="s">
        <v>519</v>
      </c>
      <c r="B231" s="19" t="s">
        <v>405</v>
      </c>
      <c r="C231" s="20" t="s">
        <v>709</v>
      </c>
      <c r="D231" s="12">
        <v>30292608.5</v>
      </c>
      <c r="E231" s="12">
        <v>20387126.129999999</v>
      </c>
      <c r="F231" s="12">
        <f t="shared" si="8"/>
        <v>9905482.370000001</v>
      </c>
      <c r="G231" s="25">
        <f t="shared" si="9"/>
        <v>0.67300662239106934</v>
      </c>
      <c r="H231" s="3"/>
    </row>
    <row r="232" spans="1:8" ht="25.5">
      <c r="A232" s="18" t="s">
        <v>521</v>
      </c>
      <c r="B232" s="19" t="s">
        <v>405</v>
      </c>
      <c r="C232" s="20" t="s">
        <v>710</v>
      </c>
      <c r="D232" s="12">
        <v>325300</v>
      </c>
      <c r="E232" s="12">
        <v>300000</v>
      </c>
      <c r="F232" s="12">
        <f t="shared" si="8"/>
        <v>25300</v>
      </c>
      <c r="G232" s="25">
        <f t="shared" si="9"/>
        <v>0.92222563787273282</v>
      </c>
      <c r="H232" s="3"/>
    </row>
    <row r="233" spans="1:8" ht="38.25">
      <c r="A233" s="18" t="s">
        <v>523</v>
      </c>
      <c r="B233" s="19" t="s">
        <v>405</v>
      </c>
      <c r="C233" s="20" t="s">
        <v>711</v>
      </c>
      <c r="D233" s="12">
        <v>9148367.7699999996</v>
      </c>
      <c r="E233" s="12">
        <v>5956810.5599999996</v>
      </c>
      <c r="F233" s="12">
        <f t="shared" si="8"/>
        <v>3191557.21</v>
      </c>
      <c r="G233" s="25">
        <f t="shared" si="9"/>
        <v>0.65113370054208042</v>
      </c>
      <c r="H233" s="3"/>
    </row>
    <row r="234" spans="1:8" ht="25.5">
      <c r="A234" s="18" t="s">
        <v>412</v>
      </c>
      <c r="B234" s="19" t="s">
        <v>405</v>
      </c>
      <c r="C234" s="20" t="s">
        <v>712</v>
      </c>
      <c r="D234" s="12">
        <v>50635183.189999998</v>
      </c>
      <c r="E234" s="12">
        <v>29404437.66</v>
      </c>
      <c r="F234" s="12">
        <f t="shared" si="8"/>
        <v>21230745.529999997</v>
      </c>
      <c r="G234" s="25">
        <f t="shared" si="9"/>
        <v>0.58071158841599924</v>
      </c>
      <c r="H234" s="3"/>
    </row>
    <row r="235" spans="1:8" ht="25.5">
      <c r="A235" s="18" t="s">
        <v>414</v>
      </c>
      <c r="B235" s="19" t="s">
        <v>405</v>
      </c>
      <c r="C235" s="20" t="s">
        <v>713</v>
      </c>
      <c r="D235" s="12">
        <v>38269711.509999998</v>
      </c>
      <c r="E235" s="12">
        <v>22572633.600000001</v>
      </c>
      <c r="F235" s="12">
        <f t="shared" si="8"/>
        <v>15697077.909999996</v>
      </c>
      <c r="G235" s="25">
        <f t="shared" si="9"/>
        <v>0.58983025242042131</v>
      </c>
      <c r="H235" s="3"/>
    </row>
    <row r="236" spans="1:8" ht="38.25">
      <c r="A236" s="18" t="s">
        <v>416</v>
      </c>
      <c r="B236" s="19" t="s">
        <v>405</v>
      </c>
      <c r="C236" s="20" t="s">
        <v>714</v>
      </c>
      <c r="D236" s="12">
        <v>808000</v>
      </c>
      <c r="E236" s="12">
        <v>423796</v>
      </c>
      <c r="F236" s="12">
        <f t="shared" si="8"/>
        <v>384204</v>
      </c>
      <c r="G236" s="25">
        <f t="shared" si="9"/>
        <v>0.52449999999999997</v>
      </c>
      <c r="H236" s="3"/>
    </row>
    <row r="237" spans="1:8" ht="38.25">
      <c r="A237" s="18" t="s">
        <v>418</v>
      </c>
      <c r="B237" s="19" t="s">
        <v>405</v>
      </c>
      <c r="C237" s="20" t="s">
        <v>715</v>
      </c>
      <c r="D237" s="12">
        <v>11557471.68</v>
      </c>
      <c r="E237" s="12">
        <v>6408008.0599999996</v>
      </c>
      <c r="F237" s="12">
        <f t="shared" si="8"/>
        <v>5149463.62</v>
      </c>
      <c r="G237" s="25">
        <f t="shared" si="9"/>
        <v>0.55444722145319592</v>
      </c>
      <c r="H237" s="3"/>
    </row>
    <row r="238" spans="1:8" ht="25.5">
      <c r="A238" s="18" t="s">
        <v>426</v>
      </c>
      <c r="B238" s="19" t="s">
        <v>405</v>
      </c>
      <c r="C238" s="20" t="s">
        <v>716</v>
      </c>
      <c r="D238" s="12">
        <v>17317935.329999998</v>
      </c>
      <c r="E238" s="12">
        <v>6213488.4199999999</v>
      </c>
      <c r="F238" s="12">
        <f t="shared" si="8"/>
        <v>11104446.909999998</v>
      </c>
      <c r="G238" s="25">
        <f t="shared" si="9"/>
        <v>0.35878921485728871</v>
      </c>
      <c r="H238" s="3"/>
    </row>
    <row r="239" spans="1:8" ht="25.5">
      <c r="A239" s="18" t="s">
        <v>428</v>
      </c>
      <c r="B239" s="19" t="s">
        <v>405</v>
      </c>
      <c r="C239" s="20" t="s">
        <v>717</v>
      </c>
      <c r="D239" s="12">
        <v>17317935.329999998</v>
      </c>
      <c r="E239" s="12">
        <v>6213488.4199999999</v>
      </c>
      <c r="F239" s="12">
        <f t="shared" si="8"/>
        <v>11104446.909999998</v>
      </c>
      <c r="G239" s="25">
        <f t="shared" si="9"/>
        <v>0.35878921485728871</v>
      </c>
      <c r="H239" s="3"/>
    </row>
    <row r="240" spans="1:8">
      <c r="A240" s="18" t="s">
        <v>430</v>
      </c>
      <c r="B240" s="19" t="s">
        <v>405</v>
      </c>
      <c r="C240" s="20" t="s">
        <v>718</v>
      </c>
      <c r="D240" s="12">
        <v>13186640.59</v>
      </c>
      <c r="E240" s="12">
        <v>4486001.34</v>
      </c>
      <c r="F240" s="12">
        <f t="shared" si="8"/>
        <v>8700639.25</v>
      </c>
      <c r="G240" s="25">
        <f t="shared" si="9"/>
        <v>0.34019288759579364</v>
      </c>
      <c r="H240" s="3"/>
    </row>
    <row r="241" spans="1:8">
      <c r="A241" s="18" t="s">
        <v>442</v>
      </c>
      <c r="B241" s="19" t="s">
        <v>405</v>
      </c>
      <c r="C241" s="20" t="s">
        <v>719</v>
      </c>
      <c r="D241" s="12">
        <v>4131294.74</v>
      </c>
      <c r="E241" s="12">
        <v>1727487.08</v>
      </c>
      <c r="F241" s="12">
        <f t="shared" ref="F241:F295" si="10">D241-E241</f>
        <v>2403807.66</v>
      </c>
      <c r="G241" s="25">
        <f t="shared" ref="G241:G295" si="11">E241/D241</f>
        <v>0.41814665588347733</v>
      </c>
      <c r="H241" s="3"/>
    </row>
    <row r="242" spans="1:8">
      <c r="A242" s="18" t="s">
        <v>485</v>
      </c>
      <c r="B242" s="19" t="s">
        <v>405</v>
      </c>
      <c r="C242" s="20" t="s">
        <v>720</v>
      </c>
      <c r="D242" s="12">
        <v>314932.89</v>
      </c>
      <c r="E242" s="12">
        <v>314932.89</v>
      </c>
      <c r="F242" s="12">
        <f t="shared" si="10"/>
        <v>0</v>
      </c>
      <c r="G242" s="25">
        <f t="shared" si="11"/>
        <v>1</v>
      </c>
      <c r="H242" s="3"/>
    </row>
    <row r="243" spans="1:8" ht="25.5">
      <c r="A243" s="18" t="s">
        <v>487</v>
      </c>
      <c r="B243" s="19" t="s">
        <v>405</v>
      </c>
      <c r="C243" s="20" t="s">
        <v>721</v>
      </c>
      <c r="D243" s="12">
        <v>114932.89</v>
      </c>
      <c r="E243" s="12">
        <v>114932.89</v>
      </c>
      <c r="F243" s="12">
        <f t="shared" si="10"/>
        <v>0</v>
      </c>
      <c r="G243" s="25">
        <f t="shared" si="11"/>
        <v>1</v>
      </c>
      <c r="H243" s="3"/>
    </row>
    <row r="244" spans="1:8" ht="25.5">
      <c r="A244" s="18" t="s">
        <v>489</v>
      </c>
      <c r="B244" s="19" t="s">
        <v>405</v>
      </c>
      <c r="C244" s="20" t="s">
        <v>722</v>
      </c>
      <c r="D244" s="12">
        <v>111517.79</v>
      </c>
      <c r="E244" s="12">
        <v>111517.79</v>
      </c>
      <c r="F244" s="12">
        <f t="shared" si="10"/>
        <v>0</v>
      </c>
      <c r="G244" s="25">
        <f t="shared" si="11"/>
        <v>1</v>
      </c>
      <c r="H244" s="3"/>
    </row>
    <row r="245" spans="1:8" ht="25.5">
      <c r="A245" s="18" t="s">
        <v>723</v>
      </c>
      <c r="B245" s="19" t="s">
        <v>405</v>
      </c>
      <c r="C245" s="20" t="s">
        <v>724</v>
      </c>
      <c r="D245" s="12">
        <v>3415.1</v>
      </c>
      <c r="E245" s="12">
        <v>3415.1</v>
      </c>
      <c r="F245" s="12">
        <f t="shared" si="10"/>
        <v>0</v>
      </c>
      <c r="G245" s="25">
        <f t="shared" si="11"/>
        <v>1</v>
      </c>
      <c r="H245" s="3"/>
    </row>
    <row r="246" spans="1:8">
      <c r="A246" s="18" t="s">
        <v>668</v>
      </c>
      <c r="B246" s="19" t="s">
        <v>405</v>
      </c>
      <c r="C246" s="20" t="s">
        <v>725</v>
      </c>
      <c r="D246" s="12">
        <v>200000</v>
      </c>
      <c r="E246" s="12">
        <v>200000</v>
      </c>
      <c r="F246" s="12">
        <f t="shared" si="10"/>
        <v>0</v>
      </c>
      <c r="G246" s="25">
        <f t="shared" si="11"/>
        <v>1</v>
      </c>
      <c r="H246" s="3"/>
    </row>
    <row r="247" spans="1:8" ht="25.5">
      <c r="A247" s="18" t="s">
        <v>497</v>
      </c>
      <c r="B247" s="19" t="s">
        <v>405</v>
      </c>
      <c r="C247" s="20" t="s">
        <v>726</v>
      </c>
      <c r="D247" s="12">
        <v>13897749.23</v>
      </c>
      <c r="E247" s="12">
        <v>10334234.18</v>
      </c>
      <c r="F247" s="12">
        <f t="shared" si="10"/>
        <v>3563515.0500000007</v>
      </c>
      <c r="G247" s="25">
        <f t="shared" si="11"/>
        <v>0.743590491451111</v>
      </c>
      <c r="H247" s="3"/>
    </row>
    <row r="248" spans="1:8">
      <c r="A248" s="18" t="s">
        <v>630</v>
      </c>
      <c r="B248" s="19" t="s">
        <v>405</v>
      </c>
      <c r="C248" s="20" t="s">
        <v>727</v>
      </c>
      <c r="D248" s="12">
        <v>13706649.23</v>
      </c>
      <c r="E248" s="12">
        <v>10143134.18</v>
      </c>
      <c r="F248" s="12">
        <f t="shared" si="10"/>
        <v>3563515.0500000007</v>
      </c>
      <c r="G248" s="25">
        <f t="shared" si="11"/>
        <v>0.7400155946064142</v>
      </c>
      <c r="H248" s="3"/>
    </row>
    <row r="249" spans="1:8">
      <c r="A249" s="18" t="s">
        <v>631</v>
      </c>
      <c r="B249" s="19" t="s">
        <v>405</v>
      </c>
      <c r="C249" s="20" t="s">
        <v>728</v>
      </c>
      <c r="D249" s="12">
        <v>13706649.23</v>
      </c>
      <c r="E249" s="12">
        <v>10143134.18</v>
      </c>
      <c r="F249" s="12">
        <f t="shared" si="10"/>
        <v>3563515.0500000007</v>
      </c>
      <c r="G249" s="25">
        <f t="shared" si="11"/>
        <v>0.7400155946064142</v>
      </c>
      <c r="H249" s="3"/>
    </row>
    <row r="250" spans="1:8">
      <c r="A250" s="18" t="s">
        <v>577</v>
      </c>
      <c r="B250" s="19" t="s">
        <v>405</v>
      </c>
      <c r="C250" s="20" t="s">
        <v>729</v>
      </c>
      <c r="D250" s="12">
        <v>191100</v>
      </c>
      <c r="E250" s="12">
        <v>191100</v>
      </c>
      <c r="F250" s="12">
        <f t="shared" si="10"/>
        <v>0</v>
      </c>
      <c r="G250" s="25">
        <f t="shared" si="11"/>
        <v>1</v>
      </c>
      <c r="H250" s="3"/>
    </row>
    <row r="251" spans="1:8">
      <c r="A251" s="18" t="s">
        <v>581</v>
      </c>
      <c r="B251" s="19" t="s">
        <v>405</v>
      </c>
      <c r="C251" s="20" t="s">
        <v>730</v>
      </c>
      <c r="D251" s="12">
        <v>191100</v>
      </c>
      <c r="E251" s="12">
        <v>191100</v>
      </c>
      <c r="F251" s="12">
        <f t="shared" si="10"/>
        <v>0</v>
      </c>
      <c r="G251" s="25">
        <f t="shared" si="11"/>
        <v>1</v>
      </c>
      <c r="H251" s="3"/>
    </row>
    <row r="252" spans="1:8">
      <c r="A252" s="18" t="s">
        <v>445</v>
      </c>
      <c r="B252" s="19" t="s">
        <v>405</v>
      </c>
      <c r="C252" s="20" t="s">
        <v>731</v>
      </c>
      <c r="D252" s="12">
        <v>148400</v>
      </c>
      <c r="E252" s="12">
        <v>112896</v>
      </c>
      <c r="F252" s="12">
        <f t="shared" si="10"/>
        <v>35504</v>
      </c>
      <c r="G252" s="25">
        <f t="shared" si="11"/>
        <v>0.76075471698113206</v>
      </c>
      <c r="H252" s="3"/>
    </row>
    <row r="253" spans="1:8">
      <c r="A253" s="18" t="s">
        <v>447</v>
      </c>
      <c r="B253" s="19" t="s">
        <v>405</v>
      </c>
      <c r="C253" s="20" t="s">
        <v>732</v>
      </c>
      <c r="D253" s="12">
        <v>148400</v>
      </c>
      <c r="E253" s="12">
        <v>112896</v>
      </c>
      <c r="F253" s="12">
        <f t="shared" si="10"/>
        <v>35504</v>
      </c>
      <c r="G253" s="25">
        <f t="shared" si="11"/>
        <v>0.76075471698113206</v>
      </c>
      <c r="H253" s="3"/>
    </row>
    <row r="254" spans="1:8" ht="25.5">
      <c r="A254" s="18" t="s">
        <v>449</v>
      </c>
      <c r="B254" s="19" t="s">
        <v>405</v>
      </c>
      <c r="C254" s="20" t="s">
        <v>733</v>
      </c>
      <c r="D254" s="12">
        <v>142700</v>
      </c>
      <c r="E254" s="12">
        <v>107856</v>
      </c>
      <c r="F254" s="12">
        <f t="shared" si="10"/>
        <v>34844</v>
      </c>
      <c r="G254" s="25">
        <f t="shared" si="11"/>
        <v>0.7558234057463209</v>
      </c>
      <c r="H254" s="3"/>
    </row>
    <row r="255" spans="1:8">
      <c r="A255" s="18" t="s">
        <v>451</v>
      </c>
      <c r="B255" s="19" t="s">
        <v>405</v>
      </c>
      <c r="C255" s="20" t="s">
        <v>734</v>
      </c>
      <c r="D255" s="12">
        <v>5700</v>
      </c>
      <c r="E255" s="12">
        <v>5040</v>
      </c>
      <c r="F255" s="12">
        <f t="shared" si="10"/>
        <v>660</v>
      </c>
      <c r="G255" s="25">
        <f t="shared" si="11"/>
        <v>0.88421052631578945</v>
      </c>
      <c r="H255" s="3"/>
    </row>
    <row r="256" spans="1:8">
      <c r="A256" s="18" t="s">
        <v>735</v>
      </c>
      <c r="B256" s="19" t="s">
        <v>405</v>
      </c>
      <c r="C256" s="20" t="s">
        <v>736</v>
      </c>
      <c r="D256" s="12">
        <v>157139806.56</v>
      </c>
      <c r="E256" s="12">
        <v>105102350.23999999</v>
      </c>
      <c r="F256" s="12">
        <f t="shared" si="10"/>
        <v>52037456.320000008</v>
      </c>
      <c r="G256" s="25">
        <f t="shared" si="11"/>
        <v>0.66884612206690752</v>
      </c>
      <c r="H256" s="3"/>
    </row>
    <row r="257" spans="1:8">
      <c r="A257" s="18" t="s">
        <v>737</v>
      </c>
      <c r="B257" s="19" t="s">
        <v>405</v>
      </c>
      <c r="C257" s="20" t="s">
        <v>738</v>
      </c>
      <c r="D257" s="12">
        <v>131428335.59999999</v>
      </c>
      <c r="E257" s="12">
        <v>88963132.939999998</v>
      </c>
      <c r="F257" s="12">
        <f t="shared" si="10"/>
        <v>42465202.659999996</v>
      </c>
      <c r="G257" s="25">
        <f t="shared" si="11"/>
        <v>0.67689461738873302</v>
      </c>
      <c r="H257" s="3"/>
    </row>
    <row r="258" spans="1:8" ht="25.5">
      <c r="A258" s="18" t="s">
        <v>497</v>
      </c>
      <c r="B258" s="19" t="s">
        <v>405</v>
      </c>
      <c r="C258" s="20" t="s">
        <v>739</v>
      </c>
      <c r="D258" s="12">
        <v>131428335.59999999</v>
      </c>
      <c r="E258" s="12">
        <v>88963132.939999998</v>
      </c>
      <c r="F258" s="12">
        <f t="shared" si="10"/>
        <v>42465202.659999996</v>
      </c>
      <c r="G258" s="25">
        <f t="shared" si="11"/>
        <v>0.67689461738873302</v>
      </c>
      <c r="H258" s="3"/>
    </row>
    <row r="259" spans="1:8">
      <c r="A259" s="18" t="s">
        <v>630</v>
      </c>
      <c r="B259" s="19" t="s">
        <v>405</v>
      </c>
      <c r="C259" s="20" t="s">
        <v>740</v>
      </c>
      <c r="D259" s="12">
        <v>131428335.59999999</v>
      </c>
      <c r="E259" s="12">
        <v>88963132.939999998</v>
      </c>
      <c r="F259" s="12">
        <f t="shared" si="10"/>
        <v>42465202.659999996</v>
      </c>
      <c r="G259" s="25">
        <f t="shared" si="11"/>
        <v>0.67689461738873302</v>
      </c>
      <c r="H259" s="3"/>
    </row>
    <row r="260" spans="1:8" ht="51">
      <c r="A260" s="18" t="s">
        <v>656</v>
      </c>
      <c r="B260" s="19" t="s">
        <v>405</v>
      </c>
      <c r="C260" s="20" t="s">
        <v>741</v>
      </c>
      <c r="D260" s="12">
        <v>122665533.43000001</v>
      </c>
      <c r="E260" s="12">
        <v>80725941.370000005</v>
      </c>
      <c r="F260" s="12">
        <f t="shared" si="10"/>
        <v>41939592.060000002</v>
      </c>
      <c r="G260" s="25">
        <f t="shared" si="11"/>
        <v>0.65809799307697836</v>
      </c>
      <c r="H260" s="3"/>
    </row>
    <row r="261" spans="1:8">
      <c r="A261" s="18" t="s">
        <v>631</v>
      </c>
      <c r="B261" s="19" t="s">
        <v>405</v>
      </c>
      <c r="C261" s="20" t="s">
        <v>742</v>
      </c>
      <c r="D261" s="12">
        <v>8762802.1699999999</v>
      </c>
      <c r="E261" s="12">
        <v>8237191.5700000003</v>
      </c>
      <c r="F261" s="12">
        <f t="shared" si="10"/>
        <v>525610.59999999963</v>
      </c>
      <c r="G261" s="25">
        <f t="shared" si="11"/>
        <v>0.94001797714896951</v>
      </c>
      <c r="H261" s="3"/>
    </row>
    <row r="262" spans="1:8">
      <c r="A262" s="18" t="s">
        <v>743</v>
      </c>
      <c r="B262" s="19" t="s">
        <v>405</v>
      </c>
      <c r="C262" s="20" t="s">
        <v>744</v>
      </c>
      <c r="D262" s="12">
        <v>25711470.960000001</v>
      </c>
      <c r="E262" s="12">
        <v>16139217.300000001</v>
      </c>
      <c r="F262" s="12">
        <f t="shared" si="10"/>
        <v>9572253.6600000001</v>
      </c>
      <c r="G262" s="25">
        <f t="shared" si="11"/>
        <v>0.62770493858979126</v>
      </c>
      <c r="H262" s="3"/>
    </row>
    <row r="263" spans="1:8" ht="51">
      <c r="A263" s="18" t="s">
        <v>410</v>
      </c>
      <c r="B263" s="19" t="s">
        <v>405</v>
      </c>
      <c r="C263" s="20" t="s">
        <v>745</v>
      </c>
      <c r="D263" s="12">
        <v>23484985</v>
      </c>
      <c r="E263" s="12">
        <v>14868906.49</v>
      </c>
      <c r="F263" s="12">
        <f t="shared" si="10"/>
        <v>8616078.5099999998</v>
      </c>
      <c r="G263" s="25">
        <f t="shared" si="11"/>
        <v>0.63312395089884022</v>
      </c>
      <c r="H263" s="3"/>
    </row>
    <row r="264" spans="1:8">
      <c r="A264" s="18" t="s">
        <v>517</v>
      </c>
      <c r="B264" s="19" t="s">
        <v>405</v>
      </c>
      <c r="C264" s="20" t="s">
        <v>746</v>
      </c>
      <c r="D264" s="12">
        <v>10885103</v>
      </c>
      <c r="E264" s="12">
        <v>7304672.8099999996</v>
      </c>
      <c r="F264" s="12">
        <f t="shared" si="10"/>
        <v>3580430.1900000004</v>
      </c>
      <c r="G264" s="25">
        <f t="shared" si="11"/>
        <v>0.6710706191755833</v>
      </c>
      <c r="H264" s="3"/>
    </row>
    <row r="265" spans="1:8">
      <c r="A265" s="18" t="s">
        <v>519</v>
      </c>
      <c r="B265" s="19" t="s">
        <v>405</v>
      </c>
      <c r="C265" s="20" t="s">
        <v>747</v>
      </c>
      <c r="D265" s="12">
        <v>8191323</v>
      </c>
      <c r="E265" s="12">
        <v>5532402.8600000003</v>
      </c>
      <c r="F265" s="12">
        <f t="shared" si="10"/>
        <v>2658920.1399999997</v>
      </c>
      <c r="G265" s="25">
        <f t="shared" si="11"/>
        <v>0.67539796196536261</v>
      </c>
      <c r="H265" s="3"/>
    </row>
    <row r="266" spans="1:8" ht="25.5">
      <c r="A266" s="18" t="s">
        <v>521</v>
      </c>
      <c r="B266" s="19" t="s">
        <v>405</v>
      </c>
      <c r="C266" s="20" t="s">
        <v>748</v>
      </c>
      <c r="D266" s="12">
        <v>220000</v>
      </c>
      <c r="E266" s="12">
        <v>187002.6</v>
      </c>
      <c r="F266" s="12">
        <f t="shared" si="10"/>
        <v>32997.399999999994</v>
      </c>
      <c r="G266" s="25">
        <f t="shared" si="11"/>
        <v>0.85001181818181826</v>
      </c>
      <c r="H266" s="3"/>
    </row>
    <row r="267" spans="1:8" ht="38.25">
      <c r="A267" s="18" t="s">
        <v>523</v>
      </c>
      <c r="B267" s="19" t="s">
        <v>405</v>
      </c>
      <c r="C267" s="20" t="s">
        <v>749</v>
      </c>
      <c r="D267" s="12">
        <v>2473780</v>
      </c>
      <c r="E267" s="12">
        <v>1585267.35</v>
      </c>
      <c r="F267" s="12">
        <f t="shared" si="10"/>
        <v>888512.64999999991</v>
      </c>
      <c r="G267" s="25">
        <f t="shared" si="11"/>
        <v>0.64082794347112515</v>
      </c>
      <c r="H267" s="3"/>
    </row>
    <row r="268" spans="1:8" ht="25.5">
      <c r="A268" s="18" t="s">
        <v>412</v>
      </c>
      <c r="B268" s="19" t="s">
        <v>405</v>
      </c>
      <c r="C268" s="20" t="s">
        <v>750</v>
      </c>
      <c r="D268" s="12">
        <v>12599882</v>
      </c>
      <c r="E268" s="12">
        <v>7564233.6799999997</v>
      </c>
      <c r="F268" s="12">
        <f t="shared" si="10"/>
        <v>5035648.32</v>
      </c>
      <c r="G268" s="25">
        <f t="shared" si="11"/>
        <v>0.60034162859620432</v>
      </c>
      <c r="H268" s="3"/>
    </row>
    <row r="269" spans="1:8" ht="25.5">
      <c r="A269" s="18" t="s">
        <v>414</v>
      </c>
      <c r="B269" s="19" t="s">
        <v>405</v>
      </c>
      <c r="C269" s="20" t="s">
        <v>751</v>
      </c>
      <c r="D269" s="12">
        <v>9432321</v>
      </c>
      <c r="E269" s="12">
        <v>5828641.6100000003</v>
      </c>
      <c r="F269" s="12">
        <f t="shared" si="10"/>
        <v>3603679.3899999997</v>
      </c>
      <c r="G269" s="25">
        <f t="shared" si="11"/>
        <v>0.61794351676538573</v>
      </c>
      <c r="H269" s="3"/>
    </row>
    <row r="270" spans="1:8" ht="38.25">
      <c r="A270" s="18" t="s">
        <v>416</v>
      </c>
      <c r="B270" s="19" t="s">
        <v>405</v>
      </c>
      <c r="C270" s="20" t="s">
        <v>752</v>
      </c>
      <c r="D270" s="12">
        <v>319000</v>
      </c>
      <c r="E270" s="12">
        <v>160933.29999999999</v>
      </c>
      <c r="F270" s="12">
        <f t="shared" si="10"/>
        <v>158066.70000000001</v>
      </c>
      <c r="G270" s="25">
        <f t="shared" si="11"/>
        <v>0.5044931034482758</v>
      </c>
      <c r="H270" s="3"/>
    </row>
    <row r="271" spans="1:8" ht="38.25">
      <c r="A271" s="18" t="s">
        <v>418</v>
      </c>
      <c r="B271" s="19" t="s">
        <v>405</v>
      </c>
      <c r="C271" s="20" t="s">
        <v>753</v>
      </c>
      <c r="D271" s="12">
        <v>2848561</v>
      </c>
      <c r="E271" s="12">
        <v>1574658.77</v>
      </c>
      <c r="F271" s="12">
        <f t="shared" si="10"/>
        <v>1273902.23</v>
      </c>
      <c r="G271" s="25">
        <f t="shared" si="11"/>
        <v>0.55279096006720585</v>
      </c>
      <c r="H271" s="3"/>
    </row>
    <row r="272" spans="1:8" ht="25.5">
      <c r="A272" s="18" t="s">
        <v>426</v>
      </c>
      <c r="B272" s="19" t="s">
        <v>405</v>
      </c>
      <c r="C272" s="20" t="s">
        <v>754</v>
      </c>
      <c r="D272" s="12">
        <v>2161685.96</v>
      </c>
      <c r="E272" s="12">
        <v>1213769.81</v>
      </c>
      <c r="F272" s="12">
        <f t="shared" si="10"/>
        <v>947916.14999999991</v>
      </c>
      <c r="G272" s="25">
        <f t="shared" si="11"/>
        <v>0.56149220213282047</v>
      </c>
      <c r="H272" s="3"/>
    </row>
    <row r="273" spans="1:8" ht="25.5">
      <c r="A273" s="18" t="s">
        <v>428</v>
      </c>
      <c r="B273" s="19" t="s">
        <v>405</v>
      </c>
      <c r="C273" s="20" t="s">
        <v>755</v>
      </c>
      <c r="D273" s="12">
        <v>2161685.96</v>
      </c>
      <c r="E273" s="12">
        <v>1213769.81</v>
      </c>
      <c r="F273" s="12">
        <f t="shared" si="10"/>
        <v>947916.14999999991</v>
      </c>
      <c r="G273" s="25">
        <f t="shared" si="11"/>
        <v>0.56149220213282047</v>
      </c>
      <c r="H273" s="3"/>
    </row>
    <row r="274" spans="1:8">
      <c r="A274" s="18" t="s">
        <v>430</v>
      </c>
      <c r="B274" s="19" t="s">
        <v>405</v>
      </c>
      <c r="C274" s="20" t="s">
        <v>756</v>
      </c>
      <c r="D274" s="12">
        <v>1805485.96</v>
      </c>
      <c r="E274" s="12">
        <v>1019463.57</v>
      </c>
      <c r="F274" s="12">
        <f t="shared" si="10"/>
        <v>786022.39</v>
      </c>
      <c r="G274" s="25">
        <f t="shared" si="11"/>
        <v>0.5646477417082767</v>
      </c>
      <c r="H274" s="3"/>
    </row>
    <row r="275" spans="1:8">
      <c r="A275" s="18" t="s">
        <v>442</v>
      </c>
      <c r="B275" s="19" t="s">
        <v>405</v>
      </c>
      <c r="C275" s="20" t="s">
        <v>757</v>
      </c>
      <c r="D275" s="12">
        <v>356200</v>
      </c>
      <c r="E275" s="12">
        <v>194306.24</v>
      </c>
      <c r="F275" s="12">
        <f t="shared" si="10"/>
        <v>161893.76000000001</v>
      </c>
      <c r="G275" s="25">
        <f t="shared" si="11"/>
        <v>0.54549758562605277</v>
      </c>
      <c r="H275" s="3"/>
    </row>
    <row r="276" spans="1:8">
      <c r="A276" s="18" t="s">
        <v>485</v>
      </c>
      <c r="B276" s="19" t="s">
        <v>405</v>
      </c>
      <c r="C276" s="20" t="s">
        <v>758</v>
      </c>
      <c r="D276" s="12">
        <v>50000</v>
      </c>
      <c r="E276" s="12">
        <v>50000</v>
      </c>
      <c r="F276" s="12">
        <f t="shared" si="10"/>
        <v>0</v>
      </c>
      <c r="G276" s="25">
        <f t="shared" si="11"/>
        <v>1</v>
      </c>
      <c r="H276" s="3"/>
    </row>
    <row r="277" spans="1:8">
      <c r="A277" s="18" t="s">
        <v>668</v>
      </c>
      <c r="B277" s="19" t="s">
        <v>405</v>
      </c>
      <c r="C277" s="20" t="s">
        <v>759</v>
      </c>
      <c r="D277" s="12">
        <v>50000</v>
      </c>
      <c r="E277" s="12">
        <v>50000</v>
      </c>
      <c r="F277" s="12">
        <f t="shared" si="10"/>
        <v>0</v>
      </c>
      <c r="G277" s="25">
        <f t="shared" si="11"/>
        <v>1</v>
      </c>
      <c r="H277" s="3"/>
    </row>
    <row r="278" spans="1:8">
      <c r="A278" s="18" t="s">
        <v>445</v>
      </c>
      <c r="B278" s="19" t="s">
        <v>405</v>
      </c>
      <c r="C278" s="20" t="s">
        <v>760</v>
      </c>
      <c r="D278" s="12">
        <v>14800</v>
      </c>
      <c r="E278" s="12">
        <v>6541</v>
      </c>
      <c r="F278" s="12">
        <f t="shared" si="10"/>
        <v>8259</v>
      </c>
      <c r="G278" s="25">
        <f t="shared" si="11"/>
        <v>0.44195945945945947</v>
      </c>
      <c r="H278" s="3"/>
    </row>
    <row r="279" spans="1:8">
      <c r="A279" s="18" t="s">
        <v>447</v>
      </c>
      <c r="B279" s="19" t="s">
        <v>405</v>
      </c>
      <c r="C279" s="20" t="s">
        <v>761</v>
      </c>
      <c r="D279" s="12">
        <v>14800</v>
      </c>
      <c r="E279" s="12">
        <v>6541</v>
      </c>
      <c r="F279" s="12">
        <f t="shared" si="10"/>
        <v>8259</v>
      </c>
      <c r="G279" s="25">
        <f t="shared" si="11"/>
        <v>0.44195945945945947</v>
      </c>
      <c r="H279" s="3"/>
    </row>
    <row r="280" spans="1:8" ht="25.5">
      <c r="A280" s="18" t="s">
        <v>449</v>
      </c>
      <c r="B280" s="19" t="s">
        <v>405</v>
      </c>
      <c r="C280" s="20" t="s">
        <v>762</v>
      </c>
      <c r="D280" s="12">
        <v>11660</v>
      </c>
      <c r="E280" s="12">
        <v>5671</v>
      </c>
      <c r="F280" s="12">
        <f t="shared" si="10"/>
        <v>5989</v>
      </c>
      <c r="G280" s="25">
        <f t="shared" si="11"/>
        <v>0.48636363636363639</v>
      </c>
      <c r="H280" s="3"/>
    </row>
    <row r="281" spans="1:8">
      <c r="A281" s="18" t="s">
        <v>451</v>
      </c>
      <c r="B281" s="19" t="s">
        <v>405</v>
      </c>
      <c r="C281" s="20" t="s">
        <v>763</v>
      </c>
      <c r="D281" s="12">
        <v>2240</v>
      </c>
      <c r="E281" s="12">
        <v>870</v>
      </c>
      <c r="F281" s="12">
        <f t="shared" si="10"/>
        <v>1370</v>
      </c>
      <c r="G281" s="25">
        <f t="shared" si="11"/>
        <v>0.38839285714285715</v>
      </c>
      <c r="H281" s="3"/>
    </row>
    <row r="282" spans="1:8">
      <c r="A282" s="18" t="s">
        <v>467</v>
      </c>
      <c r="B282" s="19" t="s">
        <v>405</v>
      </c>
      <c r="C282" s="20" t="s">
        <v>764</v>
      </c>
      <c r="D282" s="12">
        <v>900</v>
      </c>
      <c r="E282" s="12">
        <v>0</v>
      </c>
      <c r="F282" s="12">
        <f t="shared" si="10"/>
        <v>900</v>
      </c>
      <c r="G282" s="25">
        <f t="shared" si="11"/>
        <v>0</v>
      </c>
      <c r="H282" s="3"/>
    </row>
    <row r="283" spans="1:8">
      <c r="A283" s="18" t="s">
        <v>765</v>
      </c>
      <c r="B283" s="19" t="s">
        <v>405</v>
      </c>
      <c r="C283" s="20" t="s">
        <v>766</v>
      </c>
      <c r="D283" s="12">
        <v>48569947.399999999</v>
      </c>
      <c r="E283" s="12">
        <v>30648018.469999999</v>
      </c>
      <c r="F283" s="12">
        <f t="shared" si="10"/>
        <v>17921928.93</v>
      </c>
      <c r="G283" s="25">
        <f t="shared" si="11"/>
        <v>0.63100785795786141</v>
      </c>
      <c r="H283" s="3"/>
    </row>
    <row r="284" spans="1:8">
      <c r="A284" s="18" t="s">
        <v>767</v>
      </c>
      <c r="B284" s="19" t="s">
        <v>405</v>
      </c>
      <c r="C284" s="20" t="s">
        <v>768</v>
      </c>
      <c r="D284" s="12">
        <v>15223127</v>
      </c>
      <c r="E284" s="12">
        <v>10295003.07</v>
      </c>
      <c r="F284" s="12">
        <f t="shared" si="10"/>
        <v>4928123.93</v>
      </c>
      <c r="G284" s="25">
        <f t="shared" si="11"/>
        <v>0.67627387395506855</v>
      </c>
      <c r="H284" s="3"/>
    </row>
    <row r="285" spans="1:8">
      <c r="A285" s="18" t="s">
        <v>485</v>
      </c>
      <c r="B285" s="19" t="s">
        <v>405</v>
      </c>
      <c r="C285" s="20" t="s">
        <v>769</v>
      </c>
      <c r="D285" s="12">
        <v>11850408</v>
      </c>
      <c r="E285" s="12">
        <v>7722284.0700000003</v>
      </c>
      <c r="F285" s="12">
        <f t="shared" si="10"/>
        <v>4128123.9299999997</v>
      </c>
      <c r="G285" s="25">
        <f t="shared" si="11"/>
        <v>0.65164710531485504</v>
      </c>
      <c r="H285" s="3"/>
    </row>
    <row r="286" spans="1:8">
      <c r="A286" s="18" t="s">
        <v>770</v>
      </c>
      <c r="B286" s="19" t="s">
        <v>405</v>
      </c>
      <c r="C286" s="20" t="s">
        <v>771</v>
      </c>
      <c r="D286" s="12">
        <v>11850408</v>
      </c>
      <c r="E286" s="12">
        <v>7722284.0700000003</v>
      </c>
      <c r="F286" s="12">
        <f t="shared" si="10"/>
        <v>4128123.9299999997</v>
      </c>
      <c r="G286" s="25">
        <f t="shared" si="11"/>
        <v>0.65164710531485504</v>
      </c>
      <c r="H286" s="3"/>
    </row>
    <row r="287" spans="1:8">
      <c r="A287" s="18" t="s">
        <v>772</v>
      </c>
      <c r="B287" s="19" t="s">
        <v>405</v>
      </c>
      <c r="C287" s="20" t="s">
        <v>773</v>
      </c>
      <c r="D287" s="12">
        <v>11850408</v>
      </c>
      <c r="E287" s="12">
        <v>7722284.0700000003</v>
      </c>
      <c r="F287" s="12">
        <f t="shared" si="10"/>
        <v>4128123.9299999997</v>
      </c>
      <c r="G287" s="25">
        <f t="shared" si="11"/>
        <v>0.65164710531485504</v>
      </c>
      <c r="H287" s="3"/>
    </row>
    <row r="288" spans="1:8">
      <c r="A288" s="18" t="s">
        <v>444</v>
      </c>
      <c r="B288" s="19" t="s">
        <v>405</v>
      </c>
      <c r="C288" s="20" t="s">
        <v>774</v>
      </c>
      <c r="D288" s="12">
        <v>3372719</v>
      </c>
      <c r="E288" s="12">
        <v>2572719</v>
      </c>
      <c r="F288" s="12">
        <f t="shared" si="10"/>
        <v>800000</v>
      </c>
      <c r="G288" s="25">
        <f t="shared" si="11"/>
        <v>0.76280265269653358</v>
      </c>
      <c r="H288" s="3"/>
    </row>
    <row r="289" spans="1:8">
      <c r="A289" s="18" t="s">
        <v>351</v>
      </c>
      <c r="B289" s="19" t="s">
        <v>405</v>
      </c>
      <c r="C289" s="20" t="s">
        <v>775</v>
      </c>
      <c r="D289" s="12">
        <v>3372719</v>
      </c>
      <c r="E289" s="12">
        <v>2572719</v>
      </c>
      <c r="F289" s="12">
        <f t="shared" si="10"/>
        <v>800000</v>
      </c>
      <c r="G289" s="25">
        <f t="shared" si="11"/>
        <v>0.76280265269653358</v>
      </c>
      <c r="H289" s="3"/>
    </row>
    <row r="290" spans="1:8">
      <c r="A290" s="18" t="s">
        <v>776</v>
      </c>
      <c r="B290" s="19" t="s">
        <v>405</v>
      </c>
      <c r="C290" s="20" t="s">
        <v>777</v>
      </c>
      <c r="D290" s="12">
        <v>8590275</v>
      </c>
      <c r="E290" s="12">
        <v>3437161.71</v>
      </c>
      <c r="F290" s="12">
        <f t="shared" si="10"/>
        <v>5153113.29</v>
      </c>
      <c r="G290" s="25">
        <f t="shared" si="11"/>
        <v>0.40012243030636385</v>
      </c>
      <c r="H290" s="3"/>
    </row>
    <row r="291" spans="1:8">
      <c r="A291" s="18" t="s">
        <v>485</v>
      </c>
      <c r="B291" s="19" t="s">
        <v>405</v>
      </c>
      <c r="C291" s="20" t="s">
        <v>778</v>
      </c>
      <c r="D291" s="12">
        <v>7809775</v>
      </c>
      <c r="E291" s="12">
        <v>3120864.71</v>
      </c>
      <c r="F291" s="12">
        <f t="shared" si="10"/>
        <v>4688910.29</v>
      </c>
      <c r="G291" s="25">
        <f t="shared" si="11"/>
        <v>0.39961006687132472</v>
      </c>
      <c r="H291" s="3"/>
    </row>
    <row r="292" spans="1:8">
      <c r="A292" s="18" t="s">
        <v>770</v>
      </c>
      <c r="B292" s="19" t="s">
        <v>405</v>
      </c>
      <c r="C292" s="20" t="s">
        <v>779</v>
      </c>
      <c r="D292" s="12">
        <v>5600000</v>
      </c>
      <c r="E292" s="12">
        <v>2827726</v>
      </c>
      <c r="F292" s="12">
        <f t="shared" si="10"/>
        <v>2772274</v>
      </c>
      <c r="G292" s="25">
        <f t="shared" si="11"/>
        <v>0.50495107142857143</v>
      </c>
      <c r="H292" s="3"/>
    </row>
    <row r="293" spans="1:8" ht="25.5">
      <c r="A293" s="18" t="s">
        <v>780</v>
      </c>
      <c r="B293" s="19" t="s">
        <v>405</v>
      </c>
      <c r="C293" s="20" t="s">
        <v>781</v>
      </c>
      <c r="D293" s="12">
        <v>5600000</v>
      </c>
      <c r="E293" s="12">
        <v>2827726</v>
      </c>
      <c r="F293" s="12">
        <f t="shared" si="10"/>
        <v>2772274</v>
      </c>
      <c r="G293" s="25">
        <f t="shared" si="11"/>
        <v>0.50495107142857143</v>
      </c>
      <c r="H293" s="3"/>
    </row>
    <row r="294" spans="1:8" ht="25.5">
      <c r="A294" s="18" t="s">
        <v>487</v>
      </c>
      <c r="B294" s="19" t="s">
        <v>405</v>
      </c>
      <c r="C294" s="20" t="s">
        <v>782</v>
      </c>
      <c r="D294" s="12">
        <v>1769436</v>
      </c>
      <c r="E294" s="12">
        <v>0</v>
      </c>
      <c r="F294" s="12">
        <f t="shared" si="10"/>
        <v>1769436</v>
      </c>
      <c r="G294" s="25">
        <f t="shared" si="11"/>
        <v>0</v>
      </c>
      <c r="H294" s="3"/>
    </row>
    <row r="295" spans="1:8" ht="25.5">
      <c r="A295" s="18" t="s">
        <v>489</v>
      </c>
      <c r="B295" s="19" t="s">
        <v>405</v>
      </c>
      <c r="C295" s="20" t="s">
        <v>783</v>
      </c>
      <c r="D295" s="12">
        <v>1769436</v>
      </c>
      <c r="E295" s="12">
        <v>0</v>
      </c>
      <c r="F295" s="12">
        <f t="shared" si="10"/>
        <v>1769436</v>
      </c>
      <c r="G295" s="25">
        <f t="shared" si="11"/>
        <v>0</v>
      </c>
      <c r="H295" s="3"/>
    </row>
    <row r="296" spans="1:8" ht="25.5">
      <c r="A296" s="18" t="s">
        <v>784</v>
      </c>
      <c r="B296" s="19" t="s">
        <v>405</v>
      </c>
      <c r="C296" s="20" t="s">
        <v>785</v>
      </c>
      <c r="D296" s="12">
        <v>440339</v>
      </c>
      <c r="E296" s="12">
        <v>293138.71000000002</v>
      </c>
      <c r="F296" s="12">
        <f t="shared" ref="F296:F347" si="12">D296-E296</f>
        <v>147200.28999999998</v>
      </c>
      <c r="G296" s="25">
        <f t="shared" ref="G296:G347" si="13">E296/D296</f>
        <v>0.66571144050379372</v>
      </c>
      <c r="H296" s="3"/>
    </row>
    <row r="297" spans="1:8">
      <c r="A297" s="18" t="s">
        <v>444</v>
      </c>
      <c r="B297" s="19" t="s">
        <v>405</v>
      </c>
      <c r="C297" s="20" t="s">
        <v>786</v>
      </c>
      <c r="D297" s="12">
        <v>50000</v>
      </c>
      <c r="E297" s="12">
        <v>40000</v>
      </c>
      <c r="F297" s="12">
        <f t="shared" si="12"/>
        <v>10000</v>
      </c>
      <c r="G297" s="25">
        <f t="shared" si="13"/>
        <v>0.8</v>
      </c>
      <c r="H297" s="3"/>
    </row>
    <row r="298" spans="1:8">
      <c r="A298" s="18" t="s">
        <v>351</v>
      </c>
      <c r="B298" s="19" t="s">
        <v>405</v>
      </c>
      <c r="C298" s="20" t="s">
        <v>787</v>
      </c>
      <c r="D298" s="12">
        <v>50000</v>
      </c>
      <c r="E298" s="12">
        <v>40000</v>
      </c>
      <c r="F298" s="12">
        <f t="shared" si="12"/>
        <v>10000</v>
      </c>
      <c r="G298" s="25">
        <f t="shared" si="13"/>
        <v>0.8</v>
      </c>
      <c r="H298" s="3"/>
    </row>
    <row r="299" spans="1:8" ht="25.5">
      <c r="A299" s="18" t="s">
        <v>497</v>
      </c>
      <c r="B299" s="19" t="s">
        <v>405</v>
      </c>
      <c r="C299" s="20" t="s">
        <v>788</v>
      </c>
      <c r="D299" s="12">
        <v>730500</v>
      </c>
      <c r="E299" s="12">
        <v>276297</v>
      </c>
      <c r="F299" s="12">
        <f t="shared" si="12"/>
        <v>454203</v>
      </c>
      <c r="G299" s="25">
        <f t="shared" si="13"/>
        <v>0.37822997946611908</v>
      </c>
      <c r="H299" s="3"/>
    </row>
    <row r="300" spans="1:8">
      <c r="A300" s="18" t="s">
        <v>630</v>
      </c>
      <c r="B300" s="19" t="s">
        <v>405</v>
      </c>
      <c r="C300" s="20" t="s">
        <v>789</v>
      </c>
      <c r="D300" s="12">
        <v>730500</v>
      </c>
      <c r="E300" s="12">
        <v>276297</v>
      </c>
      <c r="F300" s="12">
        <f t="shared" si="12"/>
        <v>454203</v>
      </c>
      <c r="G300" s="25">
        <f t="shared" si="13"/>
        <v>0.37822997946611908</v>
      </c>
      <c r="H300" s="3"/>
    </row>
    <row r="301" spans="1:8">
      <c r="A301" s="18" t="s">
        <v>631</v>
      </c>
      <c r="B301" s="19" t="s">
        <v>405</v>
      </c>
      <c r="C301" s="20" t="s">
        <v>790</v>
      </c>
      <c r="D301" s="12">
        <v>730500</v>
      </c>
      <c r="E301" s="12">
        <v>276297</v>
      </c>
      <c r="F301" s="12">
        <f t="shared" si="12"/>
        <v>454203</v>
      </c>
      <c r="G301" s="25">
        <f t="shared" si="13"/>
        <v>0.37822997946611908</v>
      </c>
      <c r="H301" s="3"/>
    </row>
    <row r="302" spans="1:8">
      <c r="A302" s="18" t="s">
        <v>791</v>
      </c>
      <c r="B302" s="19" t="s">
        <v>405</v>
      </c>
      <c r="C302" s="20" t="s">
        <v>792</v>
      </c>
      <c r="D302" s="12">
        <v>24756545.399999999</v>
      </c>
      <c r="E302" s="12">
        <v>16915853.690000001</v>
      </c>
      <c r="F302" s="12">
        <f t="shared" si="12"/>
        <v>7840691.7099999972</v>
      </c>
      <c r="G302" s="25">
        <f t="shared" si="13"/>
        <v>0.68328813316578496</v>
      </c>
      <c r="H302" s="3"/>
    </row>
    <row r="303" spans="1:8">
      <c r="A303" s="18" t="s">
        <v>485</v>
      </c>
      <c r="B303" s="19" t="s">
        <v>405</v>
      </c>
      <c r="C303" s="20" t="s">
        <v>793</v>
      </c>
      <c r="D303" s="12">
        <v>2343471.4</v>
      </c>
      <c r="E303" s="12">
        <v>1630761.4</v>
      </c>
      <c r="F303" s="12">
        <f t="shared" si="12"/>
        <v>712710</v>
      </c>
      <c r="G303" s="25">
        <f t="shared" si="13"/>
        <v>0.69587424877470239</v>
      </c>
      <c r="H303" s="3"/>
    </row>
    <row r="304" spans="1:8">
      <c r="A304" s="18" t="s">
        <v>770</v>
      </c>
      <c r="B304" s="19" t="s">
        <v>405</v>
      </c>
      <c r="C304" s="20" t="s">
        <v>794</v>
      </c>
      <c r="D304" s="12">
        <v>1186300</v>
      </c>
      <c r="E304" s="12">
        <v>473590</v>
      </c>
      <c r="F304" s="12">
        <f t="shared" si="12"/>
        <v>712710</v>
      </c>
      <c r="G304" s="25">
        <f t="shared" si="13"/>
        <v>0.39921604990305992</v>
      </c>
      <c r="H304" s="3"/>
    </row>
    <row r="305" spans="1:8" ht="25.5">
      <c r="A305" s="18" t="s">
        <v>780</v>
      </c>
      <c r="B305" s="19" t="s">
        <v>405</v>
      </c>
      <c r="C305" s="20" t="s">
        <v>795</v>
      </c>
      <c r="D305" s="12">
        <v>1186300</v>
      </c>
      <c r="E305" s="12">
        <v>473590</v>
      </c>
      <c r="F305" s="12">
        <f t="shared" si="12"/>
        <v>712710</v>
      </c>
      <c r="G305" s="25">
        <f t="shared" si="13"/>
        <v>0.39921604990305992</v>
      </c>
      <c r="H305" s="3"/>
    </row>
    <row r="306" spans="1:8" ht="25.5">
      <c r="A306" s="18" t="s">
        <v>487</v>
      </c>
      <c r="B306" s="19" t="s">
        <v>405</v>
      </c>
      <c r="C306" s="20" t="s">
        <v>796</v>
      </c>
      <c r="D306" s="12">
        <v>1157171.3999999999</v>
      </c>
      <c r="E306" s="12">
        <v>1157171.3999999999</v>
      </c>
      <c r="F306" s="12">
        <f t="shared" si="12"/>
        <v>0</v>
      </c>
      <c r="G306" s="25">
        <f t="shared" si="13"/>
        <v>1</v>
      </c>
      <c r="H306" s="3"/>
    </row>
    <row r="307" spans="1:8">
      <c r="A307" s="18" t="s">
        <v>797</v>
      </c>
      <c r="B307" s="19" t="s">
        <v>405</v>
      </c>
      <c r="C307" s="20" t="s">
        <v>798</v>
      </c>
      <c r="D307" s="12">
        <v>1157171.3999999999</v>
      </c>
      <c r="E307" s="12">
        <v>1157171.3999999999</v>
      </c>
      <c r="F307" s="12">
        <f t="shared" si="12"/>
        <v>0</v>
      </c>
      <c r="G307" s="25">
        <f t="shared" si="13"/>
        <v>1</v>
      </c>
      <c r="H307" s="3"/>
    </row>
    <row r="308" spans="1:8" ht="25.5">
      <c r="A308" s="18" t="s">
        <v>595</v>
      </c>
      <c r="B308" s="19" t="s">
        <v>405</v>
      </c>
      <c r="C308" s="20" t="s">
        <v>799</v>
      </c>
      <c r="D308" s="12">
        <v>7784074</v>
      </c>
      <c r="E308" s="12">
        <v>7185092.29</v>
      </c>
      <c r="F308" s="12">
        <f t="shared" si="12"/>
        <v>598981.71</v>
      </c>
      <c r="G308" s="25">
        <f t="shared" si="13"/>
        <v>0.92305035769187194</v>
      </c>
      <c r="H308" s="3"/>
    </row>
    <row r="309" spans="1:8">
      <c r="A309" s="18" t="s">
        <v>597</v>
      </c>
      <c r="B309" s="19" t="s">
        <v>405</v>
      </c>
      <c r="C309" s="20" t="s">
        <v>800</v>
      </c>
      <c r="D309" s="12">
        <v>7784074</v>
      </c>
      <c r="E309" s="12">
        <v>7185092.29</v>
      </c>
      <c r="F309" s="12">
        <f t="shared" si="12"/>
        <v>598981.71</v>
      </c>
      <c r="G309" s="25">
        <f t="shared" si="13"/>
        <v>0.92305035769187194</v>
      </c>
      <c r="H309" s="3"/>
    </row>
    <row r="310" spans="1:8" ht="38.25">
      <c r="A310" s="18" t="s">
        <v>599</v>
      </c>
      <c r="B310" s="19" t="s">
        <v>405</v>
      </c>
      <c r="C310" s="20" t="s">
        <v>801</v>
      </c>
      <c r="D310" s="12">
        <v>7784074</v>
      </c>
      <c r="E310" s="12">
        <v>7185092.29</v>
      </c>
      <c r="F310" s="12">
        <f t="shared" si="12"/>
        <v>598981.71</v>
      </c>
      <c r="G310" s="25">
        <f t="shared" si="13"/>
        <v>0.92305035769187194</v>
      </c>
      <c r="H310" s="3"/>
    </row>
    <row r="311" spans="1:8" ht="25.5">
      <c r="A311" s="18" t="s">
        <v>497</v>
      </c>
      <c r="B311" s="19" t="s">
        <v>405</v>
      </c>
      <c r="C311" s="20" t="s">
        <v>802</v>
      </c>
      <c r="D311" s="12">
        <v>14629000</v>
      </c>
      <c r="E311" s="12">
        <v>8100000</v>
      </c>
      <c r="F311" s="12">
        <f t="shared" si="12"/>
        <v>6529000</v>
      </c>
      <c r="G311" s="25">
        <f t="shared" si="13"/>
        <v>0.55369471597511788</v>
      </c>
      <c r="H311" s="3"/>
    </row>
    <row r="312" spans="1:8">
      <c r="A312" s="18" t="s">
        <v>630</v>
      </c>
      <c r="B312" s="19" t="s">
        <v>405</v>
      </c>
      <c r="C312" s="20" t="s">
        <v>803</v>
      </c>
      <c r="D312" s="12">
        <v>2131400</v>
      </c>
      <c r="E312" s="12">
        <v>1126534.57</v>
      </c>
      <c r="F312" s="12">
        <f t="shared" si="12"/>
        <v>1004865.4299999999</v>
      </c>
      <c r="G312" s="25">
        <f t="shared" si="13"/>
        <v>0.52854207093928873</v>
      </c>
      <c r="H312" s="3"/>
    </row>
    <row r="313" spans="1:8">
      <c r="A313" s="18" t="s">
        <v>631</v>
      </c>
      <c r="B313" s="19" t="s">
        <v>405</v>
      </c>
      <c r="C313" s="20" t="s">
        <v>804</v>
      </c>
      <c r="D313" s="12">
        <v>2131400</v>
      </c>
      <c r="E313" s="12">
        <v>1126534.57</v>
      </c>
      <c r="F313" s="12">
        <f t="shared" si="12"/>
        <v>1004865.4299999999</v>
      </c>
      <c r="G313" s="25">
        <f t="shared" si="13"/>
        <v>0.52854207093928873</v>
      </c>
      <c r="H313" s="3"/>
    </row>
    <row r="314" spans="1:8">
      <c r="A314" s="18" t="s">
        <v>577</v>
      </c>
      <c r="B314" s="19" t="s">
        <v>405</v>
      </c>
      <c r="C314" s="20" t="s">
        <v>805</v>
      </c>
      <c r="D314" s="12">
        <v>12497600</v>
      </c>
      <c r="E314" s="12">
        <v>6973465.4299999997</v>
      </c>
      <c r="F314" s="12">
        <f t="shared" si="12"/>
        <v>5524134.5700000003</v>
      </c>
      <c r="G314" s="25">
        <f t="shared" si="13"/>
        <v>0.55798436739854052</v>
      </c>
      <c r="H314" s="3"/>
    </row>
    <row r="315" spans="1:8">
      <c r="A315" s="18" t="s">
        <v>581</v>
      </c>
      <c r="B315" s="19" t="s">
        <v>405</v>
      </c>
      <c r="C315" s="20" t="s">
        <v>806</v>
      </c>
      <c r="D315" s="12">
        <v>12497600</v>
      </c>
      <c r="E315" s="12">
        <v>6973465.4299999997</v>
      </c>
      <c r="F315" s="12">
        <f t="shared" si="12"/>
        <v>5524134.5700000003</v>
      </c>
      <c r="G315" s="25">
        <f t="shared" si="13"/>
        <v>0.55798436739854052</v>
      </c>
      <c r="H315" s="3"/>
    </row>
    <row r="316" spans="1:8">
      <c r="A316" s="18" t="s">
        <v>807</v>
      </c>
      <c r="B316" s="19" t="s">
        <v>405</v>
      </c>
      <c r="C316" s="20" t="s">
        <v>808</v>
      </c>
      <c r="D316" s="12">
        <v>128844305.45</v>
      </c>
      <c r="E316" s="12">
        <v>65453985.409999996</v>
      </c>
      <c r="F316" s="12">
        <f t="shared" si="12"/>
        <v>63390320.040000007</v>
      </c>
      <c r="G316" s="25">
        <f t="shared" si="13"/>
        <v>0.50800836856076981</v>
      </c>
      <c r="H316" s="3"/>
    </row>
    <row r="317" spans="1:8">
      <c r="A317" s="18" t="s">
        <v>809</v>
      </c>
      <c r="B317" s="19" t="s">
        <v>405</v>
      </c>
      <c r="C317" s="20" t="s">
        <v>810</v>
      </c>
      <c r="D317" s="12">
        <v>29537451.859999999</v>
      </c>
      <c r="E317" s="12">
        <v>18608572.100000001</v>
      </c>
      <c r="F317" s="12">
        <f t="shared" si="12"/>
        <v>10928879.759999998</v>
      </c>
      <c r="G317" s="25">
        <f t="shared" si="13"/>
        <v>0.62999923582439998</v>
      </c>
      <c r="H317" s="3"/>
    </row>
    <row r="318" spans="1:8" ht="51">
      <c r="A318" s="18" t="s">
        <v>410</v>
      </c>
      <c r="B318" s="19" t="s">
        <v>405</v>
      </c>
      <c r="C318" s="20" t="s">
        <v>811</v>
      </c>
      <c r="D318" s="12">
        <v>694383.86</v>
      </c>
      <c r="E318" s="12">
        <v>481105.98</v>
      </c>
      <c r="F318" s="12">
        <f t="shared" si="12"/>
        <v>213277.88</v>
      </c>
      <c r="G318" s="25">
        <f t="shared" si="13"/>
        <v>0.69285305680924092</v>
      </c>
      <c r="H318" s="3"/>
    </row>
    <row r="319" spans="1:8">
      <c r="A319" s="18" t="s">
        <v>517</v>
      </c>
      <c r="B319" s="19" t="s">
        <v>405</v>
      </c>
      <c r="C319" s="20" t="s">
        <v>812</v>
      </c>
      <c r="D319" s="12">
        <v>694383.86</v>
      </c>
      <c r="E319" s="12">
        <v>481105.98</v>
      </c>
      <c r="F319" s="12">
        <f t="shared" si="12"/>
        <v>213277.88</v>
      </c>
      <c r="G319" s="25">
        <f t="shared" si="13"/>
        <v>0.69285305680924092</v>
      </c>
      <c r="H319" s="3"/>
    </row>
    <row r="320" spans="1:8">
      <c r="A320" s="18" t="s">
        <v>698</v>
      </c>
      <c r="B320" s="19" t="s">
        <v>405</v>
      </c>
      <c r="C320" s="20" t="s">
        <v>813</v>
      </c>
      <c r="D320" s="12">
        <v>694383.86</v>
      </c>
      <c r="E320" s="12">
        <v>481105.98</v>
      </c>
      <c r="F320" s="12">
        <f t="shared" si="12"/>
        <v>213277.88</v>
      </c>
      <c r="G320" s="25">
        <f t="shared" si="13"/>
        <v>0.69285305680924092</v>
      </c>
      <c r="H320" s="3"/>
    </row>
    <row r="321" spans="1:8" ht="25.5">
      <c r="A321" s="18" t="s">
        <v>426</v>
      </c>
      <c r="B321" s="19" t="s">
        <v>405</v>
      </c>
      <c r="C321" s="20" t="s">
        <v>814</v>
      </c>
      <c r="D321" s="12">
        <v>1900000</v>
      </c>
      <c r="E321" s="12">
        <v>1136157.02</v>
      </c>
      <c r="F321" s="12">
        <f t="shared" si="12"/>
        <v>763842.98</v>
      </c>
      <c r="G321" s="25">
        <f t="shared" si="13"/>
        <v>0.59797737894736847</v>
      </c>
      <c r="H321" s="3"/>
    </row>
    <row r="322" spans="1:8" ht="25.5">
      <c r="A322" s="18" t="s">
        <v>428</v>
      </c>
      <c r="B322" s="19" t="s">
        <v>405</v>
      </c>
      <c r="C322" s="20" t="s">
        <v>815</v>
      </c>
      <c r="D322" s="12">
        <v>1900000</v>
      </c>
      <c r="E322" s="12">
        <v>1136157.02</v>
      </c>
      <c r="F322" s="12">
        <f t="shared" si="12"/>
        <v>763842.98</v>
      </c>
      <c r="G322" s="25">
        <f t="shared" si="13"/>
        <v>0.59797737894736847</v>
      </c>
      <c r="H322" s="3"/>
    </row>
    <row r="323" spans="1:8">
      <c r="A323" s="18" t="s">
        <v>430</v>
      </c>
      <c r="B323" s="19" t="s">
        <v>405</v>
      </c>
      <c r="C323" s="20" t="s">
        <v>816</v>
      </c>
      <c r="D323" s="12">
        <v>1900000</v>
      </c>
      <c r="E323" s="12">
        <v>1136157.02</v>
      </c>
      <c r="F323" s="12">
        <f t="shared" si="12"/>
        <v>763842.98</v>
      </c>
      <c r="G323" s="25">
        <f t="shared" si="13"/>
        <v>0.59797737894736847</v>
      </c>
      <c r="H323" s="3"/>
    </row>
    <row r="324" spans="1:8">
      <c r="A324" s="18" t="s">
        <v>444</v>
      </c>
      <c r="B324" s="19" t="s">
        <v>405</v>
      </c>
      <c r="C324" s="20" t="s">
        <v>817</v>
      </c>
      <c r="D324" s="12">
        <v>1386100</v>
      </c>
      <c r="E324" s="12">
        <v>1196100</v>
      </c>
      <c r="F324" s="12">
        <f t="shared" si="12"/>
        <v>190000</v>
      </c>
      <c r="G324" s="25">
        <f t="shared" si="13"/>
        <v>0.86292475290383086</v>
      </c>
      <c r="H324" s="3"/>
    </row>
    <row r="325" spans="1:8">
      <c r="A325" s="18" t="s">
        <v>351</v>
      </c>
      <c r="B325" s="19" t="s">
        <v>405</v>
      </c>
      <c r="C325" s="20" t="s">
        <v>818</v>
      </c>
      <c r="D325" s="12">
        <v>1386100</v>
      </c>
      <c r="E325" s="12">
        <v>1196100</v>
      </c>
      <c r="F325" s="12">
        <f t="shared" si="12"/>
        <v>190000</v>
      </c>
      <c r="G325" s="25">
        <f t="shared" si="13"/>
        <v>0.86292475290383086</v>
      </c>
      <c r="H325" s="3"/>
    </row>
    <row r="326" spans="1:8" ht="25.5">
      <c r="A326" s="18" t="s">
        <v>497</v>
      </c>
      <c r="B326" s="19" t="s">
        <v>405</v>
      </c>
      <c r="C326" s="20" t="s">
        <v>819</v>
      </c>
      <c r="D326" s="12">
        <v>25556968</v>
      </c>
      <c r="E326" s="12">
        <v>15795209.1</v>
      </c>
      <c r="F326" s="12">
        <f t="shared" si="12"/>
        <v>9761758.9000000004</v>
      </c>
      <c r="G326" s="25">
        <f t="shared" si="13"/>
        <v>0.61803924080509076</v>
      </c>
      <c r="H326" s="3"/>
    </row>
    <row r="327" spans="1:8">
      <c r="A327" s="18" t="s">
        <v>577</v>
      </c>
      <c r="B327" s="19" t="s">
        <v>405</v>
      </c>
      <c r="C327" s="20" t="s">
        <v>820</v>
      </c>
      <c r="D327" s="12">
        <v>25556968</v>
      </c>
      <c r="E327" s="12">
        <v>15795209.1</v>
      </c>
      <c r="F327" s="12">
        <f t="shared" si="12"/>
        <v>9761758.9000000004</v>
      </c>
      <c r="G327" s="25">
        <f t="shared" si="13"/>
        <v>0.61803924080509076</v>
      </c>
      <c r="H327" s="3"/>
    </row>
    <row r="328" spans="1:8" ht="51">
      <c r="A328" s="18" t="s">
        <v>579</v>
      </c>
      <c r="B328" s="19" t="s">
        <v>405</v>
      </c>
      <c r="C328" s="20" t="s">
        <v>821</v>
      </c>
      <c r="D328" s="12">
        <v>25456968</v>
      </c>
      <c r="E328" s="12">
        <v>15695209.1</v>
      </c>
      <c r="F328" s="12">
        <f t="shared" si="12"/>
        <v>9761758.9000000004</v>
      </c>
      <c r="G328" s="25">
        <f t="shared" si="13"/>
        <v>0.61653882347654287</v>
      </c>
      <c r="H328" s="3"/>
    </row>
    <row r="329" spans="1:8">
      <c r="A329" s="18" t="s">
        <v>581</v>
      </c>
      <c r="B329" s="19" t="s">
        <v>405</v>
      </c>
      <c r="C329" s="20" t="s">
        <v>822</v>
      </c>
      <c r="D329" s="12">
        <v>100000</v>
      </c>
      <c r="E329" s="12">
        <v>100000</v>
      </c>
      <c r="F329" s="12">
        <f t="shared" si="12"/>
        <v>0</v>
      </c>
      <c r="G329" s="25">
        <f t="shared" si="13"/>
        <v>1</v>
      </c>
      <c r="H329" s="3"/>
    </row>
    <row r="330" spans="1:8">
      <c r="A330" s="18" t="s">
        <v>823</v>
      </c>
      <c r="B330" s="19" t="s">
        <v>405</v>
      </c>
      <c r="C330" s="20" t="s">
        <v>824</v>
      </c>
      <c r="D330" s="12">
        <v>99306853.590000004</v>
      </c>
      <c r="E330" s="12">
        <v>46845413.310000002</v>
      </c>
      <c r="F330" s="12">
        <f t="shared" si="12"/>
        <v>52461440.280000001</v>
      </c>
      <c r="G330" s="25">
        <f t="shared" si="13"/>
        <v>0.47172387017120476</v>
      </c>
      <c r="H330" s="3"/>
    </row>
    <row r="331" spans="1:8" ht="25.5">
      <c r="A331" s="18" t="s">
        <v>426</v>
      </c>
      <c r="B331" s="19" t="s">
        <v>405</v>
      </c>
      <c r="C331" s="20" t="s">
        <v>825</v>
      </c>
      <c r="D331" s="12">
        <v>88148.58</v>
      </c>
      <c r="E331" s="12">
        <v>88148.58</v>
      </c>
      <c r="F331" s="12">
        <f t="shared" si="12"/>
        <v>0</v>
      </c>
      <c r="G331" s="25">
        <f t="shared" si="13"/>
        <v>1</v>
      </c>
      <c r="H331" s="3"/>
    </row>
    <row r="332" spans="1:8" ht="25.5">
      <c r="A332" s="18" t="s">
        <v>428</v>
      </c>
      <c r="B332" s="19" t="s">
        <v>405</v>
      </c>
      <c r="C332" s="20" t="s">
        <v>826</v>
      </c>
      <c r="D332" s="12">
        <v>88148.58</v>
      </c>
      <c r="E332" s="12">
        <v>88148.58</v>
      </c>
      <c r="F332" s="12">
        <f t="shared" si="12"/>
        <v>0</v>
      </c>
      <c r="G332" s="25">
        <f t="shared" si="13"/>
        <v>1</v>
      </c>
      <c r="H332" s="3"/>
    </row>
    <row r="333" spans="1:8" ht="25.5">
      <c r="A333" s="18" t="s">
        <v>610</v>
      </c>
      <c r="B333" s="19" t="s">
        <v>405</v>
      </c>
      <c r="C333" s="20" t="s">
        <v>827</v>
      </c>
      <c r="D333" s="12">
        <v>88148.58</v>
      </c>
      <c r="E333" s="12">
        <v>88148.58</v>
      </c>
      <c r="F333" s="12">
        <f t="shared" si="12"/>
        <v>0</v>
      </c>
      <c r="G333" s="25">
        <f t="shared" si="13"/>
        <v>1</v>
      </c>
      <c r="H333" s="3"/>
    </row>
    <row r="334" spans="1:8" ht="25.5">
      <c r="A334" s="18" t="s">
        <v>497</v>
      </c>
      <c r="B334" s="19" t="s">
        <v>405</v>
      </c>
      <c r="C334" s="20" t="s">
        <v>828</v>
      </c>
      <c r="D334" s="12">
        <v>99218705.010000005</v>
      </c>
      <c r="E334" s="12">
        <v>46757264.729999997</v>
      </c>
      <c r="F334" s="12">
        <f t="shared" si="12"/>
        <v>52461440.280000009</v>
      </c>
      <c r="G334" s="25">
        <f t="shared" si="13"/>
        <v>0.47125453537503287</v>
      </c>
      <c r="H334" s="3"/>
    </row>
    <row r="335" spans="1:8">
      <c r="A335" s="18" t="s">
        <v>577</v>
      </c>
      <c r="B335" s="19" t="s">
        <v>405</v>
      </c>
      <c r="C335" s="20" t="s">
        <v>829</v>
      </c>
      <c r="D335" s="12">
        <v>99218705.010000005</v>
      </c>
      <c r="E335" s="12">
        <v>46757264.729999997</v>
      </c>
      <c r="F335" s="12">
        <f t="shared" si="12"/>
        <v>52461440.280000009</v>
      </c>
      <c r="G335" s="25">
        <f t="shared" si="13"/>
        <v>0.47125453537503287</v>
      </c>
      <c r="H335" s="3"/>
    </row>
    <row r="336" spans="1:8" ht="51">
      <c r="A336" s="18" t="s">
        <v>579</v>
      </c>
      <c r="B336" s="19" t="s">
        <v>405</v>
      </c>
      <c r="C336" s="20" t="s">
        <v>830</v>
      </c>
      <c r="D336" s="12">
        <v>58433317.880000003</v>
      </c>
      <c r="E336" s="12">
        <v>46094534.579999998</v>
      </c>
      <c r="F336" s="12">
        <f t="shared" si="12"/>
        <v>12338783.300000004</v>
      </c>
      <c r="G336" s="25">
        <f t="shared" si="13"/>
        <v>0.78883993331785107</v>
      </c>
      <c r="H336" s="3"/>
    </row>
    <row r="337" spans="1:8">
      <c r="A337" s="18" t="s">
        <v>581</v>
      </c>
      <c r="B337" s="19" t="s">
        <v>405</v>
      </c>
      <c r="C337" s="20" t="s">
        <v>831</v>
      </c>
      <c r="D337" s="12">
        <v>40785387.130000003</v>
      </c>
      <c r="E337" s="12">
        <v>662730.15</v>
      </c>
      <c r="F337" s="12">
        <f t="shared" si="12"/>
        <v>40122656.980000004</v>
      </c>
      <c r="G337" s="25">
        <f t="shared" si="13"/>
        <v>1.6249205821869565E-2</v>
      </c>
      <c r="H337" s="3"/>
    </row>
    <row r="338" spans="1:8">
      <c r="A338" s="18" t="s">
        <v>832</v>
      </c>
      <c r="B338" s="19" t="s">
        <v>405</v>
      </c>
      <c r="C338" s="20" t="s">
        <v>833</v>
      </c>
      <c r="D338" s="12">
        <v>5788200</v>
      </c>
      <c r="E338" s="12">
        <v>3600000</v>
      </c>
      <c r="F338" s="12">
        <f t="shared" si="12"/>
        <v>2188200</v>
      </c>
      <c r="G338" s="25">
        <f t="shared" si="13"/>
        <v>0.62195501192080438</v>
      </c>
      <c r="H338" s="3"/>
    </row>
    <row r="339" spans="1:8">
      <c r="A339" s="18" t="s">
        <v>834</v>
      </c>
      <c r="B339" s="19" t="s">
        <v>405</v>
      </c>
      <c r="C339" s="20" t="s">
        <v>835</v>
      </c>
      <c r="D339" s="12">
        <v>5788200</v>
      </c>
      <c r="E339" s="12">
        <v>3600000</v>
      </c>
      <c r="F339" s="12">
        <f t="shared" si="12"/>
        <v>2188200</v>
      </c>
      <c r="G339" s="25">
        <f t="shared" si="13"/>
        <v>0.62195501192080438</v>
      </c>
      <c r="H339" s="3"/>
    </row>
    <row r="340" spans="1:8" ht="25.5">
      <c r="A340" s="18" t="s">
        <v>497</v>
      </c>
      <c r="B340" s="19" t="s">
        <v>405</v>
      </c>
      <c r="C340" s="20" t="s">
        <v>836</v>
      </c>
      <c r="D340" s="12">
        <v>5788200</v>
      </c>
      <c r="E340" s="12">
        <v>3600000</v>
      </c>
      <c r="F340" s="12">
        <f t="shared" si="12"/>
        <v>2188200</v>
      </c>
      <c r="G340" s="25">
        <f t="shared" si="13"/>
        <v>0.62195501192080438</v>
      </c>
      <c r="H340" s="3"/>
    </row>
    <row r="341" spans="1:8">
      <c r="A341" s="18" t="s">
        <v>577</v>
      </c>
      <c r="B341" s="19" t="s">
        <v>405</v>
      </c>
      <c r="C341" s="20" t="s">
        <v>837</v>
      </c>
      <c r="D341" s="12">
        <v>5788200</v>
      </c>
      <c r="E341" s="12">
        <v>3600000</v>
      </c>
      <c r="F341" s="12">
        <f t="shared" si="12"/>
        <v>2188200</v>
      </c>
      <c r="G341" s="25">
        <f t="shared" si="13"/>
        <v>0.62195501192080438</v>
      </c>
      <c r="H341" s="3"/>
    </row>
    <row r="342" spans="1:8" ht="51">
      <c r="A342" s="18" t="s">
        <v>579</v>
      </c>
      <c r="B342" s="19" t="s">
        <v>405</v>
      </c>
      <c r="C342" s="20" t="s">
        <v>838</v>
      </c>
      <c r="D342" s="12">
        <v>5788200</v>
      </c>
      <c r="E342" s="12">
        <v>3600000</v>
      </c>
      <c r="F342" s="12">
        <f t="shared" si="12"/>
        <v>2188200</v>
      </c>
      <c r="G342" s="25">
        <f t="shared" si="13"/>
        <v>0.62195501192080438</v>
      </c>
      <c r="H342" s="3"/>
    </row>
    <row r="343" spans="1:8" ht="38.25">
      <c r="A343" s="18" t="s">
        <v>839</v>
      </c>
      <c r="B343" s="19" t="s">
        <v>405</v>
      </c>
      <c r="C343" s="20" t="s">
        <v>840</v>
      </c>
      <c r="D343" s="12">
        <v>4232700</v>
      </c>
      <c r="E343" s="12">
        <v>3126033</v>
      </c>
      <c r="F343" s="12">
        <f t="shared" si="12"/>
        <v>1106667</v>
      </c>
      <c r="G343" s="25">
        <f t="shared" si="13"/>
        <v>0.73854348288326599</v>
      </c>
      <c r="H343" s="3"/>
    </row>
    <row r="344" spans="1:8" ht="38.25">
      <c r="A344" s="18" t="s">
        <v>841</v>
      </c>
      <c r="B344" s="19" t="s">
        <v>405</v>
      </c>
      <c r="C344" s="20" t="s">
        <v>842</v>
      </c>
      <c r="D344" s="12">
        <v>4232700</v>
      </c>
      <c r="E344" s="12">
        <v>3126033</v>
      </c>
      <c r="F344" s="12">
        <f t="shared" si="12"/>
        <v>1106667</v>
      </c>
      <c r="G344" s="25">
        <f t="shared" si="13"/>
        <v>0.73854348288326599</v>
      </c>
      <c r="H344" s="3"/>
    </row>
    <row r="345" spans="1:8">
      <c r="A345" s="18" t="s">
        <v>444</v>
      </c>
      <c r="B345" s="19" t="s">
        <v>405</v>
      </c>
      <c r="C345" s="20" t="s">
        <v>843</v>
      </c>
      <c r="D345" s="12">
        <v>4232700</v>
      </c>
      <c r="E345" s="12">
        <v>3126033</v>
      </c>
      <c r="F345" s="12">
        <f t="shared" si="12"/>
        <v>1106667</v>
      </c>
      <c r="G345" s="25">
        <f t="shared" si="13"/>
        <v>0.73854348288326599</v>
      </c>
      <c r="H345" s="3"/>
    </row>
    <row r="346" spans="1:8">
      <c r="A346" s="18" t="s">
        <v>844</v>
      </c>
      <c r="B346" s="19" t="s">
        <v>405</v>
      </c>
      <c r="C346" s="20" t="s">
        <v>845</v>
      </c>
      <c r="D346" s="12">
        <v>4232700</v>
      </c>
      <c r="E346" s="12">
        <v>3126033</v>
      </c>
      <c r="F346" s="12">
        <f t="shared" si="12"/>
        <v>1106667</v>
      </c>
      <c r="G346" s="25">
        <f t="shared" si="13"/>
        <v>0.73854348288326599</v>
      </c>
      <c r="H346" s="3"/>
    </row>
    <row r="347" spans="1:8" ht="13.5" thickBot="1">
      <c r="A347" s="18" t="s">
        <v>291</v>
      </c>
      <c r="B347" s="19" t="s">
        <v>405</v>
      </c>
      <c r="C347" s="20" t="s">
        <v>846</v>
      </c>
      <c r="D347" s="12">
        <v>4232700</v>
      </c>
      <c r="E347" s="12">
        <v>3126033</v>
      </c>
      <c r="F347" s="12">
        <f t="shared" si="12"/>
        <v>1106667</v>
      </c>
      <c r="G347" s="25">
        <f t="shared" si="13"/>
        <v>0.73854348288326599</v>
      </c>
      <c r="H347" s="3"/>
    </row>
    <row r="348" spans="1:8" ht="12.95" customHeight="1" thickBot="1">
      <c r="A348" s="71"/>
      <c r="B348" s="72"/>
      <c r="C348" s="72"/>
      <c r="D348" s="72"/>
      <c r="E348" s="72"/>
      <c r="F348" s="72"/>
      <c r="G348" s="72"/>
      <c r="H348" s="3"/>
    </row>
    <row r="349" spans="1:8" ht="28.5" customHeight="1" thickBot="1">
      <c r="A349" s="73" t="s">
        <v>847</v>
      </c>
      <c r="B349" s="74">
        <v>450</v>
      </c>
      <c r="C349" s="75" t="s">
        <v>26</v>
      </c>
      <c r="D349" s="76">
        <v>-95964900</v>
      </c>
      <c r="E349" s="76">
        <v>33028526.989999998</v>
      </c>
      <c r="F349" s="12">
        <f t="shared" ref="F349" si="14">D349-E349</f>
        <v>-128993426.98999999</v>
      </c>
      <c r="G349" s="25">
        <f t="shared" ref="G349" si="15">E349/D349</f>
        <v>-0.34417299439690968</v>
      </c>
      <c r="H349" s="3"/>
    </row>
    <row r="350" spans="1:8" ht="12.95" customHeight="1">
      <c r="A350" s="2"/>
      <c r="B350" s="77"/>
      <c r="C350" s="77"/>
      <c r="D350" s="21"/>
      <c r="E350" s="21"/>
      <c r="F350" s="21"/>
      <c r="G350" s="21"/>
      <c r="H350" s="3"/>
    </row>
    <row r="351" spans="1:8" ht="12.95" customHeight="1">
      <c r="A351" s="5"/>
      <c r="B351" s="5"/>
      <c r="C351" s="5"/>
      <c r="D351" s="22"/>
      <c r="E351" s="22"/>
      <c r="F351" s="2"/>
      <c r="G351" s="3"/>
      <c r="H351" s="3"/>
    </row>
  </sheetData>
  <mergeCells count="1">
    <mergeCell ref="F2:G2"/>
  </mergeCells>
  <pageMargins left="0.39370078740157483" right="0" top="0" bottom="0" header="0" footer="0"/>
  <pageSetup paperSize="9" scale="67" fitToWidth="2" fitToHeight="0" orientation="portrait" r:id="rId1"/>
  <headerFooter>
    <evenFooter>&amp;R&amp;D&amp; СТР. &amp;P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H25"/>
  <sheetViews>
    <sheetView zoomScaleNormal="100" zoomScaleSheetLayoutView="100" workbookViewId="0">
      <selection activeCell="J6" sqref="J6"/>
    </sheetView>
  </sheetViews>
  <sheetFormatPr defaultRowHeight="12.75"/>
  <cols>
    <col min="1" max="1" width="49.42578125" style="4" customWidth="1"/>
    <col min="2" max="2" width="5" style="4" customWidth="1"/>
    <col min="3" max="3" width="25.28515625" style="4" customWidth="1"/>
    <col min="4" max="4" width="16" style="4" customWidth="1"/>
    <col min="5" max="5" width="16.5703125" style="4" customWidth="1"/>
    <col min="6" max="6" width="15.7109375" style="4" customWidth="1"/>
    <col min="7" max="7" width="11" style="4" customWidth="1"/>
    <col min="8" max="8" width="9.140625" style="4" customWidth="1"/>
    <col min="9" max="16384" width="9.140625" style="4"/>
  </cols>
  <sheetData>
    <row r="1" spans="1:8" ht="10.5" customHeight="1">
      <c r="A1" s="65"/>
      <c r="B1" s="83"/>
      <c r="C1" s="66"/>
      <c r="D1" s="17"/>
      <c r="E1" s="2"/>
      <c r="F1" s="2"/>
      <c r="G1" s="3"/>
      <c r="H1" s="3"/>
    </row>
    <row r="2" spans="1:8" ht="14.1" customHeight="1">
      <c r="A2" s="84" t="s">
        <v>848</v>
      </c>
      <c r="B2" s="85"/>
      <c r="C2" s="85"/>
      <c r="D2" s="6"/>
      <c r="E2" s="2"/>
      <c r="F2" s="8" t="s">
        <v>849</v>
      </c>
      <c r="G2" s="9"/>
      <c r="H2" s="3"/>
    </row>
    <row r="3" spans="1:8" ht="14.1" customHeight="1">
      <c r="A3" s="86"/>
      <c r="B3" s="87"/>
      <c r="C3" s="88"/>
      <c r="D3" s="68"/>
      <c r="E3" s="2"/>
      <c r="F3" s="2"/>
      <c r="G3" s="3"/>
      <c r="H3" s="3"/>
    </row>
    <row r="4" spans="1:8" ht="52.5" customHeight="1">
      <c r="A4" s="57" t="s">
        <v>13</v>
      </c>
      <c r="B4" s="97" t="s">
        <v>891</v>
      </c>
      <c r="C4" s="57" t="s">
        <v>850</v>
      </c>
      <c r="D4" s="78" t="s">
        <v>15</v>
      </c>
      <c r="E4" s="79" t="s">
        <v>16</v>
      </c>
      <c r="F4" s="59" t="s">
        <v>892</v>
      </c>
      <c r="G4" s="59" t="s">
        <v>893</v>
      </c>
      <c r="H4" s="3"/>
    </row>
    <row r="5" spans="1:8" ht="15.75" customHeight="1" thickBot="1">
      <c r="A5" s="98" t="s">
        <v>17</v>
      </c>
      <c r="B5" s="99" t="s">
        <v>18</v>
      </c>
      <c r="C5" s="100" t="s">
        <v>19</v>
      </c>
      <c r="D5" s="101" t="s">
        <v>20</v>
      </c>
      <c r="E5" s="101" t="s">
        <v>21</v>
      </c>
      <c r="F5" s="102" t="s">
        <v>22</v>
      </c>
      <c r="G5" s="102" t="s">
        <v>23</v>
      </c>
      <c r="H5" s="3"/>
    </row>
    <row r="6" spans="1:8" ht="38.25" customHeight="1">
      <c r="A6" s="80" t="s">
        <v>851</v>
      </c>
      <c r="B6" s="63" t="s">
        <v>852</v>
      </c>
      <c r="C6" s="64" t="s">
        <v>26</v>
      </c>
      <c r="D6" s="23">
        <v>95964900</v>
      </c>
      <c r="E6" s="23">
        <v>-33028526.989999998</v>
      </c>
      <c r="F6" s="23">
        <f>D6-E6</f>
        <v>128993426.98999999</v>
      </c>
      <c r="G6" s="24">
        <f>E6/D6</f>
        <v>-0.34417299439690968</v>
      </c>
      <c r="H6" s="3"/>
    </row>
    <row r="7" spans="1:8" ht="19.5" customHeight="1">
      <c r="A7" s="90" t="s">
        <v>853</v>
      </c>
      <c r="B7" s="14"/>
      <c r="C7" s="15"/>
      <c r="D7" s="15"/>
      <c r="E7" s="91"/>
      <c r="F7" s="103"/>
      <c r="G7" s="104"/>
      <c r="H7" s="3"/>
    </row>
    <row r="8" spans="1:8" ht="24.75" customHeight="1">
      <c r="A8" s="92" t="s">
        <v>855</v>
      </c>
      <c r="B8" s="93" t="s">
        <v>856</v>
      </c>
      <c r="C8" s="89" t="s">
        <v>26</v>
      </c>
      <c r="D8" s="69">
        <v>0</v>
      </c>
      <c r="E8" s="69">
        <v>0</v>
      </c>
      <c r="F8" s="105">
        <f t="shared" ref="F8:F23" si="0">D8-E8</f>
        <v>0</v>
      </c>
      <c r="G8" s="106">
        <v>0</v>
      </c>
      <c r="H8" s="3"/>
    </row>
    <row r="9" spans="1:8" ht="15" customHeight="1">
      <c r="A9" s="94" t="s">
        <v>854</v>
      </c>
      <c r="B9" s="14"/>
      <c r="C9" s="15"/>
      <c r="D9" s="15"/>
      <c r="E9" s="15"/>
      <c r="F9" s="107"/>
      <c r="G9" s="104"/>
      <c r="H9" s="3"/>
    </row>
    <row r="10" spans="1:8" ht="24.75" customHeight="1">
      <c r="A10" s="92" t="s">
        <v>857</v>
      </c>
      <c r="B10" s="93" t="s">
        <v>858</v>
      </c>
      <c r="C10" s="89" t="s">
        <v>26</v>
      </c>
      <c r="D10" s="69">
        <v>95964900</v>
      </c>
      <c r="E10" s="69">
        <v>-33028526.989999998</v>
      </c>
      <c r="F10" s="105">
        <f t="shared" si="0"/>
        <v>128993426.98999999</v>
      </c>
      <c r="G10" s="106">
        <f t="shared" ref="G10:G11" si="1">E10/D10</f>
        <v>-0.34417299439690968</v>
      </c>
      <c r="H10" s="3"/>
    </row>
    <row r="11" spans="1:8" ht="25.5">
      <c r="A11" s="18" t="s">
        <v>859</v>
      </c>
      <c r="B11" s="95" t="s">
        <v>858</v>
      </c>
      <c r="C11" s="89" t="s">
        <v>860</v>
      </c>
      <c r="D11" s="69">
        <v>95964900</v>
      </c>
      <c r="E11" s="69">
        <v>-33028526.989999998</v>
      </c>
      <c r="F11" s="105">
        <f t="shared" si="0"/>
        <v>128993426.98999999</v>
      </c>
      <c r="G11" s="106">
        <f t="shared" si="1"/>
        <v>-0.34417299439690968</v>
      </c>
      <c r="H11" s="3"/>
    </row>
    <row r="12" spans="1:8" ht="24.75" customHeight="1">
      <c r="A12" s="92" t="s">
        <v>861</v>
      </c>
      <c r="B12" s="93" t="s">
        <v>862</v>
      </c>
      <c r="C12" s="89" t="s">
        <v>26</v>
      </c>
      <c r="D12" s="69">
        <v>0</v>
      </c>
      <c r="E12" s="69">
        <v>-1866537133.26</v>
      </c>
      <c r="F12" s="105">
        <f t="shared" si="0"/>
        <v>1866537133.26</v>
      </c>
      <c r="G12" s="106">
        <v>0</v>
      </c>
      <c r="H12" s="3"/>
    </row>
    <row r="13" spans="1:8">
      <c r="A13" s="18" t="s">
        <v>863</v>
      </c>
      <c r="B13" s="95" t="s">
        <v>862</v>
      </c>
      <c r="C13" s="89" t="s">
        <v>864</v>
      </c>
      <c r="D13" s="69">
        <v>0</v>
      </c>
      <c r="E13" s="69">
        <v>-1866537133.26</v>
      </c>
      <c r="F13" s="105">
        <f t="shared" si="0"/>
        <v>1866537133.26</v>
      </c>
      <c r="G13" s="106">
        <v>0</v>
      </c>
      <c r="H13" s="3"/>
    </row>
    <row r="14" spans="1:8">
      <c r="A14" s="18" t="s">
        <v>865</v>
      </c>
      <c r="B14" s="95" t="s">
        <v>862</v>
      </c>
      <c r="C14" s="89" t="s">
        <v>866</v>
      </c>
      <c r="D14" s="69">
        <v>0</v>
      </c>
      <c r="E14" s="69">
        <v>-1866537133.26</v>
      </c>
      <c r="F14" s="105">
        <f t="shared" si="0"/>
        <v>1866537133.26</v>
      </c>
      <c r="G14" s="106">
        <v>0</v>
      </c>
      <c r="H14" s="3"/>
    </row>
    <row r="15" spans="1:8" ht="25.5">
      <c r="A15" s="18" t="s">
        <v>867</v>
      </c>
      <c r="B15" s="95" t="s">
        <v>862</v>
      </c>
      <c r="C15" s="89" t="s">
        <v>868</v>
      </c>
      <c r="D15" s="69">
        <v>0</v>
      </c>
      <c r="E15" s="69">
        <v>-1866537133.26</v>
      </c>
      <c r="F15" s="105">
        <f t="shared" si="0"/>
        <v>1866537133.26</v>
      </c>
      <c r="G15" s="106">
        <v>0</v>
      </c>
      <c r="H15" s="3"/>
    </row>
    <row r="16" spans="1:8" ht="25.5">
      <c r="A16" s="18" t="s">
        <v>869</v>
      </c>
      <c r="B16" s="95" t="s">
        <v>862</v>
      </c>
      <c r="C16" s="89" t="s">
        <v>870</v>
      </c>
      <c r="D16" s="69">
        <v>0</v>
      </c>
      <c r="E16" s="69">
        <v>-1866537133.26</v>
      </c>
      <c r="F16" s="105">
        <f t="shared" si="0"/>
        <v>1866537133.26</v>
      </c>
      <c r="G16" s="106">
        <v>0</v>
      </c>
      <c r="H16" s="3"/>
    </row>
    <row r="17" spans="1:8" ht="25.5">
      <c r="A17" s="18" t="s">
        <v>871</v>
      </c>
      <c r="B17" s="95" t="s">
        <v>862</v>
      </c>
      <c r="C17" s="89" t="s">
        <v>872</v>
      </c>
      <c r="D17" s="69">
        <v>0</v>
      </c>
      <c r="E17" s="69">
        <v>0</v>
      </c>
      <c r="F17" s="105">
        <f t="shared" si="0"/>
        <v>0</v>
      </c>
      <c r="G17" s="106">
        <v>0</v>
      </c>
      <c r="H17" s="3"/>
    </row>
    <row r="18" spans="1:8" ht="25.5">
      <c r="A18" s="18" t="s">
        <v>873</v>
      </c>
      <c r="B18" s="95" t="s">
        <v>862</v>
      </c>
      <c r="C18" s="89" t="s">
        <v>874</v>
      </c>
      <c r="D18" s="69">
        <v>0</v>
      </c>
      <c r="E18" s="69">
        <v>0</v>
      </c>
      <c r="F18" s="105">
        <f t="shared" si="0"/>
        <v>0</v>
      </c>
      <c r="G18" s="106">
        <v>0</v>
      </c>
      <c r="H18" s="3"/>
    </row>
    <row r="19" spans="1:8" ht="24.75" customHeight="1">
      <c r="A19" s="92" t="s">
        <v>875</v>
      </c>
      <c r="B19" s="93" t="s">
        <v>876</v>
      </c>
      <c r="C19" s="89" t="s">
        <v>26</v>
      </c>
      <c r="D19" s="69">
        <v>0</v>
      </c>
      <c r="E19" s="69">
        <v>1833508606.27</v>
      </c>
      <c r="F19" s="105">
        <f t="shared" si="0"/>
        <v>-1833508606.27</v>
      </c>
      <c r="G19" s="106">
        <v>0</v>
      </c>
      <c r="H19" s="3"/>
    </row>
    <row r="20" spans="1:8">
      <c r="A20" s="18" t="s">
        <v>877</v>
      </c>
      <c r="B20" s="95" t="s">
        <v>876</v>
      </c>
      <c r="C20" s="89" t="s">
        <v>878</v>
      </c>
      <c r="D20" s="69">
        <v>0</v>
      </c>
      <c r="E20" s="69">
        <v>1833508606.27</v>
      </c>
      <c r="F20" s="105">
        <f t="shared" si="0"/>
        <v>-1833508606.27</v>
      </c>
      <c r="G20" s="106">
        <v>0</v>
      </c>
      <c r="H20" s="3"/>
    </row>
    <row r="21" spans="1:8">
      <c r="A21" s="18" t="s">
        <v>879</v>
      </c>
      <c r="B21" s="95" t="s">
        <v>876</v>
      </c>
      <c r="C21" s="89" t="s">
        <v>880</v>
      </c>
      <c r="D21" s="69">
        <v>0</v>
      </c>
      <c r="E21" s="69">
        <v>1833508606.27</v>
      </c>
      <c r="F21" s="105">
        <f t="shared" si="0"/>
        <v>-1833508606.27</v>
      </c>
      <c r="G21" s="106">
        <v>0</v>
      </c>
      <c r="H21" s="3"/>
    </row>
    <row r="22" spans="1:8" ht="25.5">
      <c r="A22" s="18" t="s">
        <v>881</v>
      </c>
      <c r="B22" s="95" t="s">
        <v>876</v>
      </c>
      <c r="C22" s="89" t="s">
        <v>882</v>
      </c>
      <c r="D22" s="69">
        <v>0</v>
      </c>
      <c r="E22" s="69">
        <v>1833508606.27</v>
      </c>
      <c r="F22" s="105">
        <f t="shared" si="0"/>
        <v>-1833508606.27</v>
      </c>
      <c r="G22" s="106">
        <v>0</v>
      </c>
      <c r="H22" s="3"/>
    </row>
    <row r="23" spans="1:8" ht="26.25" thickBot="1">
      <c r="A23" s="18" t="s">
        <v>883</v>
      </c>
      <c r="B23" s="95" t="s">
        <v>876</v>
      </c>
      <c r="C23" s="89" t="s">
        <v>884</v>
      </c>
      <c r="D23" s="69">
        <v>0</v>
      </c>
      <c r="E23" s="69">
        <v>1833508606.27</v>
      </c>
      <c r="F23" s="105">
        <f t="shared" si="0"/>
        <v>-1833508606.27</v>
      </c>
      <c r="G23" s="106">
        <v>0</v>
      </c>
      <c r="H23" s="3"/>
    </row>
    <row r="24" spans="1:8" ht="12.95" customHeight="1">
      <c r="A24" s="96"/>
      <c r="B24" s="77"/>
      <c r="C24" s="77"/>
      <c r="D24" s="7"/>
      <c r="E24" s="7"/>
      <c r="F24" s="7"/>
      <c r="G24" s="7"/>
      <c r="H24" s="3"/>
    </row>
    <row r="25" spans="1:8" ht="12.95" customHeight="1">
      <c r="A25" s="5"/>
      <c r="B25" s="5"/>
      <c r="C25" s="5"/>
      <c r="D25" s="22"/>
      <c r="E25" s="22"/>
      <c r="F25" s="2"/>
      <c r="G25" s="3"/>
      <c r="H25" s="3"/>
    </row>
  </sheetData>
  <mergeCells count="2">
    <mergeCell ref="A2:C2"/>
    <mergeCell ref="F2:G2"/>
  </mergeCells>
  <pageMargins left="0.39370078740157483" right="0" top="0" bottom="0" header="0" footer="0"/>
  <pageSetup paperSize="9" fitToWidth="2" fitToHeight="0" orientation="portrait" r:id="rId1"/>
  <header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543341&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август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02E79DDC-71C4-4E37-811E-1E07374DE6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2024-10-11T08:09:30Z</cp:lastPrinted>
  <dcterms:created xsi:type="dcterms:W3CDTF">2024-10-10T09:30:59Z</dcterms:created>
  <dcterms:modified xsi:type="dcterms:W3CDTF">2024-10-11T08:09:35Z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992_Орг=07005_Ф=0503317M_Период=август 2024 года.xlsx</vt:lpwstr>
  </property>
  <property fmtid="{D5CDD505-2E9C-101B-9397-08002B2CF9AE}" pid="4" name="Версия клиента">
    <vt:lpwstr>23.1.0.38691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0503317G_20220101_1.xlt</vt:lpwstr>
  </property>
  <property fmtid="{D5CDD505-2E9C-101B-9397-08002B2CF9AE}" pid="11" name="Локальная база">
    <vt:lpwstr>не используется</vt:lpwstr>
  </property>
</Properties>
</file>