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Доходы!$A$1:$G$212</definedName>
    <definedName name="_xlnm.Print_Area" localSheetId="2">Источники!$A$1:$G$25</definedName>
    <definedName name="_xlnm.Print_Area" localSheetId="1">Расходы!$A$1:$G$345</definedName>
  </definedNames>
  <calcPr calcId="125725"/>
</workbook>
</file>

<file path=xl/calcChain.xml><?xml version="1.0" encoding="utf-8"?>
<calcChain xmlns="http://schemas.openxmlformats.org/spreadsheetml/2006/main">
  <c r="F14" i="4"/>
  <c r="F15"/>
  <c r="F16"/>
  <c r="F17"/>
  <c r="F18"/>
  <c r="F19"/>
  <c r="F20"/>
  <c r="F21"/>
  <c r="F22"/>
  <c r="F23"/>
  <c r="G13"/>
  <c r="F13"/>
  <c r="G12"/>
  <c r="F12"/>
  <c r="F8"/>
  <c r="G6"/>
  <c r="F6"/>
  <c r="G343" i="3"/>
  <c r="F343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G9"/>
  <c r="F9"/>
  <c r="G8"/>
  <c r="F8"/>
  <c r="G6"/>
  <c r="F6"/>
  <c r="F20" i="2"/>
  <c r="G20"/>
  <c r="F21"/>
  <c r="G21"/>
  <c r="F22"/>
  <c r="G22"/>
  <c r="F23"/>
  <c r="G23"/>
  <c r="F24"/>
  <c r="F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F138"/>
  <c r="F139"/>
  <c r="F140"/>
  <c r="G140"/>
  <c r="F141"/>
  <c r="F142"/>
  <c r="F143"/>
  <c r="G143"/>
  <c r="F144"/>
  <c r="G144"/>
  <c r="F145"/>
  <c r="F146"/>
  <c r="G146"/>
  <c r="F147"/>
  <c r="G147"/>
  <c r="F148"/>
  <c r="G148"/>
  <c r="F149"/>
  <c r="F150"/>
  <c r="F151"/>
  <c r="F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F202"/>
  <c r="F203"/>
  <c r="F204"/>
  <c r="G204"/>
  <c r="F205"/>
  <c r="G205"/>
  <c r="F206"/>
  <c r="G206"/>
  <c r="F207"/>
  <c r="G207"/>
  <c r="F208"/>
  <c r="G208"/>
  <c r="F209"/>
  <c r="G209"/>
  <c r="F210"/>
  <c r="G210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<sst xmlns="http://schemas.openxmlformats.org/spreadsheetml/2006/main" count="1710" uniqueCount="897">
  <si>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</si>
  <si>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</si>
  <si>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</si>
  <si>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</si>
  <si>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</si>
  <si>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</si>
  <si>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</si>
  <si>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</si>
  <si>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</si>
  <si>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</si>
  <si>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</si>
  <si>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</si>
  <si>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</si>
  <si>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</si>
  <si>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</si>
  <si>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</si>
  <si>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</si>
  <si>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</si>
  <si>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</si>
  <si>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</si>
  <si>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</si>
  <si>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</si>
  <si>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</si>
  <si>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</si>
  <si>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</si>
  <si>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</si>
  <si>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</si>
  <si>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</si>
  <si>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</si>
  <si>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</si>
  <si>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</si>
  <si>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</si>
  <si>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</si>
  <si>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</si>
  <si>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</si>
  <si>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</si>
  <si>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</si>
  <si>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</si>
  <si>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</si>
  <si>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</si>
  <si>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</si>
  <si>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</si>
  <si>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</si>
  <si>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</si>
  <si>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</si>
  <si>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</si>
  <si>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</si>
  <si>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</si>
  <si>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</si>
  <si>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</si>
  <si>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</si>
  <si>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</si>
  <si>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</si>
  <si>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</si>
  <si>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</si>
  <si>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</si>
  <si>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</si>
  <si>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</si>
  <si>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</si>
  <si>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</si>
  <si>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</si>
  <si>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</si>
  <si>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</si>
  <si>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</si>
  <si>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</si>
  <si>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</si>
  <si>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</si>
  <si>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</si>
  <si>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</si>
  <si>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</si>
  <si>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</si>
  <si>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</si>
  <si>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</si>
  <si>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</si>
  <si>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</si>
  <si>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</si>
  <si>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</si>
  <si>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</si>
  <si>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</si>
  <si>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</si>
  <si>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</si>
  <si>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</si>
  <si>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</si>
  <si>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</si>
  <si>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</si>
  <si>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</si>
  <si>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</si>
  <si>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</si>
  <si>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</si>
  <si>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</si>
  <si>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</si>
  <si>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</si>
  <si>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</si>
  <si>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</si>
  <si>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</si>
  <si>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</si>
  <si>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</si>
  <si>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</si>
  <si>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</si>
  <si>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</si>
  <si>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</si>
  <si>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</si>
  <si>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</si>
  <si>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</si>
  <si>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</si>
  <si>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</si>
  <si>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</si>
  <si>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</si>
  <si>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</si>
  <si>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</si>
  <si>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</si>
  <si>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</si>
  <si>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</si>
  <si>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</si>
  <si>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</si>
  <si>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</si>
  <si>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</si>
  <si>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</si>
  <si>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</si>
  <si>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</si>
  <si>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</si>
  <si>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</si>
  <si>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</si>
  <si>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</si>
  <si>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</si>
  <si>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</si>
  <si>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</si>
  <si>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</si>
  <si>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</si>
  <si>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</si>
  <si>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</si>
  <si>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</si>
  <si>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</si>
  <si>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</si>
  <si>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</si>
  <si>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</si>
  <si>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</si>
  <si>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</si>
  <si>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</si>
  <si>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</si>
  <si>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</si>
  <si>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</si>
  <si>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</si>
  <si>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</si>
  <si>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</si>
  <si>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</si>
  <si>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</si>
  <si>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</si>
  <si>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</si>
  <si>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</si>
  <si>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</si>
  <si>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</si>
  <si>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</si>
  <si>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</si>
  <si>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</si>
  <si>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</si>
  <si>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</si>
  <si>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</si>
  <si>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</si>
  <si>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</si>
  <si>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</si>
  <si>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</si>
  <si>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</si>
  <si>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</si>
  <si>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</si>
  <si>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</si>
  <si>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</si>
  <si>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</si>
  <si>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</si>
  <si>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</si>
  <si>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</si>
  <si>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</si>
  <si>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</si>
  <si>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</si>
  <si>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</si>
  <si>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</si>
  <si>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</si>
  <si>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</si>
  <si>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</si>
  <si>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</si>
  <si>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</si>
  <si>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</si>
  <si>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</si>
  <si>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</si>
  <si>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</si>
  <si>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</si>
  <si>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</si>
  <si>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</si>
  <si>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</si>
  <si>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</si>
  <si>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</si>
  <si>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</si>
  <si>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</si>
  <si>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</si>
  <si>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</si>
  <si>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</si>
  <si>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</si>
  <si>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</si>
  <si>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</si>
  <si>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</si>
  <si>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</si>
  <si>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</si>
  <si>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</si>
  <si>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</si>
  <si>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</si>
  <si>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</si>
  <si>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</si>
  <si>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</si>
  <si>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</si>
  <si>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</si>
  <si>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</si>
  <si>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</si>
  <si>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</si>
  <si>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</si>
  <si>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</si>
  <si>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</si>
  <si>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</si>
  <si>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</si>
  <si>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</si>
  <si>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</si>
  <si>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</si>
  <si>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</si>
  <si>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</si>
  <si>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</si>
  <si>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</si>
  <si>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</si>
  <si>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</si>
  <si>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</si>
  <si>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</si>
  <si>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</si>
  <si>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</si>
  <si>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</si>
  <si>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</si>
  <si>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</si>
  <si>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</si>
  <si>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</si>
  <si>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</si>
  <si>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</si>
  <si>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</si>
  <si>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</si>
  <si>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</si>
  <si>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</si>
  <si>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</si>
  <si>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</si>
  <si>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</si>
  <si>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</si>
  <si>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</si>
  <si>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</si>
  <si>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</si>
  <si>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</si>
  <si>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</si>
  <si>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</si>
  <si>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</si>
  <si>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</si>
  <si>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</si>
  <si>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</si>
  <si>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</si>
  <si>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</si>
  <si>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</si>
  <si>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</si>
  <si>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</si>
  <si>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</si>
  <si>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</si>
  <si>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</si>
  <si>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</si>
  <si>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</si>
  <si>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</si>
  <si>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</si>
  <si>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</si>
  <si>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</si>
  <si>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</si>
  <si>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</si>
  <si>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</si>
  <si>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</si>
  <si>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</si>
  <si>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</si>
  <si>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</si>
  <si>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</si>
  <si>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</si>
  <si>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</si>
  <si>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</si>
  <si>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</si>
  <si>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</si>
  <si>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</si>
  <si>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</si>
  <si>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</si>
  <si>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</si>
  <si>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</si>
  <si>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</si>
  <si>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</si>
  <si>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</si>
  <si>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</si>
  <si>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</si>
  <si>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</si>
  <si>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</si>
  <si>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</si>
  <si>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</si>
  <si>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</si>
  <si>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</si>
  <si>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</si>
  <si>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</si>
  <si>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</si>
  <si>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</si>
  <si>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</si>
  <si>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</si>
  <si>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</si>
  <si>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</si>
  <si>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</si>
  <si>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</si>
  <si>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</si>
  <si>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</si>
  <si>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</si>
  <si>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</si>
  <si>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</si>
  <si>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</si>
  <si>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</si>
  <si>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</si>
  <si>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</si>
  <si>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</si>
  <si>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</si>
  <si>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</si>
  <si>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</si>
  <si>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</si>
  <si>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</si>
  <si>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</si>
  <si>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</si>
  <si>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</si>
  <si>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</si>
  <si>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</si>
  <si>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</si>
  <si>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</si>
  <si>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</si>
  <si>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 xml:space="preserve">  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</si>
  <si>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</si>
  <si>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</si>
  <si>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</si>
  <si>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</si>
  <si>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</si>
  <si>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</si>
  <si>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</si>
  <si>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</si>
  <si>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</si>
  <si>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</si>
  <si>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</si>
  <si>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</si>
  <si>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</si>
  <si>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</si>
  <si>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</si>
  <si>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</si>
  <si>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</si>
  <si>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</si>
  <si>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</si>
  <si>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</si>
  <si>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</si>
  <si>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</si>
  <si>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</si>
  <si>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</si>
  <si>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</si>
  <si>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</si>
  <si>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</si>
  <si>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</si>
  <si>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</si>
  <si>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</si>
  <si>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</si>
  <si>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</si>
  <si>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</si>
  <si>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</si>
  <si>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</si>
  <si>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</si>
  <si>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</si>
  <si>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</si>
  <si>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</si>
  <si>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</si>
  <si>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</si>
  <si>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</si>
  <si>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</si>
  <si>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</si>
  <si>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</si>
  <si>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</si>
  <si>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</si>
  <si>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</si>
  <si>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</si>
  <si>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</si>
  <si>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</si>
  <si>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</si>
  <si>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</si>
  <si>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</si>
  <si>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</si>
  <si>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</si>
  <si>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</si>
  <si>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</si>
  <si>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</si>
  <si>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</si>
  <si>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</si>
  <si>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</si>
  <si>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</si>
  <si>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</si>
  <si>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</si>
  <si>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000 2040500005 0000 150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</si>
  <si>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</si>
  <si>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</si>
  <si>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</si>
  <si>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</si>
  <si>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</si>
  <si>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</si>
  <si>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</si>
  <si>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</si>
  <si>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</si>
  <si>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</si>
  <si>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</si>
  <si>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</si>
  <si>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</si>
  <si>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</si>
  <si>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</si>
  <si>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</si>
  <si>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</si>
  <si>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</si>
  <si>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</si>
  <si>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</si>
  <si>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</si>
  <si>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</si>
  <si>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</si>
  <si>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</si>
  <si>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</si>
  <si>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</si>
  <si>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</si>
  <si>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</si>
  <si>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</si>
  <si>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</si>
  <si>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</si>
  <si>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</si>
  <si>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</si>
  <si>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</si>
  <si>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</si>
  <si>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</si>
  <si>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</si>
  <si>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</si>
  <si>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</si>
  <si>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</si>
  <si>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</si>
  <si>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</si>
  <si>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</si>
  <si>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</si>
  <si>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</si>
  <si>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</si>
  <si>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</si>
  <si>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</si>
  <si>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</si>
  <si>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</si>
  <si>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</si>
  <si>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</si>
  <si>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</si>
  <si>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</si>
  <si>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</si>
  <si>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</si>
  <si>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</si>
  <si>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</si>
  <si>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</si>
  <si>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</si>
  <si>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</si>
  <si>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</si>
  <si>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</si>
  <si>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</si>
  <si>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</si>
  <si>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</si>
  <si>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</si>
  <si>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</si>
  <si>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</si>
  <si>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</si>
  <si>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</si>
  <si>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</si>
  <si>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</si>
  <si>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</si>
  <si>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</si>
  <si>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</si>
  <si>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</si>
  <si>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</si>
  <si>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</si>
  <si>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</si>
  <si>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</si>
  <si>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</si>
  <si>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</si>
  <si>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</si>
  <si>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</si>
  <si>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</si>
  <si>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</si>
  <si>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</si>
  <si>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</si>
  <si>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</si>
  <si>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</si>
  <si>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</si>
  <si>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</si>
  <si>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</si>
  <si>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</si>
  <si>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</si>
  <si>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</si>
  <si>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</si>
  <si>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</si>
  <si>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</si>
  <si>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</si>
  <si>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</si>
  <si>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</si>
  <si>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</si>
  <si>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</si>
  <si>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</si>
  <si>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</si>
  <si>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</si>
  <si>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</si>
  <si>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</si>
  <si>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</si>
  <si>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</si>
  <si>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</si>
  <si>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</si>
  <si>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</si>
  <si>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</si>
  <si>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</si>
  <si>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</si>
  <si>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</si>
  <si>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</si>
  <si>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</si>
  <si>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</si>
  <si>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</si>
  <si>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</si>
  <si>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</si>
  <si>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</si>
  <si>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</si>
  <si>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</si>
  <si>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</si>
  <si>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</si>
  <si>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</si>
  <si>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</si>
  <si>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</si>
  <si>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</si>
  <si>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</si>
  <si>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</si>
  <si>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</si>
  <si>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</si>
  <si>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</si>
  <si>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</si>
  <si>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</si>
  <si>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</si>
  <si>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</si>
  <si>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</si>
  <si>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</si>
  <si>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</si>
  <si>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</si>
  <si>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</si>
  <si>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</si>
  <si>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</si>
  <si>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</si>
  <si>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</si>
  <si>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</si>
  <si>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</si>
  <si>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</si>
  <si>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</si>
  <si>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</si>
  <si>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</si>
  <si>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</si>
  <si>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</si>
  <si>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</si>
  <si>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</si>
  <si>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</si>
  <si>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</si>
  <si>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</si>
  <si>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</si>
  <si>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</si>
  <si>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</si>
  <si>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</si>
  <si>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</si>
  <si>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</si>
  <si>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</si>
  <si>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</si>
  <si>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</si>
  <si>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</si>
  <si>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</si>
  <si>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</si>
  <si>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</si>
  <si>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</si>
  <si>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</si>
  <si>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</si>
  <si>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</si>
  <si>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</si>
  <si>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</si>
  <si>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</si>
  <si>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</si>
  <si>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</si>
  <si>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</si>
  <si>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</si>
  <si>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</si>
  <si>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</si>
  <si>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</si>
  <si>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</si>
  <si>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</si>
  <si>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</si>
  <si>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</si>
  <si>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</si>
  <si>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</si>
  <si>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</si>
  <si>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</si>
  <si>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</si>
  <si>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</si>
  <si>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</si>
  <si>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</si>
  <si>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</si>
  <si>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</si>
  <si>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</si>
  <si>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</si>
  <si>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</si>
  <si>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</si>
  <si>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</si>
  <si>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</si>
  <si>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</si>
  <si>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</si>
  <si>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</si>
  <si>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</si>
  <si>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</si>
  <si>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</si>
  <si>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</si>
  <si>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</si>
  <si>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</si>
  <si>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</si>
  <si>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</si>
  <si>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</si>
  <si>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</si>
  <si>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</si>
  <si>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</si>
  <si>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</si>
  <si>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</si>
  <si>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</si>
  <si>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</si>
  <si>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</si>
  <si>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</si>
  <si>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</si>
  <si>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</si>
  <si>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</si>
  <si>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</si>
  <si>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</si>
  <si>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</si>
  <si>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</si>
  <si>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</si>
  <si>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</si>
  <si>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</si>
  <si>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</si>
  <si>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</si>
  <si>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</si>
  <si>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</si>
  <si>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</si>
  <si>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</si>
  <si>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</si>
  <si>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</si>
  <si>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</si>
  <si>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</si>
  <si>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</si>
  <si>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</si>
  <si>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</si>
  <si>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</si>
  <si>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</si>
  <si>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</si>
  <si>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</si>
  <si>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</si>
  <si>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</si>
  <si>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</si>
  <si>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</si>
  <si>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</si>
  <si>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</si>
  <si>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</si>
  <si>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</si>
  <si>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</si>
  <si>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</si>
  <si>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</si>
  <si>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</si>
  <si>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</si>
  <si>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</si>
  <si>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</si>
  <si>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</si>
  <si>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</si>
  <si>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</si>
  <si>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</si>
  <si>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</si>
  <si>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</si>
  <si>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</si>
  <si>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</si>
  <si>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</si>
  <si>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</si>
  <si>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</si>
  <si>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</si>
  <si>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</si>
  <si>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</si>
  <si>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</si>
  <si>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</si>
  <si>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</si>
  <si>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</si>
  <si>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</si>
  <si>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</si>
  <si>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</si>
  <si>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</si>
  <si>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</si>
  <si>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</si>
  <si>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</si>
  <si>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</si>
  <si>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</si>
  <si>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</si>
  <si>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</si>
  <si>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000 0707 0000000000 100</t>
  </si>
  <si>
    <t xml:space="preserve"> 000 0707 0000000000 110</t>
  </si>
  <si>
    <t xml:space="preserve">  
Иные выплаты учреждений привлекаемым лицам
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</si>
  <si>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</si>
  <si>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</si>
  <si>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</si>
  <si>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</si>
  <si>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</si>
  <si>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</si>
  <si>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</si>
  <si>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</si>
  <si>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</si>
  <si>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</si>
  <si>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</si>
  <si>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</si>
  <si>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</si>
  <si>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</si>
  <si>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</si>
  <si>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</si>
  <si>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</si>
  <si>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</si>
  <si>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</si>
  <si>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</si>
  <si>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</si>
  <si>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</si>
  <si>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</si>
  <si>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</si>
  <si>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</si>
  <si>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</si>
  <si>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</si>
  <si>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</si>
  <si>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</si>
  <si>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</si>
  <si>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</si>
  <si>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</si>
  <si>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</si>
  <si>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</si>
  <si>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</si>
  <si>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</si>
  <si>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</si>
  <si>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</si>
  <si>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</si>
  <si>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</si>
  <si>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</si>
  <si>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</si>
  <si>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</si>
  <si>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</si>
  <si>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</si>
  <si>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</si>
  <si>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</si>
  <si>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</si>
  <si>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</si>
  <si>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</si>
  <si>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</si>
  <si>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</si>
  <si>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</si>
  <si>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</si>
  <si>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</si>
  <si>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</si>
  <si>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</si>
  <si>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</si>
  <si>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</si>
  <si>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</si>
  <si>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</si>
  <si>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</si>
  <si>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</si>
  <si>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</si>
  <si>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</si>
  <si>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</si>
  <si>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</si>
  <si>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</si>
  <si>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</si>
  <si>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</si>
  <si>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</si>
  <si>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</si>
  <si>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</si>
  <si>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</si>
  <si>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</si>
  <si>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</si>
  <si>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</si>
  <si>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</si>
  <si>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</si>
  <si>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</si>
  <si>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</si>
  <si>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</si>
  <si>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</si>
  <si>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</si>
  <si>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</si>
  <si>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</si>
  <si>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</si>
  <si>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</si>
  <si>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</si>
  <si>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</si>
  <si>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</si>
  <si>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</si>
  <si>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</si>
  <si>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</si>
  <si>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</si>
  <si>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</si>
  <si>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</si>
  <si>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</si>
  <si>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</si>
  <si>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</si>
  <si>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</si>
  <si>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</si>
  <si>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</si>
  <si>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</si>
  <si>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</si>
  <si>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</si>
  <si>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</si>
  <si>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</si>
  <si>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</si>
  <si>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</si>
  <si>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</si>
  <si>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</si>
  <si>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</si>
  <si>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</si>
  <si>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</si>
  <si>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</si>
  <si>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</si>
  <si>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</si>
  <si>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</si>
  <si>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</si>
  <si>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</si>
  <si>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</si>
  <si>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</si>
  <si>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</si>
  <si>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</si>
  <si>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Спорт высших достижений
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</si>
  <si>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</si>
  <si>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</si>
  <si>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</si>
  <si>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</si>
  <si>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</si>
  <si>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</si>
  <si>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</si>
  <si>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</si>
  <si>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</si>
  <si>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</si>
  <si>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</si>
  <si>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</si>
  <si>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</si>
  <si>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</si>
  <si>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</si>
  <si>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</si>
  <si>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</si>
  <si>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</si>
  <si>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</si>
  <si>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</si>
  <si>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</si>
  <si>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</si>
  <si>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</si>
  <si>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</si>
  <si>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</si>
  <si>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</si>
  <si>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</si>
  <si>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</si>
  <si>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</si>
  <si>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</si>
  <si>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</si>
  <si>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</si>
  <si>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</si>
  <si>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</si>
  <si>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</si>
  <si>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</si>
  <si>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</si>
  <si>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</si>
  <si>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</si>
  <si>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</si>
  <si>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</si>
  <si>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</si>
  <si>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</si>
  <si>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</si>
  <si>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</si>
  <si>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</si>
  <si>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</si>
  <si>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</si>
  <si>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</si>
  <si>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</si>
  <si>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</si>
  <si>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</si>
  <si>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</si>
  <si>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</si>
  <si>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</si>
  <si>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</si>
  <si>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</si>
  <si>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</si>
  <si>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</si>
  <si>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</si>
  <si>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</si>
  <si>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</si>
  <si>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</si>
  <si>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</si>
  <si>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августа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</si>
</sst>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0" fontId="18" fillId="0" borderId="8"/>
    <xf numFmtId="0" fontId="24" fillId="0" borderId="28">
      <alignment horizontal="left" wrapText="1" indent="1"/>
    </xf>
    <xf numFmtId="49" fontId="24" fillId="0" borderId="9">
      <alignment horizontal="center"/>
    </xf>
    <xf numFmtId="0" fontId="24" fillId="0" borderId="9">
      <alignment horizontal="left" wrapText="1" indent="2"/>
    </xf>
    <xf numFmtId="0" fontId="24" fillId="2" borderId="62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08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49" fontId="18" fillId="0" borderId="61" xfId="38" applyNumberFormat="1" applyFont="1" applyBorder="1" applyAlignment="1" applyProtection="1">
      <alignment horizontal="center" vertical="center" wrapText="1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8" fillId="0" borderId="1" xfId="24" applyFont="1" applyAlignment="1">
      <alignment horizontal="right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0" fontId="18" fillId="0" borderId="27" xfId="89" applyNumberFormat="1" applyFont="1" applyAlignment="1" applyProtection="1">
      <alignment vertical="center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49" fontId="18" fillId="0" borderId="39" xfId="87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center" vertical="center"/>
    </xf>
    <xf numFmtId="0" fontId="25" fillId="0" borderId="6" xfId="197" applyNumberFormat="1" applyFont="1" applyBorder="1" applyAlignment="1" applyProtection="1">
      <alignment horizontal="right" vertical="center"/>
    </xf>
    <xf numFmtId="14" fontId="26" fillId="0" borderId="9" xfId="198" applyNumberFormat="1" applyFont="1" applyBorder="1" applyAlignment="1" applyProtection="1">
      <alignment horizontal="center" vertical="center"/>
    </xf>
    <xf numFmtId="0" fontId="18" fillId="0" borderId="1" xfId="199" applyNumberFormat="1" applyFont="1" applyBorder="1" applyAlignment="1" applyProtection="1">
      <alignment horizontal="right" vertical="center"/>
      <protection locked="0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9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49" fontId="18" fillId="0" borderId="24" xfId="196" applyNumberFormat="1" applyFont="1" applyFill="1" applyBorder="1" applyAlignment="1" applyProtection="1">
      <alignment horizontal="center" vertical="center" wrapText="1"/>
    </xf>
    <xf numFmtId="0" fontId="18" fillId="0" borderId="60" xfId="196" applyFont="1" applyBorder="1" applyAlignment="1">
      <alignment horizontal="center" vertical="center" wrapText="1"/>
    </xf>
    <xf numFmtId="0" fontId="18" fillId="0" borderId="60" xfId="196" applyFont="1" applyBorder="1" applyAlignment="1">
      <alignment horizontal="center" vertical="center"/>
    </xf>
    <xf numFmtId="0" fontId="18" fillId="0" borderId="1" xfId="197" applyNumberFormat="1" applyFont="1" applyBorder="1" applyAlignment="1" applyProtection="1">
      <alignment vertical="center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63" xfId="196" applyFont="1" applyBorder="1" applyAlignment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49" fontId="18" fillId="0" borderId="17" xfId="196" applyNumberFormat="1" applyFont="1" applyFill="1" applyBorder="1" applyAlignment="1" applyProtection="1">
      <alignment horizontal="center" vertical="center" wrapText="1"/>
    </xf>
    <xf numFmtId="4" fontId="18" fillId="4" borderId="18" xfId="208" applyNumberFormat="1" applyFont="1" applyFill="1" applyBorder="1" applyAlignment="1">
      <alignment horizontal="right" vertical="center"/>
    </xf>
    <xf numFmtId="10" fontId="18" fillId="4" borderId="33" xfId="208" applyNumberFormat="1" applyFont="1" applyFill="1" applyBorder="1" applyAlignment="1">
      <alignment horizontal="right" vertical="center"/>
    </xf>
    <xf numFmtId="4" fontId="18" fillId="4" borderId="27" xfId="208" applyNumberFormat="1" applyFont="1" applyFill="1" applyBorder="1" applyAlignment="1">
      <alignment horizontal="right" vertical="center"/>
    </xf>
    <xf numFmtId="10" fontId="18" fillId="4" borderId="39" xfId="208" applyNumberFormat="1" applyFont="1" applyFill="1" applyBorder="1" applyAlignment="1">
      <alignment horizontal="right" vertical="center"/>
    </xf>
    <xf numFmtId="49" fontId="18" fillId="0" borderId="16" xfId="35" applyNumberFormat="1" applyFont="1" applyBorder="1" applyAlignment="1" applyProtection="1">
      <alignment horizontal="center" vertical="center" wrapText="1"/>
    </xf>
    <xf numFmtId="0" fontId="18" fillId="0" borderId="44" xfId="65" applyNumberFormat="1" applyFont="1" applyBorder="1" applyAlignment="1" applyProtection="1">
      <alignment horizontal="left" vertical="center" wrapText="1"/>
    </xf>
    <xf numFmtId="0" fontId="18" fillId="0" borderId="43" xfId="86" applyNumberFormat="1" applyFont="1" applyBorder="1" applyAlignment="1" applyProtection="1">
      <alignment horizontal="left" vertical="center" wrapText="1"/>
    </xf>
    <xf numFmtId="0" fontId="18" fillId="0" borderId="44" xfId="91" applyNumberFormat="1" applyFont="1" applyBorder="1" applyAlignment="1" applyProtection="1">
      <alignment horizontal="left" vertical="center" wrapText="1"/>
    </xf>
    <xf numFmtId="0" fontId="18" fillId="0" borderId="43" xfId="94" applyNumberFormat="1" applyFont="1" applyBorder="1" applyAlignment="1" applyProtection="1">
      <alignment horizontal="left" vertical="center" wrapText="1"/>
    </xf>
    <xf numFmtId="0" fontId="18" fillId="0" borderId="22" xfId="53" applyNumberFormat="1" applyFont="1" applyBorder="1" applyAlignment="1" applyProtection="1">
      <alignment horizontal="left" vertical="center" wrapText="1"/>
    </xf>
    <xf numFmtId="49" fontId="18" fillId="0" borderId="39" xfId="48" applyNumberFormat="1" applyFont="1" applyBorder="1" applyAlignment="1" applyProtection="1">
      <alignment horizontal="center" vertical="center"/>
    </xf>
    <xf numFmtId="4" fontId="18" fillId="0" borderId="33" xfId="67" applyNumberFormat="1" applyFont="1" applyBorder="1" applyAlignment="1" applyProtection="1">
      <alignment horizontal="right" vertical="center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9"/>
    <cellStyle name="xl63" xfId="32"/>
    <cellStyle name="xl64" xfId="33"/>
    <cellStyle name="xl65" xfId="4"/>
    <cellStyle name="xl66" xfId="11"/>
    <cellStyle name="xl66 2" xfId="193"/>
    <cellStyle name="xl67" xfId="16"/>
    <cellStyle name="xl67 2" xfId="197"/>
    <cellStyle name="xl68" xfId="43"/>
    <cellStyle name="xl69" xfId="6"/>
    <cellStyle name="xl70" xfId="17"/>
    <cellStyle name="xl70 2" xfId="194"/>
    <cellStyle name="xl71" xfId="24"/>
    <cellStyle name="xl71 2" xfId="198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zoomScale="90" zoomScaleNormal="90" zoomScaleSheetLayoutView="70" zoomScalePageLayoutView="70" workbookViewId="0">
      <selection activeCell="A211" sqref="A211:XFD211"/>
    </sheetView>
  </sheetViews>
  <sheetFormatPr defaultRowHeight="12.75"/>
  <cols>
    <col min="1" max="1" width="50.85546875" style="4" customWidth="1"/>
    <col min="2" max="2" width="7.42578125" style="4" customWidth="1"/>
    <col min="3" max="3" width="29.5703125" style="4" customWidth="1"/>
    <col min="4" max="6" width="18.7109375" style="4" customWidth="1"/>
    <col min="7" max="7" width="12.5703125" style="4" customWidth="1"/>
    <col min="8" max="8" width="9.140625" style="4" customWidth="1"/>
    <col min="9" max="16384" width="9.140625" style="4"/>
  </cols>
  <sheetData>
    <row r="1" spans="1:9" s="55" customFormat="1">
      <c r="A1" s="54"/>
      <c r="B1" s="54"/>
      <c r="C1" s="54"/>
      <c r="D1" s="54"/>
      <c r="E1" s="54"/>
      <c r="F1" s="54"/>
      <c r="G1" s="54"/>
      <c r="H1" s="54"/>
      <c r="I1" s="54"/>
    </row>
    <row r="2" spans="1:9" s="55" customFormat="1">
      <c r="A2" s="56" t="s">
        <v>889</v>
      </c>
      <c r="B2" s="56"/>
      <c r="C2" s="56"/>
      <c r="D2" s="56"/>
      <c r="E2" s="56"/>
      <c r="F2" s="56"/>
      <c r="G2" s="56"/>
      <c r="H2" s="57"/>
      <c r="I2" s="58"/>
    </row>
    <row r="3" spans="1:9" s="55" customFormat="1" ht="13.5" thickBot="1">
      <c r="A3" s="56"/>
      <c r="B3" s="56"/>
      <c r="C3" s="56"/>
      <c r="D3" s="56"/>
      <c r="E3" s="56"/>
      <c r="F3" s="56"/>
      <c r="G3" s="56"/>
      <c r="H3" s="57"/>
      <c r="I3" s="58"/>
    </row>
    <row r="4" spans="1:9" s="55" customFormat="1">
      <c r="A4" s="59"/>
      <c r="B4" s="60"/>
      <c r="C4" s="60"/>
      <c r="D4" s="61"/>
      <c r="E4" s="62"/>
      <c r="F4" s="63" t="s">
        <v>0</v>
      </c>
      <c r="G4" s="64" t="s">
        <v>890</v>
      </c>
      <c r="H4" s="57"/>
      <c r="I4" s="58"/>
    </row>
    <row r="5" spans="1:9" s="55" customFormat="1">
      <c r="A5" s="65"/>
      <c r="B5" s="65"/>
      <c r="C5" s="66" t="s">
        <v>896</v>
      </c>
      <c r="D5" s="66"/>
      <c r="E5" s="62"/>
      <c r="F5" s="67" t="s">
        <v>1</v>
      </c>
      <c r="G5" s="68">
        <v>45139</v>
      </c>
      <c r="H5" s="57"/>
      <c r="I5" s="58"/>
    </row>
    <row r="6" spans="1:9" s="55" customFormat="1">
      <c r="A6" s="59"/>
      <c r="B6" s="59"/>
      <c r="C6" s="59"/>
      <c r="D6" s="69"/>
      <c r="E6" s="62"/>
      <c r="F6" s="67"/>
      <c r="G6" s="70"/>
      <c r="H6" s="57"/>
      <c r="I6" s="58"/>
    </row>
    <row r="7" spans="1:9" s="55" customFormat="1">
      <c r="A7" s="71" t="s">
        <v>2</v>
      </c>
      <c r="B7" s="72" t="s">
        <v>891</v>
      </c>
      <c r="C7" s="72"/>
      <c r="D7" s="72"/>
      <c r="E7" s="62"/>
      <c r="F7" s="67" t="s">
        <v>3</v>
      </c>
      <c r="G7" s="73" t="s">
        <v>888</v>
      </c>
      <c r="H7" s="57"/>
      <c r="I7" s="58"/>
    </row>
    <row r="8" spans="1:9" s="55" customFormat="1">
      <c r="A8" s="71" t="s">
        <v>4</v>
      </c>
      <c r="B8" s="74" t="s">
        <v>892</v>
      </c>
      <c r="C8" s="74"/>
      <c r="D8" s="74"/>
      <c r="E8" s="62"/>
      <c r="F8" s="67" t="s">
        <v>5</v>
      </c>
      <c r="G8" s="75" t="s">
        <v>888</v>
      </c>
      <c r="H8" s="57"/>
      <c r="I8" s="58"/>
    </row>
    <row r="9" spans="1:9" s="55" customFormat="1">
      <c r="A9" s="71" t="s">
        <v>6</v>
      </c>
      <c r="B9" s="76"/>
      <c r="C9" s="77" t="s">
        <v>888</v>
      </c>
      <c r="D9" s="78"/>
      <c r="E9" s="62"/>
      <c r="F9" s="67"/>
      <c r="G9" s="79"/>
      <c r="H9" s="57"/>
      <c r="I9" s="58"/>
    </row>
    <row r="10" spans="1:9" s="55" customFormat="1" ht="13.5" thickBot="1">
      <c r="A10" s="71" t="s">
        <v>7</v>
      </c>
      <c r="B10" s="71"/>
      <c r="C10" s="80" t="s">
        <v>888</v>
      </c>
      <c r="D10" s="78"/>
      <c r="E10" s="62"/>
      <c r="F10" s="67" t="s">
        <v>8</v>
      </c>
      <c r="G10" s="81" t="s">
        <v>9</v>
      </c>
      <c r="H10" s="57"/>
      <c r="I10" s="58"/>
    </row>
    <row r="11" spans="1:9" s="55" customFormat="1">
      <c r="A11" s="82" t="s">
        <v>10</v>
      </c>
      <c r="B11" s="82"/>
      <c r="C11" s="83"/>
      <c r="D11" s="83"/>
      <c r="E11" s="57"/>
      <c r="F11" s="57"/>
      <c r="G11" s="57"/>
      <c r="H11" s="57"/>
      <c r="I11" s="58"/>
    </row>
    <row r="12" spans="1:9" s="55" customFormat="1" ht="38.25">
      <c r="A12" s="84" t="s">
        <v>11</v>
      </c>
      <c r="B12" s="84" t="s">
        <v>893</v>
      </c>
      <c r="C12" s="85" t="s">
        <v>12</v>
      </c>
      <c r="D12" s="86" t="s">
        <v>13</v>
      </c>
      <c r="E12" s="87" t="s">
        <v>14</v>
      </c>
      <c r="F12" s="86" t="s">
        <v>894</v>
      </c>
      <c r="G12" s="86" t="s">
        <v>895</v>
      </c>
      <c r="H12" s="88"/>
      <c r="I12" s="58"/>
    </row>
    <row r="13" spans="1:9" s="55" customFormat="1" ht="13.5" thickBot="1">
      <c r="A13" s="10" t="s">
        <v>15</v>
      </c>
      <c r="B13" s="10" t="s">
        <v>16</v>
      </c>
      <c r="C13" s="10" t="s">
        <v>17</v>
      </c>
      <c r="D13" s="29" t="s">
        <v>18</v>
      </c>
      <c r="E13" s="29" t="s">
        <v>19</v>
      </c>
      <c r="F13" s="29" t="s">
        <v>20</v>
      </c>
      <c r="G13" s="29" t="s">
        <v>21</v>
      </c>
      <c r="H13" s="3"/>
    </row>
    <row r="14" spans="1:9" ht="21.75" customHeight="1">
      <c r="A14" s="12" t="s">
        <v>22</v>
      </c>
      <c r="B14" s="13" t="s">
        <v>23</v>
      </c>
      <c r="C14" s="14" t="s">
        <v>24</v>
      </c>
      <c r="D14" s="15">
        <v>2321872560.4699998</v>
      </c>
      <c r="E14" s="15">
        <v>1488049552.6099999</v>
      </c>
      <c r="F14" s="89">
        <f>D14-E14</f>
        <v>833823007.8599999</v>
      </c>
      <c r="G14" s="90">
        <f>E14/D14</f>
        <v>0.64088338780694531</v>
      </c>
      <c r="H14" s="3"/>
    </row>
    <row r="15" spans="1:9" ht="15" customHeight="1">
      <c r="A15" s="16" t="s">
        <v>25</v>
      </c>
      <c r="B15" s="17"/>
      <c r="C15" s="18"/>
      <c r="D15" s="18"/>
      <c r="E15" s="18"/>
      <c r="F15" s="91"/>
      <c r="G15" s="92"/>
      <c r="H15" s="3"/>
    </row>
    <row r="16" spans="1:9">
      <c r="A16" s="20" t="s">
        <v>26</v>
      </c>
      <c r="B16" s="21" t="s">
        <v>23</v>
      </c>
      <c r="C16" s="22" t="s">
        <v>27</v>
      </c>
      <c r="D16" s="15">
        <v>813270600</v>
      </c>
      <c r="E16" s="15">
        <v>536466990.94</v>
      </c>
      <c r="F16" s="91">
        <f>D16-E16</f>
        <v>276803609.06</v>
      </c>
      <c r="G16" s="92">
        <f>E16/D16</f>
        <v>0.65964144153249848</v>
      </c>
      <c r="H16" s="3"/>
    </row>
    <row r="17" spans="1:8">
      <c r="A17" s="20" t="s">
        <v>28</v>
      </c>
      <c r="B17" s="21" t="s">
        <v>23</v>
      </c>
      <c r="C17" s="22" t="s">
        <v>29</v>
      </c>
      <c r="D17" s="15">
        <v>642688000</v>
      </c>
      <c r="E17" s="15">
        <v>405567948.31</v>
      </c>
      <c r="F17" s="91">
        <f t="shared" ref="F17:F19" si="0">D17-E17</f>
        <v>237120051.69</v>
      </c>
      <c r="G17" s="92">
        <f t="shared" ref="G17:G19" si="1">E17/D17</f>
        <v>0.63104951128696973</v>
      </c>
      <c r="H17" s="3"/>
    </row>
    <row r="18" spans="1:8">
      <c r="A18" s="20" t="s">
        <v>30</v>
      </c>
      <c r="B18" s="21" t="s">
        <v>23</v>
      </c>
      <c r="C18" s="22" t="s">
        <v>31</v>
      </c>
      <c r="D18" s="15">
        <v>642688000</v>
      </c>
      <c r="E18" s="15">
        <v>405567948.31</v>
      </c>
      <c r="F18" s="91">
        <f t="shared" si="0"/>
        <v>237120051.69</v>
      </c>
      <c r="G18" s="92">
        <f t="shared" si="1"/>
        <v>0.63104951128696973</v>
      </c>
      <c r="H18" s="3"/>
    </row>
    <row r="19" spans="1:8" ht="102">
      <c r="A19" s="20" t="s">
        <v>32</v>
      </c>
      <c r="B19" s="21" t="s">
        <v>23</v>
      </c>
      <c r="C19" s="22" t="s">
        <v>33</v>
      </c>
      <c r="D19" s="15">
        <v>635003000</v>
      </c>
      <c r="E19" s="15">
        <v>397326240.86000001</v>
      </c>
      <c r="F19" s="91">
        <f t="shared" si="0"/>
        <v>237676759.13999999</v>
      </c>
      <c r="G19" s="92">
        <f t="shared" si="1"/>
        <v>0.62570765942838069</v>
      </c>
      <c r="H19" s="3"/>
    </row>
    <row r="20" spans="1:8" ht="114.75">
      <c r="A20" s="20" t="s">
        <v>34</v>
      </c>
      <c r="B20" s="21" t="s">
        <v>23</v>
      </c>
      <c r="C20" s="22" t="s">
        <v>35</v>
      </c>
      <c r="D20" s="15">
        <v>1292000</v>
      </c>
      <c r="E20" s="15">
        <v>733629.02</v>
      </c>
      <c r="F20" s="91">
        <f t="shared" ref="F20:F64" si="2">D20-E20</f>
        <v>558370.98</v>
      </c>
      <c r="G20" s="92">
        <f t="shared" ref="G20:G64" si="3">E20/D20</f>
        <v>0.56782431888544893</v>
      </c>
      <c r="H20" s="3"/>
    </row>
    <row r="21" spans="1:8" ht="51">
      <c r="A21" s="20" t="s">
        <v>36</v>
      </c>
      <c r="B21" s="21" t="s">
        <v>23</v>
      </c>
      <c r="C21" s="22" t="s">
        <v>37</v>
      </c>
      <c r="D21" s="15">
        <v>2788000</v>
      </c>
      <c r="E21" s="15">
        <v>2077101.58</v>
      </c>
      <c r="F21" s="91">
        <f t="shared" si="2"/>
        <v>710898.41999999993</v>
      </c>
      <c r="G21" s="92">
        <f t="shared" si="3"/>
        <v>0.7450149139167862</v>
      </c>
      <c r="H21" s="3"/>
    </row>
    <row r="22" spans="1:8" ht="89.25">
      <c r="A22" s="20" t="s">
        <v>38</v>
      </c>
      <c r="B22" s="21" t="s">
        <v>23</v>
      </c>
      <c r="C22" s="22" t="s">
        <v>39</v>
      </c>
      <c r="D22" s="15">
        <v>995000</v>
      </c>
      <c r="E22" s="15">
        <v>628836.05000000005</v>
      </c>
      <c r="F22" s="91">
        <f t="shared" si="2"/>
        <v>366163.94999999995</v>
      </c>
      <c r="G22" s="92">
        <f t="shared" si="3"/>
        <v>0.63199603015075378</v>
      </c>
      <c r="H22" s="3"/>
    </row>
    <row r="23" spans="1:8" ht="127.5">
      <c r="A23" s="20" t="s">
        <v>40</v>
      </c>
      <c r="B23" s="21" t="s">
        <v>23</v>
      </c>
      <c r="C23" s="22" t="s">
        <v>41</v>
      </c>
      <c r="D23" s="15">
        <v>2610000</v>
      </c>
      <c r="E23" s="15">
        <v>651025.47</v>
      </c>
      <c r="F23" s="91">
        <f t="shared" si="2"/>
        <v>1958974.53</v>
      </c>
      <c r="G23" s="92">
        <f t="shared" si="3"/>
        <v>0.24943504597701149</v>
      </c>
      <c r="H23" s="3"/>
    </row>
    <row r="24" spans="1:8" ht="51">
      <c r="A24" s="20" t="s">
        <v>42</v>
      </c>
      <c r="B24" s="21" t="s">
        <v>23</v>
      </c>
      <c r="C24" s="22" t="s">
        <v>43</v>
      </c>
      <c r="D24" s="15">
        <v>0</v>
      </c>
      <c r="E24" s="15">
        <v>1802818.52</v>
      </c>
      <c r="F24" s="91">
        <f t="shared" si="2"/>
        <v>-1802818.52</v>
      </c>
      <c r="G24" s="92">
        <v>0</v>
      </c>
      <c r="H24" s="3"/>
    </row>
    <row r="25" spans="1:8" ht="51">
      <c r="A25" s="20" t="s">
        <v>44</v>
      </c>
      <c r="B25" s="21" t="s">
        <v>23</v>
      </c>
      <c r="C25" s="22" t="s">
        <v>45</v>
      </c>
      <c r="D25" s="15">
        <v>0</v>
      </c>
      <c r="E25" s="15">
        <v>2348296.81</v>
      </c>
      <c r="F25" s="91">
        <f t="shared" si="2"/>
        <v>-2348296.81</v>
      </c>
      <c r="G25" s="92">
        <v>0</v>
      </c>
      <c r="H25" s="3"/>
    </row>
    <row r="26" spans="1:8" ht="38.25">
      <c r="A26" s="20" t="s">
        <v>46</v>
      </c>
      <c r="B26" s="21" t="s">
        <v>23</v>
      </c>
      <c r="C26" s="22" t="s">
        <v>47</v>
      </c>
      <c r="D26" s="15">
        <v>8197400</v>
      </c>
      <c r="E26" s="15">
        <v>5265642.96</v>
      </c>
      <c r="F26" s="91">
        <f t="shared" si="2"/>
        <v>2931757.04</v>
      </c>
      <c r="G26" s="92">
        <f t="shared" si="3"/>
        <v>0.64235525410496008</v>
      </c>
      <c r="H26" s="3"/>
    </row>
    <row r="27" spans="1:8" ht="25.5">
      <c r="A27" s="20" t="s">
        <v>48</v>
      </c>
      <c r="B27" s="21" t="s">
        <v>23</v>
      </c>
      <c r="C27" s="22" t="s">
        <v>49</v>
      </c>
      <c r="D27" s="15">
        <v>8197400</v>
      </c>
      <c r="E27" s="15">
        <v>5265642.96</v>
      </c>
      <c r="F27" s="91">
        <f t="shared" si="2"/>
        <v>2931757.04</v>
      </c>
      <c r="G27" s="92">
        <f t="shared" si="3"/>
        <v>0.64235525410496008</v>
      </c>
      <c r="H27" s="3"/>
    </row>
    <row r="28" spans="1:8" ht="76.5">
      <c r="A28" s="20" t="s">
        <v>50</v>
      </c>
      <c r="B28" s="21" t="s">
        <v>23</v>
      </c>
      <c r="C28" s="22" t="s">
        <v>51</v>
      </c>
      <c r="D28" s="15">
        <v>3882700</v>
      </c>
      <c r="E28" s="15">
        <v>2706125.1</v>
      </c>
      <c r="F28" s="91">
        <f t="shared" si="2"/>
        <v>1176574.8999999999</v>
      </c>
      <c r="G28" s="92">
        <f t="shared" si="3"/>
        <v>0.69696991784067786</v>
      </c>
      <c r="H28" s="3"/>
    </row>
    <row r="29" spans="1:8" ht="114.75">
      <c r="A29" s="20" t="s">
        <v>52</v>
      </c>
      <c r="B29" s="21" t="s">
        <v>23</v>
      </c>
      <c r="C29" s="22" t="s">
        <v>53</v>
      </c>
      <c r="D29" s="15">
        <v>3882700</v>
      </c>
      <c r="E29" s="15">
        <v>2706125.1</v>
      </c>
      <c r="F29" s="91">
        <f t="shared" si="2"/>
        <v>1176574.8999999999</v>
      </c>
      <c r="G29" s="92">
        <f t="shared" si="3"/>
        <v>0.69696991784067786</v>
      </c>
      <c r="H29" s="3"/>
    </row>
    <row r="30" spans="1:8" ht="89.25">
      <c r="A30" s="20" t="s">
        <v>54</v>
      </c>
      <c r="B30" s="21" t="s">
        <v>23</v>
      </c>
      <c r="C30" s="22" t="s">
        <v>55</v>
      </c>
      <c r="D30" s="15">
        <v>27000</v>
      </c>
      <c r="E30" s="15">
        <v>14525.18</v>
      </c>
      <c r="F30" s="91">
        <f t="shared" si="2"/>
        <v>12474.82</v>
      </c>
      <c r="G30" s="92">
        <f t="shared" si="3"/>
        <v>0.53796962962962969</v>
      </c>
      <c r="H30" s="3"/>
    </row>
    <row r="31" spans="1:8" ht="127.5">
      <c r="A31" s="20" t="s">
        <v>56</v>
      </c>
      <c r="B31" s="21" t="s">
        <v>23</v>
      </c>
      <c r="C31" s="22" t="s">
        <v>57</v>
      </c>
      <c r="D31" s="15">
        <v>27000</v>
      </c>
      <c r="E31" s="15">
        <v>14525.18</v>
      </c>
      <c r="F31" s="91">
        <f t="shared" si="2"/>
        <v>12474.82</v>
      </c>
      <c r="G31" s="92">
        <f t="shared" si="3"/>
        <v>0.53796962962962969</v>
      </c>
      <c r="H31" s="3"/>
    </row>
    <row r="32" spans="1:8" ht="76.5">
      <c r="A32" s="20" t="s">
        <v>58</v>
      </c>
      <c r="B32" s="21" t="s">
        <v>23</v>
      </c>
      <c r="C32" s="22" t="s">
        <v>59</v>
      </c>
      <c r="D32" s="15">
        <v>4799800</v>
      </c>
      <c r="E32" s="15">
        <v>2871093.17</v>
      </c>
      <c r="F32" s="91">
        <f t="shared" si="2"/>
        <v>1928706.83</v>
      </c>
      <c r="G32" s="92">
        <f t="shared" si="3"/>
        <v>0.59816933413892248</v>
      </c>
      <c r="H32" s="3"/>
    </row>
    <row r="33" spans="1:8" ht="114.75">
      <c r="A33" s="20" t="s">
        <v>60</v>
      </c>
      <c r="B33" s="21" t="s">
        <v>23</v>
      </c>
      <c r="C33" s="22" t="s">
        <v>61</v>
      </c>
      <c r="D33" s="15">
        <v>4799800</v>
      </c>
      <c r="E33" s="15">
        <v>2871093.17</v>
      </c>
      <c r="F33" s="91">
        <f t="shared" si="2"/>
        <v>1928706.83</v>
      </c>
      <c r="G33" s="92">
        <f t="shared" si="3"/>
        <v>0.59816933413892248</v>
      </c>
      <c r="H33" s="3"/>
    </row>
    <row r="34" spans="1:8" ht="76.5">
      <c r="A34" s="20" t="s">
        <v>62</v>
      </c>
      <c r="B34" s="21" t="s">
        <v>23</v>
      </c>
      <c r="C34" s="22" t="s">
        <v>63</v>
      </c>
      <c r="D34" s="15">
        <v>-512100</v>
      </c>
      <c r="E34" s="15">
        <v>-326100.49</v>
      </c>
      <c r="F34" s="91">
        <f t="shared" si="2"/>
        <v>-185999.51</v>
      </c>
      <c r="G34" s="92">
        <f t="shared" si="3"/>
        <v>0.63679064635813321</v>
      </c>
      <c r="H34" s="3"/>
    </row>
    <row r="35" spans="1:8" ht="114.75">
      <c r="A35" s="20" t="s">
        <v>64</v>
      </c>
      <c r="B35" s="21" t="s">
        <v>23</v>
      </c>
      <c r="C35" s="22" t="s">
        <v>65</v>
      </c>
      <c r="D35" s="15">
        <v>-512100</v>
      </c>
      <c r="E35" s="15">
        <v>-326100.49</v>
      </c>
      <c r="F35" s="91">
        <f t="shared" si="2"/>
        <v>-185999.51</v>
      </c>
      <c r="G35" s="92">
        <f t="shared" si="3"/>
        <v>0.63679064635813321</v>
      </c>
      <c r="H35" s="3"/>
    </row>
    <row r="36" spans="1:8">
      <c r="A36" s="20" t="s">
        <v>66</v>
      </c>
      <c r="B36" s="21" t="s">
        <v>23</v>
      </c>
      <c r="C36" s="22" t="s">
        <v>67</v>
      </c>
      <c r="D36" s="15">
        <v>106883000</v>
      </c>
      <c r="E36" s="15">
        <v>89494239.909999996</v>
      </c>
      <c r="F36" s="91">
        <f t="shared" si="2"/>
        <v>17388760.090000004</v>
      </c>
      <c r="G36" s="92">
        <f t="shared" si="3"/>
        <v>0.83731032914495285</v>
      </c>
      <c r="H36" s="3"/>
    </row>
    <row r="37" spans="1:8" ht="25.5">
      <c r="A37" s="20" t="s">
        <v>68</v>
      </c>
      <c r="B37" s="21" t="s">
        <v>23</v>
      </c>
      <c r="C37" s="22" t="s">
        <v>69</v>
      </c>
      <c r="D37" s="15">
        <v>101000000</v>
      </c>
      <c r="E37" s="15">
        <v>86838634.469999999</v>
      </c>
      <c r="F37" s="91">
        <f t="shared" si="2"/>
        <v>14161365.530000001</v>
      </c>
      <c r="G37" s="92">
        <f t="shared" si="3"/>
        <v>0.85978846009900989</v>
      </c>
      <c r="H37" s="3"/>
    </row>
    <row r="38" spans="1:8" ht="38.25">
      <c r="A38" s="20" t="s">
        <v>70</v>
      </c>
      <c r="B38" s="21" t="s">
        <v>23</v>
      </c>
      <c r="C38" s="22" t="s">
        <v>71</v>
      </c>
      <c r="D38" s="15">
        <v>76000000</v>
      </c>
      <c r="E38" s="15">
        <v>66610564.130000003</v>
      </c>
      <c r="F38" s="91">
        <f t="shared" si="2"/>
        <v>9389435.8699999973</v>
      </c>
      <c r="G38" s="92">
        <f t="shared" si="3"/>
        <v>0.87645479118421055</v>
      </c>
      <c r="H38" s="3"/>
    </row>
    <row r="39" spans="1:8" ht="38.25">
      <c r="A39" s="20" t="s">
        <v>70</v>
      </c>
      <c r="B39" s="21" t="s">
        <v>23</v>
      </c>
      <c r="C39" s="22" t="s">
        <v>72</v>
      </c>
      <c r="D39" s="15">
        <v>76000000</v>
      </c>
      <c r="E39" s="15">
        <v>66610564.130000003</v>
      </c>
      <c r="F39" s="91">
        <f t="shared" si="2"/>
        <v>9389435.8699999973</v>
      </c>
      <c r="G39" s="92">
        <f t="shared" si="3"/>
        <v>0.87645479118421055</v>
      </c>
      <c r="H39" s="3"/>
    </row>
    <row r="40" spans="1:8" ht="38.25">
      <c r="A40" s="20" t="s">
        <v>73</v>
      </c>
      <c r="B40" s="21" t="s">
        <v>23</v>
      </c>
      <c r="C40" s="22" t="s">
        <v>74</v>
      </c>
      <c r="D40" s="15">
        <v>25000000</v>
      </c>
      <c r="E40" s="15">
        <v>20228070.34</v>
      </c>
      <c r="F40" s="91">
        <f t="shared" si="2"/>
        <v>4771929.66</v>
      </c>
      <c r="G40" s="92">
        <f t="shared" si="3"/>
        <v>0.80912281360000005</v>
      </c>
      <c r="H40" s="3"/>
    </row>
    <row r="41" spans="1:8" ht="63.75">
      <c r="A41" s="20" t="s">
        <v>75</v>
      </c>
      <c r="B41" s="21" t="s">
        <v>23</v>
      </c>
      <c r="C41" s="22" t="s">
        <v>76</v>
      </c>
      <c r="D41" s="15">
        <v>25000000</v>
      </c>
      <c r="E41" s="15">
        <v>20228070.34</v>
      </c>
      <c r="F41" s="91">
        <f t="shared" si="2"/>
        <v>4771929.66</v>
      </c>
      <c r="G41" s="92">
        <f t="shared" si="3"/>
        <v>0.80912281360000005</v>
      </c>
      <c r="H41" s="3"/>
    </row>
    <row r="42" spans="1:8" ht="25.5">
      <c r="A42" s="20" t="s">
        <v>77</v>
      </c>
      <c r="B42" s="21" t="s">
        <v>23</v>
      </c>
      <c r="C42" s="22" t="s">
        <v>78</v>
      </c>
      <c r="D42" s="15">
        <v>70000</v>
      </c>
      <c r="E42" s="15">
        <v>-61283.98</v>
      </c>
      <c r="F42" s="91">
        <f t="shared" si="2"/>
        <v>131283.98000000001</v>
      </c>
      <c r="G42" s="92">
        <f t="shared" si="3"/>
        <v>-0.87548542857142864</v>
      </c>
      <c r="H42" s="3"/>
    </row>
    <row r="43" spans="1:8" ht="25.5">
      <c r="A43" s="20" t="s">
        <v>77</v>
      </c>
      <c r="B43" s="21" t="s">
        <v>23</v>
      </c>
      <c r="C43" s="22" t="s">
        <v>79</v>
      </c>
      <c r="D43" s="15">
        <v>70000</v>
      </c>
      <c r="E43" s="15">
        <v>-61298.71</v>
      </c>
      <c r="F43" s="91">
        <f t="shared" si="2"/>
        <v>131298.71</v>
      </c>
      <c r="G43" s="92">
        <f t="shared" si="3"/>
        <v>-0.87569585714285714</v>
      </c>
      <c r="H43" s="3"/>
    </row>
    <row r="44" spans="1:8" ht="38.25">
      <c r="A44" s="20" t="s">
        <v>80</v>
      </c>
      <c r="B44" s="21" t="s">
        <v>23</v>
      </c>
      <c r="C44" s="22" t="s">
        <v>81</v>
      </c>
      <c r="D44" s="15">
        <v>0</v>
      </c>
      <c r="E44" s="15">
        <v>14.73</v>
      </c>
      <c r="F44" s="91">
        <f t="shared" si="2"/>
        <v>-14.73</v>
      </c>
      <c r="G44" s="92">
        <v>0</v>
      </c>
      <c r="H44" s="3"/>
    </row>
    <row r="45" spans="1:8">
      <c r="A45" s="20" t="s">
        <v>82</v>
      </c>
      <c r="B45" s="21" t="s">
        <v>23</v>
      </c>
      <c r="C45" s="22" t="s">
        <v>83</v>
      </c>
      <c r="D45" s="15">
        <v>113000</v>
      </c>
      <c r="E45" s="15">
        <v>270400.08</v>
      </c>
      <c r="F45" s="91">
        <f t="shared" si="2"/>
        <v>-157400.08000000002</v>
      </c>
      <c r="G45" s="92">
        <f t="shared" si="3"/>
        <v>2.392921061946903</v>
      </c>
      <c r="H45" s="3"/>
    </row>
    <row r="46" spans="1:8">
      <c r="A46" s="20" t="s">
        <v>82</v>
      </c>
      <c r="B46" s="21" t="s">
        <v>23</v>
      </c>
      <c r="C46" s="22" t="s">
        <v>84</v>
      </c>
      <c r="D46" s="15">
        <v>113000</v>
      </c>
      <c r="E46" s="15">
        <v>270400.08</v>
      </c>
      <c r="F46" s="91">
        <f t="shared" si="2"/>
        <v>-157400.08000000002</v>
      </c>
      <c r="G46" s="92">
        <f t="shared" si="3"/>
        <v>2.392921061946903</v>
      </c>
      <c r="H46" s="3"/>
    </row>
    <row r="47" spans="1:8" ht="25.5">
      <c r="A47" s="20" t="s">
        <v>85</v>
      </c>
      <c r="B47" s="21" t="s">
        <v>23</v>
      </c>
      <c r="C47" s="22" t="s">
        <v>86</v>
      </c>
      <c r="D47" s="15">
        <v>5700000</v>
      </c>
      <c r="E47" s="15">
        <v>2446489.34</v>
      </c>
      <c r="F47" s="91">
        <f t="shared" si="2"/>
        <v>3253510.66</v>
      </c>
      <c r="G47" s="92">
        <f t="shared" si="3"/>
        <v>0.42920865614035086</v>
      </c>
      <c r="H47" s="3"/>
    </row>
    <row r="48" spans="1:8" ht="38.25">
      <c r="A48" s="20" t="s">
        <v>87</v>
      </c>
      <c r="B48" s="21" t="s">
        <v>23</v>
      </c>
      <c r="C48" s="22" t="s">
        <v>88</v>
      </c>
      <c r="D48" s="15">
        <v>5700000</v>
      </c>
      <c r="E48" s="15">
        <v>2446489.34</v>
      </c>
      <c r="F48" s="91">
        <f t="shared" si="2"/>
        <v>3253510.66</v>
      </c>
      <c r="G48" s="92">
        <f t="shared" si="3"/>
        <v>0.42920865614035086</v>
      </c>
      <c r="H48" s="3"/>
    </row>
    <row r="49" spans="1:8">
      <c r="A49" s="20" t="s">
        <v>89</v>
      </c>
      <c r="B49" s="21" t="s">
        <v>23</v>
      </c>
      <c r="C49" s="22" t="s">
        <v>90</v>
      </c>
      <c r="D49" s="15">
        <v>11929000</v>
      </c>
      <c r="E49" s="15">
        <v>6463996.3200000003</v>
      </c>
      <c r="F49" s="91">
        <f t="shared" si="2"/>
        <v>5465003.6799999997</v>
      </c>
      <c r="G49" s="92">
        <f t="shared" si="3"/>
        <v>0.54187243859502054</v>
      </c>
      <c r="H49" s="3"/>
    </row>
    <row r="50" spans="1:8" ht="38.25">
      <c r="A50" s="20" t="s">
        <v>91</v>
      </c>
      <c r="B50" s="21" t="s">
        <v>23</v>
      </c>
      <c r="C50" s="22" t="s">
        <v>92</v>
      </c>
      <c r="D50" s="15">
        <v>11800000</v>
      </c>
      <c r="E50" s="15">
        <v>6398596.3200000003</v>
      </c>
      <c r="F50" s="91">
        <f t="shared" si="2"/>
        <v>5401403.6799999997</v>
      </c>
      <c r="G50" s="92">
        <f t="shared" si="3"/>
        <v>0.54225392542372886</v>
      </c>
      <c r="H50" s="3"/>
    </row>
    <row r="51" spans="1:8" ht="51">
      <c r="A51" s="20" t="s">
        <v>93</v>
      </c>
      <c r="B51" s="21" t="s">
        <v>23</v>
      </c>
      <c r="C51" s="22" t="s">
        <v>94</v>
      </c>
      <c r="D51" s="15">
        <v>11800000</v>
      </c>
      <c r="E51" s="15">
        <v>6398596.3200000003</v>
      </c>
      <c r="F51" s="91">
        <f t="shared" si="2"/>
        <v>5401403.6799999997</v>
      </c>
      <c r="G51" s="92">
        <f t="shared" si="3"/>
        <v>0.54225392542372886</v>
      </c>
      <c r="H51" s="3"/>
    </row>
    <row r="52" spans="1:8" ht="38.25">
      <c r="A52" s="20" t="s">
        <v>95</v>
      </c>
      <c r="B52" s="21" t="s">
        <v>23</v>
      </c>
      <c r="C52" s="22" t="s">
        <v>96</v>
      </c>
      <c r="D52" s="15">
        <v>129000</v>
      </c>
      <c r="E52" s="15">
        <v>65400</v>
      </c>
      <c r="F52" s="91">
        <f t="shared" si="2"/>
        <v>63600</v>
      </c>
      <c r="G52" s="92">
        <f t="shared" si="3"/>
        <v>0.50697674418604655</v>
      </c>
      <c r="H52" s="3"/>
    </row>
    <row r="53" spans="1:8" ht="25.5">
      <c r="A53" s="20" t="s">
        <v>97</v>
      </c>
      <c r="B53" s="21" t="s">
        <v>23</v>
      </c>
      <c r="C53" s="22" t="s">
        <v>98</v>
      </c>
      <c r="D53" s="15">
        <v>0</v>
      </c>
      <c r="E53" s="15">
        <v>35000</v>
      </c>
      <c r="F53" s="91">
        <f t="shared" si="2"/>
        <v>-35000</v>
      </c>
      <c r="G53" s="92">
        <v>0</v>
      </c>
      <c r="H53" s="3"/>
    </row>
    <row r="54" spans="1:8" ht="63.75">
      <c r="A54" s="20" t="s">
        <v>99</v>
      </c>
      <c r="B54" s="21" t="s">
        <v>23</v>
      </c>
      <c r="C54" s="22" t="s">
        <v>100</v>
      </c>
      <c r="D54" s="15">
        <v>129000</v>
      </c>
      <c r="E54" s="15">
        <v>30400</v>
      </c>
      <c r="F54" s="91">
        <f t="shared" si="2"/>
        <v>98600</v>
      </c>
      <c r="G54" s="92">
        <f t="shared" si="3"/>
        <v>0.23565891472868217</v>
      </c>
      <c r="H54" s="3"/>
    </row>
    <row r="55" spans="1:8" ht="89.25">
      <c r="A55" s="20" t="s">
        <v>101</v>
      </c>
      <c r="B55" s="21" t="s">
        <v>23</v>
      </c>
      <c r="C55" s="22" t="s">
        <v>102</v>
      </c>
      <c r="D55" s="15">
        <v>129000</v>
      </c>
      <c r="E55" s="15">
        <v>30400</v>
      </c>
      <c r="F55" s="91">
        <f t="shared" si="2"/>
        <v>98600</v>
      </c>
      <c r="G55" s="92">
        <f t="shared" si="3"/>
        <v>0.23565891472868217</v>
      </c>
      <c r="H55" s="3"/>
    </row>
    <row r="56" spans="1:8" ht="38.25">
      <c r="A56" s="20" t="s">
        <v>103</v>
      </c>
      <c r="B56" s="21" t="s">
        <v>23</v>
      </c>
      <c r="C56" s="22" t="s">
        <v>104</v>
      </c>
      <c r="D56" s="15">
        <v>26603000</v>
      </c>
      <c r="E56" s="15">
        <v>12928484.199999999</v>
      </c>
      <c r="F56" s="91">
        <f t="shared" si="2"/>
        <v>13674515.800000001</v>
      </c>
      <c r="G56" s="92">
        <f t="shared" si="3"/>
        <v>0.48597843100402205</v>
      </c>
      <c r="H56" s="3"/>
    </row>
    <row r="57" spans="1:8" ht="76.5">
      <c r="A57" s="20" t="s">
        <v>105</v>
      </c>
      <c r="B57" s="21" t="s">
        <v>23</v>
      </c>
      <c r="C57" s="22" t="s">
        <v>106</v>
      </c>
      <c r="D57" s="15">
        <v>225000</v>
      </c>
      <c r="E57" s="15">
        <v>225000</v>
      </c>
      <c r="F57" s="91">
        <f t="shared" si="2"/>
        <v>0</v>
      </c>
      <c r="G57" s="92">
        <f t="shared" si="3"/>
        <v>1</v>
      </c>
      <c r="H57" s="3"/>
    </row>
    <row r="58" spans="1:8" ht="51">
      <c r="A58" s="20" t="s">
        <v>107</v>
      </c>
      <c r="B58" s="21" t="s">
        <v>23</v>
      </c>
      <c r="C58" s="22" t="s">
        <v>108</v>
      </c>
      <c r="D58" s="15">
        <v>225000</v>
      </c>
      <c r="E58" s="15">
        <v>225000</v>
      </c>
      <c r="F58" s="91">
        <f t="shared" si="2"/>
        <v>0</v>
      </c>
      <c r="G58" s="92">
        <f t="shared" si="3"/>
        <v>1</v>
      </c>
      <c r="H58" s="3"/>
    </row>
    <row r="59" spans="1:8" ht="89.25">
      <c r="A59" s="20" t="s">
        <v>109</v>
      </c>
      <c r="B59" s="21" t="s">
        <v>23</v>
      </c>
      <c r="C59" s="22" t="s">
        <v>110</v>
      </c>
      <c r="D59" s="15">
        <v>22698000</v>
      </c>
      <c r="E59" s="15">
        <v>10376693.73</v>
      </c>
      <c r="F59" s="91">
        <f t="shared" si="2"/>
        <v>12321306.27</v>
      </c>
      <c r="G59" s="92">
        <f t="shared" si="3"/>
        <v>0.45716335051546392</v>
      </c>
      <c r="H59" s="3"/>
    </row>
    <row r="60" spans="1:8" ht="63.75">
      <c r="A60" s="20" t="s">
        <v>111</v>
      </c>
      <c r="B60" s="21" t="s">
        <v>23</v>
      </c>
      <c r="C60" s="22" t="s">
        <v>112</v>
      </c>
      <c r="D60" s="15">
        <v>7293000</v>
      </c>
      <c r="E60" s="15">
        <v>4225388.49</v>
      </c>
      <c r="F60" s="91">
        <f t="shared" si="2"/>
        <v>3067611.51</v>
      </c>
      <c r="G60" s="92">
        <f t="shared" si="3"/>
        <v>0.57937590703414232</v>
      </c>
      <c r="H60" s="3"/>
    </row>
    <row r="61" spans="1:8" ht="89.25">
      <c r="A61" s="20" t="s">
        <v>113</v>
      </c>
      <c r="B61" s="21" t="s">
        <v>23</v>
      </c>
      <c r="C61" s="22" t="s">
        <v>114</v>
      </c>
      <c r="D61" s="15">
        <v>3415000</v>
      </c>
      <c r="E61" s="15">
        <v>2309028.3199999998</v>
      </c>
      <c r="F61" s="91">
        <f t="shared" si="2"/>
        <v>1105971.6800000002</v>
      </c>
      <c r="G61" s="92">
        <f t="shared" si="3"/>
        <v>0.67614299267935574</v>
      </c>
      <c r="H61" s="3"/>
    </row>
    <row r="62" spans="1:8" ht="76.5">
      <c r="A62" s="20" t="s">
        <v>115</v>
      </c>
      <c r="B62" s="21" t="s">
        <v>23</v>
      </c>
      <c r="C62" s="22" t="s">
        <v>116</v>
      </c>
      <c r="D62" s="15">
        <v>3878000</v>
      </c>
      <c r="E62" s="15">
        <v>1916360.17</v>
      </c>
      <c r="F62" s="91">
        <f t="shared" si="2"/>
        <v>1961639.83</v>
      </c>
      <c r="G62" s="92">
        <f t="shared" si="3"/>
        <v>0.49416198298091796</v>
      </c>
      <c r="H62" s="3"/>
    </row>
    <row r="63" spans="1:8" ht="76.5">
      <c r="A63" s="20" t="s">
        <v>117</v>
      </c>
      <c r="B63" s="21" t="s">
        <v>23</v>
      </c>
      <c r="C63" s="22" t="s">
        <v>118</v>
      </c>
      <c r="D63" s="15">
        <v>150000</v>
      </c>
      <c r="E63" s="15">
        <v>188526.76</v>
      </c>
      <c r="F63" s="91">
        <f t="shared" si="2"/>
        <v>-38526.760000000009</v>
      </c>
      <c r="G63" s="92">
        <f t="shared" si="3"/>
        <v>1.2568450666666666</v>
      </c>
      <c r="H63" s="3"/>
    </row>
    <row r="64" spans="1:8" ht="76.5">
      <c r="A64" s="20" t="s">
        <v>119</v>
      </c>
      <c r="B64" s="21" t="s">
        <v>23</v>
      </c>
      <c r="C64" s="22" t="s">
        <v>120</v>
      </c>
      <c r="D64" s="15">
        <v>150000</v>
      </c>
      <c r="E64" s="15">
        <v>188526.76</v>
      </c>
      <c r="F64" s="91">
        <f t="shared" si="2"/>
        <v>-38526.760000000009</v>
      </c>
      <c r="G64" s="92">
        <f t="shared" si="3"/>
        <v>1.2568450666666666</v>
      </c>
      <c r="H64" s="3"/>
    </row>
    <row r="65" spans="1:8" ht="76.5">
      <c r="A65" s="20" t="s">
        <v>121</v>
      </c>
      <c r="B65" s="21" t="s">
        <v>23</v>
      </c>
      <c r="C65" s="22" t="s">
        <v>122</v>
      </c>
      <c r="D65" s="15">
        <v>0</v>
      </c>
      <c r="E65" s="15">
        <v>0</v>
      </c>
      <c r="F65" s="91">
        <f t="shared" ref="F65:F115" si="4">D65-E65</f>
        <v>0</v>
      </c>
      <c r="G65" s="92" t="e">
        <f t="shared" ref="G65:G115" si="5">E65/D65</f>
        <v>#DIV/0!</v>
      </c>
      <c r="H65" s="3"/>
    </row>
    <row r="66" spans="1:8" ht="89.25">
      <c r="A66" s="20" t="s">
        <v>123</v>
      </c>
      <c r="B66" s="21" t="s">
        <v>23</v>
      </c>
      <c r="C66" s="22" t="s">
        <v>124</v>
      </c>
      <c r="D66" s="15">
        <v>255000</v>
      </c>
      <c r="E66" s="15">
        <v>889196.27</v>
      </c>
      <c r="F66" s="91">
        <f t="shared" si="4"/>
        <v>-634196.27</v>
      </c>
      <c r="G66" s="92">
        <f t="shared" si="5"/>
        <v>3.4870441960784313</v>
      </c>
      <c r="H66" s="3"/>
    </row>
    <row r="67" spans="1:8" ht="63.75">
      <c r="A67" s="20" t="s">
        <v>125</v>
      </c>
      <c r="B67" s="21" t="s">
        <v>23</v>
      </c>
      <c r="C67" s="22" t="s">
        <v>126</v>
      </c>
      <c r="D67" s="15">
        <v>255000</v>
      </c>
      <c r="E67" s="15">
        <v>889196.27</v>
      </c>
      <c r="F67" s="91">
        <f t="shared" si="4"/>
        <v>-634196.27</v>
      </c>
      <c r="G67" s="92">
        <f t="shared" si="5"/>
        <v>3.4870441960784313</v>
      </c>
      <c r="H67" s="3"/>
    </row>
    <row r="68" spans="1:8" ht="38.25">
      <c r="A68" s="20" t="s">
        <v>127</v>
      </c>
      <c r="B68" s="21" t="s">
        <v>23</v>
      </c>
      <c r="C68" s="22" t="s">
        <v>128</v>
      </c>
      <c r="D68" s="15">
        <v>15000000</v>
      </c>
      <c r="E68" s="15">
        <v>5073582.21</v>
      </c>
      <c r="F68" s="91">
        <f t="shared" si="4"/>
        <v>9926417.7899999991</v>
      </c>
      <c r="G68" s="92">
        <f t="shared" si="5"/>
        <v>0.338238814</v>
      </c>
      <c r="H68" s="3"/>
    </row>
    <row r="69" spans="1:8" ht="38.25">
      <c r="A69" s="20" t="s">
        <v>129</v>
      </c>
      <c r="B69" s="21" t="s">
        <v>23</v>
      </c>
      <c r="C69" s="22" t="s">
        <v>130</v>
      </c>
      <c r="D69" s="15">
        <v>15000000</v>
      </c>
      <c r="E69" s="15">
        <v>5073582.21</v>
      </c>
      <c r="F69" s="91">
        <f t="shared" si="4"/>
        <v>9926417.7899999991</v>
      </c>
      <c r="G69" s="92">
        <f t="shared" si="5"/>
        <v>0.338238814</v>
      </c>
      <c r="H69" s="3"/>
    </row>
    <row r="70" spans="1:8" ht="25.5">
      <c r="A70" s="20" t="s">
        <v>131</v>
      </c>
      <c r="B70" s="21" t="s">
        <v>23</v>
      </c>
      <c r="C70" s="22" t="s">
        <v>132</v>
      </c>
      <c r="D70" s="15">
        <v>180000</v>
      </c>
      <c r="E70" s="15">
        <v>33276.39</v>
      </c>
      <c r="F70" s="91">
        <f t="shared" si="4"/>
        <v>146723.60999999999</v>
      </c>
      <c r="G70" s="92">
        <f t="shared" si="5"/>
        <v>0.18486883333333334</v>
      </c>
      <c r="H70" s="3"/>
    </row>
    <row r="71" spans="1:8" ht="51">
      <c r="A71" s="20" t="s">
        <v>133</v>
      </c>
      <c r="B71" s="21" t="s">
        <v>23</v>
      </c>
      <c r="C71" s="22" t="s">
        <v>134</v>
      </c>
      <c r="D71" s="15">
        <v>180000</v>
      </c>
      <c r="E71" s="15">
        <v>33276.39</v>
      </c>
      <c r="F71" s="91">
        <f t="shared" si="4"/>
        <v>146723.60999999999</v>
      </c>
      <c r="G71" s="92">
        <f t="shared" si="5"/>
        <v>0.18486883333333334</v>
      </c>
      <c r="H71" s="3"/>
    </row>
    <row r="72" spans="1:8" ht="51">
      <c r="A72" s="20" t="s">
        <v>135</v>
      </c>
      <c r="B72" s="21" t="s">
        <v>23</v>
      </c>
      <c r="C72" s="22" t="s">
        <v>136</v>
      </c>
      <c r="D72" s="15">
        <v>180000</v>
      </c>
      <c r="E72" s="15">
        <v>33276.39</v>
      </c>
      <c r="F72" s="91">
        <f t="shared" si="4"/>
        <v>146723.60999999999</v>
      </c>
      <c r="G72" s="92">
        <f t="shared" si="5"/>
        <v>0.18486883333333334</v>
      </c>
      <c r="H72" s="3"/>
    </row>
    <row r="73" spans="1:8" ht="76.5">
      <c r="A73" s="20" t="s">
        <v>137</v>
      </c>
      <c r="B73" s="21" t="s">
        <v>23</v>
      </c>
      <c r="C73" s="22" t="s">
        <v>138</v>
      </c>
      <c r="D73" s="15">
        <v>3500000</v>
      </c>
      <c r="E73" s="15">
        <v>2293514.08</v>
      </c>
      <c r="F73" s="91">
        <f t="shared" si="4"/>
        <v>1206485.92</v>
      </c>
      <c r="G73" s="92">
        <f t="shared" si="5"/>
        <v>0.65528973714285721</v>
      </c>
      <c r="H73" s="3"/>
    </row>
    <row r="74" spans="1:8" ht="76.5">
      <c r="A74" s="20" t="s">
        <v>139</v>
      </c>
      <c r="B74" s="21" t="s">
        <v>23</v>
      </c>
      <c r="C74" s="22" t="s">
        <v>140</v>
      </c>
      <c r="D74" s="15">
        <v>3500000</v>
      </c>
      <c r="E74" s="15">
        <v>2293514.08</v>
      </c>
      <c r="F74" s="91">
        <f t="shared" si="4"/>
        <v>1206485.92</v>
      </c>
      <c r="G74" s="92">
        <f t="shared" si="5"/>
        <v>0.65528973714285721</v>
      </c>
      <c r="H74" s="3"/>
    </row>
    <row r="75" spans="1:8" ht="76.5">
      <c r="A75" s="20" t="s">
        <v>141</v>
      </c>
      <c r="B75" s="21" t="s">
        <v>23</v>
      </c>
      <c r="C75" s="22" t="s">
        <v>142</v>
      </c>
      <c r="D75" s="15">
        <v>3500000</v>
      </c>
      <c r="E75" s="15">
        <v>2293514.08</v>
      </c>
      <c r="F75" s="91">
        <f t="shared" si="4"/>
        <v>1206485.92</v>
      </c>
      <c r="G75" s="92">
        <f t="shared" si="5"/>
        <v>0.65528973714285721</v>
      </c>
      <c r="H75" s="3"/>
    </row>
    <row r="76" spans="1:8" ht="25.5">
      <c r="A76" s="20" t="s">
        <v>143</v>
      </c>
      <c r="B76" s="21" t="s">
        <v>23</v>
      </c>
      <c r="C76" s="22" t="s">
        <v>144</v>
      </c>
      <c r="D76" s="15">
        <v>4599000</v>
      </c>
      <c r="E76" s="15">
        <v>3678931.31</v>
      </c>
      <c r="F76" s="91">
        <f t="shared" si="4"/>
        <v>920068.69</v>
      </c>
      <c r="G76" s="92">
        <f t="shared" si="5"/>
        <v>0.79994157642965869</v>
      </c>
      <c r="H76" s="3"/>
    </row>
    <row r="77" spans="1:8" ht="25.5">
      <c r="A77" s="20" t="s">
        <v>145</v>
      </c>
      <c r="B77" s="21" t="s">
        <v>23</v>
      </c>
      <c r="C77" s="22" t="s">
        <v>146</v>
      </c>
      <c r="D77" s="15">
        <v>4599000</v>
      </c>
      <c r="E77" s="15">
        <v>3678931.31</v>
      </c>
      <c r="F77" s="91">
        <f t="shared" si="4"/>
        <v>920068.69</v>
      </c>
      <c r="G77" s="92">
        <f t="shared" si="5"/>
        <v>0.79994157642965869</v>
      </c>
      <c r="H77" s="3"/>
    </row>
    <row r="78" spans="1:8" ht="25.5">
      <c r="A78" s="20" t="s">
        <v>147</v>
      </c>
      <c r="B78" s="21" t="s">
        <v>23</v>
      </c>
      <c r="C78" s="22" t="s">
        <v>148</v>
      </c>
      <c r="D78" s="15">
        <v>3600000</v>
      </c>
      <c r="E78" s="15">
        <v>2643548.08</v>
      </c>
      <c r="F78" s="91">
        <f t="shared" si="4"/>
        <v>956451.91999999993</v>
      </c>
      <c r="G78" s="92">
        <f t="shared" si="5"/>
        <v>0.73431891111111114</v>
      </c>
      <c r="H78" s="3"/>
    </row>
    <row r="79" spans="1:8" ht="25.5">
      <c r="A79" s="20" t="s">
        <v>149</v>
      </c>
      <c r="B79" s="21" t="s">
        <v>23</v>
      </c>
      <c r="C79" s="22" t="s">
        <v>150</v>
      </c>
      <c r="D79" s="15">
        <v>2000</v>
      </c>
      <c r="E79" s="15">
        <v>6171.46</v>
      </c>
      <c r="F79" s="91">
        <f t="shared" si="4"/>
        <v>-4171.46</v>
      </c>
      <c r="G79" s="92">
        <f t="shared" si="5"/>
        <v>3.0857299999999999</v>
      </c>
      <c r="H79" s="3"/>
    </row>
    <row r="80" spans="1:8" ht="25.5">
      <c r="A80" s="20" t="s">
        <v>151</v>
      </c>
      <c r="B80" s="21" t="s">
        <v>23</v>
      </c>
      <c r="C80" s="22" t="s">
        <v>152</v>
      </c>
      <c r="D80" s="15">
        <v>970000</v>
      </c>
      <c r="E80" s="15">
        <v>1008291.46</v>
      </c>
      <c r="F80" s="91">
        <f t="shared" si="4"/>
        <v>-38291.459999999963</v>
      </c>
      <c r="G80" s="92">
        <f t="shared" si="5"/>
        <v>1.0394757319587629</v>
      </c>
      <c r="H80" s="3"/>
    </row>
    <row r="81" spans="1:8">
      <c r="A81" s="20" t="s">
        <v>153</v>
      </c>
      <c r="B81" s="21" t="s">
        <v>23</v>
      </c>
      <c r="C81" s="22" t="s">
        <v>154</v>
      </c>
      <c r="D81" s="15">
        <v>60000</v>
      </c>
      <c r="E81" s="15">
        <v>99183.64</v>
      </c>
      <c r="F81" s="91">
        <f t="shared" si="4"/>
        <v>-39183.64</v>
      </c>
      <c r="G81" s="92">
        <f t="shared" si="5"/>
        <v>1.6530606666666667</v>
      </c>
      <c r="H81" s="3"/>
    </row>
    <row r="82" spans="1:8" ht="25.5">
      <c r="A82" s="20" t="s">
        <v>155</v>
      </c>
      <c r="B82" s="21" t="s">
        <v>23</v>
      </c>
      <c r="C82" s="22" t="s">
        <v>156</v>
      </c>
      <c r="D82" s="15">
        <v>910000</v>
      </c>
      <c r="E82" s="15">
        <v>909107.82</v>
      </c>
      <c r="F82" s="91">
        <f t="shared" si="4"/>
        <v>892.18000000005122</v>
      </c>
      <c r="G82" s="92">
        <f t="shared" si="5"/>
        <v>0.99901958241758237</v>
      </c>
      <c r="H82" s="3"/>
    </row>
    <row r="83" spans="1:8" ht="38.25">
      <c r="A83" s="20" t="s">
        <v>157</v>
      </c>
      <c r="B83" s="21" t="s">
        <v>23</v>
      </c>
      <c r="C83" s="22" t="s">
        <v>158</v>
      </c>
      <c r="D83" s="15">
        <v>27000</v>
      </c>
      <c r="E83" s="15">
        <v>20920.310000000001</v>
      </c>
      <c r="F83" s="91">
        <f t="shared" si="4"/>
        <v>6079.6899999999987</v>
      </c>
      <c r="G83" s="92">
        <f t="shared" si="5"/>
        <v>0.77482629629629629</v>
      </c>
      <c r="H83" s="3"/>
    </row>
    <row r="84" spans="1:8" ht="25.5">
      <c r="A84" s="20" t="s">
        <v>159</v>
      </c>
      <c r="B84" s="21" t="s">
        <v>23</v>
      </c>
      <c r="C84" s="22" t="s">
        <v>160</v>
      </c>
      <c r="D84" s="15">
        <v>748000</v>
      </c>
      <c r="E84" s="15">
        <v>627695.84</v>
      </c>
      <c r="F84" s="91">
        <f t="shared" si="4"/>
        <v>120304.16000000003</v>
      </c>
      <c r="G84" s="92">
        <f t="shared" si="5"/>
        <v>0.83916556149732613</v>
      </c>
      <c r="H84" s="3"/>
    </row>
    <row r="85" spans="1:8">
      <c r="A85" s="20" t="s">
        <v>161</v>
      </c>
      <c r="B85" s="21" t="s">
        <v>23</v>
      </c>
      <c r="C85" s="22" t="s">
        <v>162</v>
      </c>
      <c r="D85" s="15">
        <v>279000</v>
      </c>
      <c r="E85" s="15">
        <v>308431.2</v>
      </c>
      <c r="F85" s="91">
        <f t="shared" si="4"/>
        <v>-29431.200000000012</v>
      </c>
      <c r="G85" s="92">
        <f t="shared" si="5"/>
        <v>1.1054881720430108</v>
      </c>
      <c r="H85" s="3"/>
    </row>
    <row r="86" spans="1:8">
      <c r="A86" s="20" t="s">
        <v>163</v>
      </c>
      <c r="B86" s="21" t="s">
        <v>23</v>
      </c>
      <c r="C86" s="22" t="s">
        <v>164</v>
      </c>
      <c r="D86" s="15">
        <v>279000</v>
      </c>
      <c r="E86" s="15">
        <v>308431.2</v>
      </c>
      <c r="F86" s="91">
        <f t="shared" si="4"/>
        <v>-29431.200000000012</v>
      </c>
      <c r="G86" s="92">
        <f t="shared" si="5"/>
        <v>1.1054881720430108</v>
      </c>
      <c r="H86" s="3"/>
    </row>
    <row r="87" spans="1:8" ht="38.25">
      <c r="A87" s="20" t="s">
        <v>165</v>
      </c>
      <c r="B87" s="21" t="s">
        <v>23</v>
      </c>
      <c r="C87" s="22" t="s">
        <v>166</v>
      </c>
      <c r="D87" s="15">
        <v>279000</v>
      </c>
      <c r="E87" s="15">
        <v>308431.2</v>
      </c>
      <c r="F87" s="91">
        <f t="shared" si="4"/>
        <v>-29431.200000000012</v>
      </c>
      <c r="G87" s="92">
        <f t="shared" si="5"/>
        <v>1.1054881720430108</v>
      </c>
      <c r="H87" s="3"/>
    </row>
    <row r="88" spans="1:8">
      <c r="A88" s="20" t="s">
        <v>167</v>
      </c>
      <c r="B88" s="21" t="s">
        <v>23</v>
      </c>
      <c r="C88" s="22" t="s">
        <v>168</v>
      </c>
      <c r="D88" s="15">
        <v>469000</v>
      </c>
      <c r="E88" s="15">
        <v>319264.64000000001</v>
      </c>
      <c r="F88" s="91">
        <f t="shared" si="4"/>
        <v>149735.35999999999</v>
      </c>
      <c r="G88" s="92">
        <f t="shared" si="5"/>
        <v>0.68073484008528784</v>
      </c>
      <c r="H88" s="3"/>
    </row>
    <row r="89" spans="1:8" ht="38.25">
      <c r="A89" s="20" t="s">
        <v>169</v>
      </c>
      <c r="B89" s="21" t="s">
        <v>23</v>
      </c>
      <c r="C89" s="22" t="s">
        <v>170</v>
      </c>
      <c r="D89" s="15">
        <v>442000</v>
      </c>
      <c r="E89" s="15">
        <v>195829.13</v>
      </c>
      <c r="F89" s="91">
        <f t="shared" si="4"/>
        <v>246170.87</v>
      </c>
      <c r="G89" s="92">
        <f t="shared" si="5"/>
        <v>0.44305233031674207</v>
      </c>
      <c r="H89" s="3"/>
    </row>
    <row r="90" spans="1:8" ht="38.25">
      <c r="A90" s="20" t="s">
        <v>171</v>
      </c>
      <c r="B90" s="21" t="s">
        <v>23</v>
      </c>
      <c r="C90" s="22" t="s">
        <v>172</v>
      </c>
      <c r="D90" s="15">
        <v>442000</v>
      </c>
      <c r="E90" s="15">
        <v>195829.13</v>
      </c>
      <c r="F90" s="91">
        <f t="shared" si="4"/>
        <v>246170.87</v>
      </c>
      <c r="G90" s="92">
        <f t="shared" si="5"/>
        <v>0.44305233031674207</v>
      </c>
      <c r="H90" s="3"/>
    </row>
    <row r="91" spans="1:8">
      <c r="A91" s="20" t="s">
        <v>173</v>
      </c>
      <c r="B91" s="21" t="s">
        <v>23</v>
      </c>
      <c r="C91" s="22" t="s">
        <v>174</v>
      </c>
      <c r="D91" s="15">
        <v>27000</v>
      </c>
      <c r="E91" s="15">
        <v>123435.51</v>
      </c>
      <c r="F91" s="91">
        <f t="shared" si="4"/>
        <v>-96435.51</v>
      </c>
      <c r="G91" s="92">
        <f t="shared" si="5"/>
        <v>4.5716855555555558</v>
      </c>
      <c r="H91" s="3"/>
    </row>
    <row r="92" spans="1:8" ht="25.5">
      <c r="A92" s="20" t="s">
        <v>175</v>
      </c>
      <c r="B92" s="21" t="s">
        <v>23</v>
      </c>
      <c r="C92" s="22" t="s">
        <v>176</v>
      </c>
      <c r="D92" s="15">
        <v>27000</v>
      </c>
      <c r="E92" s="15">
        <v>123435.51</v>
      </c>
      <c r="F92" s="91">
        <f t="shared" si="4"/>
        <v>-96435.51</v>
      </c>
      <c r="G92" s="92">
        <f t="shared" si="5"/>
        <v>4.5716855555555558</v>
      </c>
      <c r="H92" s="3"/>
    </row>
    <row r="93" spans="1:8" ht="25.5">
      <c r="A93" s="20" t="s">
        <v>177</v>
      </c>
      <c r="B93" s="21" t="s">
        <v>23</v>
      </c>
      <c r="C93" s="22" t="s">
        <v>178</v>
      </c>
      <c r="D93" s="15">
        <v>4805000</v>
      </c>
      <c r="E93" s="15">
        <v>5120861.87</v>
      </c>
      <c r="F93" s="91">
        <f t="shared" si="4"/>
        <v>-315861.87000000011</v>
      </c>
      <c r="G93" s="92">
        <f t="shared" si="5"/>
        <v>1.0657360811654526</v>
      </c>
      <c r="H93" s="3"/>
    </row>
    <row r="94" spans="1:8" ht="76.5">
      <c r="A94" s="20" t="s">
        <v>179</v>
      </c>
      <c r="B94" s="21" t="s">
        <v>23</v>
      </c>
      <c r="C94" s="22" t="s">
        <v>180</v>
      </c>
      <c r="D94" s="15">
        <v>3880000</v>
      </c>
      <c r="E94" s="15">
        <v>4313567.7699999996</v>
      </c>
      <c r="F94" s="91">
        <f t="shared" si="4"/>
        <v>-433567.76999999955</v>
      </c>
      <c r="G94" s="92">
        <f t="shared" si="5"/>
        <v>1.1117442706185565</v>
      </c>
      <c r="H94" s="3"/>
    </row>
    <row r="95" spans="1:8" ht="89.25">
      <c r="A95" s="20" t="s">
        <v>181</v>
      </c>
      <c r="B95" s="21" t="s">
        <v>23</v>
      </c>
      <c r="C95" s="22" t="s">
        <v>182</v>
      </c>
      <c r="D95" s="15">
        <v>3880000</v>
      </c>
      <c r="E95" s="15">
        <v>4313567.7699999996</v>
      </c>
      <c r="F95" s="91">
        <f t="shared" si="4"/>
        <v>-433567.76999999955</v>
      </c>
      <c r="G95" s="92">
        <f t="shared" si="5"/>
        <v>1.1117442706185565</v>
      </c>
      <c r="H95" s="3"/>
    </row>
    <row r="96" spans="1:8" ht="89.25">
      <c r="A96" s="20" t="s">
        <v>183</v>
      </c>
      <c r="B96" s="21" t="s">
        <v>23</v>
      </c>
      <c r="C96" s="22" t="s">
        <v>184</v>
      </c>
      <c r="D96" s="15">
        <v>3880000</v>
      </c>
      <c r="E96" s="15">
        <v>4313567.7699999996</v>
      </c>
      <c r="F96" s="91">
        <f t="shared" si="4"/>
        <v>-433567.76999999955</v>
      </c>
      <c r="G96" s="92">
        <f t="shared" si="5"/>
        <v>1.1117442706185565</v>
      </c>
      <c r="H96" s="3"/>
    </row>
    <row r="97" spans="1:8" ht="38.25">
      <c r="A97" s="20" t="s">
        <v>185</v>
      </c>
      <c r="B97" s="21" t="s">
        <v>23</v>
      </c>
      <c r="C97" s="22" t="s">
        <v>186</v>
      </c>
      <c r="D97" s="15">
        <v>860000</v>
      </c>
      <c r="E97" s="15">
        <v>561680.93999999994</v>
      </c>
      <c r="F97" s="91">
        <f t="shared" si="4"/>
        <v>298319.06000000006</v>
      </c>
      <c r="G97" s="92">
        <f t="shared" si="5"/>
        <v>0.65311737209302323</v>
      </c>
      <c r="H97" s="3"/>
    </row>
    <row r="98" spans="1:8" ht="38.25">
      <c r="A98" s="20" t="s">
        <v>187</v>
      </c>
      <c r="B98" s="21" t="s">
        <v>23</v>
      </c>
      <c r="C98" s="22" t="s">
        <v>188</v>
      </c>
      <c r="D98" s="15">
        <v>710000</v>
      </c>
      <c r="E98" s="15">
        <v>358393.82</v>
      </c>
      <c r="F98" s="91">
        <f t="shared" si="4"/>
        <v>351606.18</v>
      </c>
      <c r="G98" s="92">
        <f t="shared" si="5"/>
        <v>0.50478002816901413</v>
      </c>
      <c r="H98" s="3"/>
    </row>
    <row r="99" spans="1:8" ht="63.75">
      <c r="A99" s="20" t="s">
        <v>189</v>
      </c>
      <c r="B99" s="21" t="s">
        <v>23</v>
      </c>
      <c r="C99" s="22" t="s">
        <v>190</v>
      </c>
      <c r="D99" s="15">
        <v>28000</v>
      </c>
      <c r="E99" s="15">
        <v>-35141.47</v>
      </c>
      <c r="F99" s="91">
        <f t="shared" si="4"/>
        <v>63141.47</v>
      </c>
      <c r="G99" s="92">
        <f t="shared" si="5"/>
        <v>-1.2550525000000001</v>
      </c>
      <c r="H99" s="3"/>
    </row>
    <row r="100" spans="1:8" ht="51">
      <c r="A100" s="20" t="s">
        <v>191</v>
      </c>
      <c r="B100" s="21" t="s">
        <v>23</v>
      </c>
      <c r="C100" s="22" t="s">
        <v>192</v>
      </c>
      <c r="D100" s="15">
        <v>682000</v>
      </c>
      <c r="E100" s="15">
        <v>393535.29</v>
      </c>
      <c r="F100" s="91">
        <f t="shared" si="4"/>
        <v>288464.71000000002</v>
      </c>
      <c r="G100" s="92">
        <f t="shared" si="5"/>
        <v>0.57703121700879767</v>
      </c>
      <c r="H100" s="3"/>
    </row>
    <row r="101" spans="1:8" ht="51">
      <c r="A101" s="20" t="s">
        <v>193</v>
      </c>
      <c r="B101" s="21" t="s">
        <v>23</v>
      </c>
      <c r="C101" s="22" t="s">
        <v>194</v>
      </c>
      <c r="D101" s="15">
        <v>150000</v>
      </c>
      <c r="E101" s="15">
        <v>203287.12</v>
      </c>
      <c r="F101" s="91">
        <f t="shared" si="4"/>
        <v>-53287.119999999995</v>
      </c>
      <c r="G101" s="92">
        <f t="shared" si="5"/>
        <v>1.3552474666666667</v>
      </c>
      <c r="H101" s="3"/>
    </row>
    <row r="102" spans="1:8" ht="63.75">
      <c r="A102" s="20" t="s">
        <v>195</v>
      </c>
      <c r="B102" s="21" t="s">
        <v>23</v>
      </c>
      <c r="C102" s="22" t="s">
        <v>196</v>
      </c>
      <c r="D102" s="15">
        <v>150000</v>
      </c>
      <c r="E102" s="15">
        <v>203287.12</v>
      </c>
      <c r="F102" s="91">
        <f t="shared" si="4"/>
        <v>-53287.119999999995</v>
      </c>
      <c r="G102" s="92">
        <f t="shared" si="5"/>
        <v>1.3552474666666667</v>
      </c>
      <c r="H102" s="3"/>
    </row>
    <row r="103" spans="1:8" ht="63.75">
      <c r="A103" s="20" t="s">
        <v>197</v>
      </c>
      <c r="B103" s="21" t="s">
        <v>23</v>
      </c>
      <c r="C103" s="22" t="s">
        <v>198</v>
      </c>
      <c r="D103" s="15">
        <v>65000</v>
      </c>
      <c r="E103" s="15">
        <v>245613.16</v>
      </c>
      <c r="F103" s="91">
        <f t="shared" si="4"/>
        <v>-180613.16</v>
      </c>
      <c r="G103" s="92">
        <f t="shared" si="5"/>
        <v>3.778664</v>
      </c>
      <c r="H103" s="3"/>
    </row>
    <row r="104" spans="1:8" ht="63.75">
      <c r="A104" s="20" t="s">
        <v>199</v>
      </c>
      <c r="B104" s="21" t="s">
        <v>23</v>
      </c>
      <c r="C104" s="22" t="s">
        <v>200</v>
      </c>
      <c r="D104" s="15">
        <v>65000</v>
      </c>
      <c r="E104" s="15">
        <v>245613.16</v>
      </c>
      <c r="F104" s="91">
        <f t="shared" si="4"/>
        <v>-180613.16</v>
      </c>
      <c r="G104" s="92">
        <f t="shared" si="5"/>
        <v>3.778664</v>
      </c>
      <c r="H104" s="3"/>
    </row>
    <row r="105" spans="1:8" ht="89.25">
      <c r="A105" s="20" t="s">
        <v>201</v>
      </c>
      <c r="B105" s="21" t="s">
        <v>23</v>
      </c>
      <c r="C105" s="22" t="s">
        <v>202</v>
      </c>
      <c r="D105" s="15">
        <v>30000</v>
      </c>
      <c r="E105" s="15">
        <v>0</v>
      </c>
      <c r="F105" s="91">
        <f t="shared" si="4"/>
        <v>30000</v>
      </c>
      <c r="G105" s="92">
        <f t="shared" si="5"/>
        <v>0</v>
      </c>
      <c r="H105" s="3"/>
    </row>
    <row r="106" spans="1:8" ht="76.5">
      <c r="A106" s="20" t="s">
        <v>203</v>
      </c>
      <c r="B106" s="21" t="s">
        <v>23</v>
      </c>
      <c r="C106" s="22" t="s">
        <v>204</v>
      </c>
      <c r="D106" s="15">
        <v>35000</v>
      </c>
      <c r="E106" s="15">
        <v>245613.16</v>
      </c>
      <c r="F106" s="91">
        <f t="shared" si="4"/>
        <v>-210613.16</v>
      </c>
      <c r="G106" s="92">
        <f t="shared" si="5"/>
        <v>7.0175188571428571</v>
      </c>
      <c r="H106" s="3"/>
    </row>
    <row r="107" spans="1:8">
      <c r="A107" s="20" t="s">
        <v>205</v>
      </c>
      <c r="B107" s="21" t="s">
        <v>23</v>
      </c>
      <c r="C107" s="22" t="s">
        <v>206</v>
      </c>
      <c r="D107" s="15">
        <v>6447000</v>
      </c>
      <c r="E107" s="15">
        <v>5529823.6699999999</v>
      </c>
      <c r="F107" s="91">
        <f t="shared" si="4"/>
        <v>917176.33000000007</v>
      </c>
      <c r="G107" s="92">
        <f t="shared" si="5"/>
        <v>0.85773595005428882</v>
      </c>
      <c r="H107" s="3"/>
    </row>
    <row r="108" spans="1:8" ht="38.25">
      <c r="A108" s="20" t="s">
        <v>207</v>
      </c>
      <c r="B108" s="21" t="s">
        <v>23</v>
      </c>
      <c r="C108" s="22" t="s">
        <v>208</v>
      </c>
      <c r="D108" s="15">
        <v>5397000</v>
      </c>
      <c r="E108" s="15">
        <v>3461393.86</v>
      </c>
      <c r="F108" s="91">
        <f t="shared" si="4"/>
        <v>1935606.1400000001</v>
      </c>
      <c r="G108" s="92">
        <f t="shared" si="5"/>
        <v>0.64135517139151377</v>
      </c>
      <c r="H108" s="3"/>
    </row>
    <row r="109" spans="1:8" ht="51">
      <c r="A109" s="20" t="s">
        <v>209</v>
      </c>
      <c r="B109" s="21" t="s">
        <v>23</v>
      </c>
      <c r="C109" s="22" t="s">
        <v>210</v>
      </c>
      <c r="D109" s="15">
        <v>56000</v>
      </c>
      <c r="E109" s="15">
        <v>64326.83</v>
      </c>
      <c r="F109" s="91">
        <f t="shared" si="4"/>
        <v>-8326.8300000000017</v>
      </c>
      <c r="G109" s="92">
        <f t="shared" si="5"/>
        <v>1.1486933928571428</v>
      </c>
      <c r="H109" s="3"/>
    </row>
    <row r="110" spans="1:8" ht="76.5">
      <c r="A110" s="20" t="s">
        <v>211</v>
      </c>
      <c r="B110" s="21" t="s">
        <v>23</v>
      </c>
      <c r="C110" s="22" t="s">
        <v>212</v>
      </c>
      <c r="D110" s="15">
        <v>56000</v>
      </c>
      <c r="E110" s="15">
        <v>64326.83</v>
      </c>
      <c r="F110" s="91">
        <f t="shared" si="4"/>
        <v>-8326.8300000000017</v>
      </c>
      <c r="G110" s="92">
        <f t="shared" si="5"/>
        <v>1.1486933928571428</v>
      </c>
      <c r="H110" s="3"/>
    </row>
    <row r="111" spans="1:8" ht="76.5">
      <c r="A111" s="20" t="s">
        <v>213</v>
      </c>
      <c r="B111" s="21" t="s">
        <v>23</v>
      </c>
      <c r="C111" s="22" t="s">
        <v>214</v>
      </c>
      <c r="D111" s="15">
        <v>830000</v>
      </c>
      <c r="E111" s="15">
        <v>464682.46</v>
      </c>
      <c r="F111" s="91">
        <f t="shared" si="4"/>
        <v>365317.54</v>
      </c>
      <c r="G111" s="92">
        <f t="shared" si="5"/>
        <v>0.55985838554216871</v>
      </c>
      <c r="H111" s="3"/>
    </row>
    <row r="112" spans="1:8" ht="102">
      <c r="A112" s="20" t="s">
        <v>215</v>
      </c>
      <c r="B112" s="21" t="s">
        <v>23</v>
      </c>
      <c r="C112" s="22" t="s">
        <v>216</v>
      </c>
      <c r="D112" s="15">
        <v>830000</v>
      </c>
      <c r="E112" s="15">
        <v>464682.46</v>
      </c>
      <c r="F112" s="91">
        <f t="shared" si="4"/>
        <v>365317.54</v>
      </c>
      <c r="G112" s="92">
        <f t="shared" si="5"/>
        <v>0.55985838554216871</v>
      </c>
      <c r="H112" s="3"/>
    </row>
    <row r="113" spans="1:8" ht="51">
      <c r="A113" s="20" t="s">
        <v>217</v>
      </c>
      <c r="B113" s="21" t="s">
        <v>23</v>
      </c>
      <c r="C113" s="22" t="s">
        <v>218</v>
      </c>
      <c r="D113" s="15">
        <v>300000</v>
      </c>
      <c r="E113" s="15">
        <v>172867.77</v>
      </c>
      <c r="F113" s="91">
        <f t="shared" si="4"/>
        <v>127132.23000000001</v>
      </c>
      <c r="G113" s="92">
        <f t="shared" si="5"/>
        <v>0.57622589999999996</v>
      </c>
      <c r="H113" s="3"/>
    </row>
    <row r="114" spans="1:8" ht="76.5">
      <c r="A114" s="20" t="s">
        <v>219</v>
      </c>
      <c r="B114" s="21" t="s">
        <v>23</v>
      </c>
      <c r="C114" s="22" t="s">
        <v>220</v>
      </c>
      <c r="D114" s="15">
        <v>300000</v>
      </c>
      <c r="E114" s="15">
        <v>172867.77</v>
      </c>
      <c r="F114" s="91">
        <f t="shared" si="4"/>
        <v>127132.23000000001</v>
      </c>
      <c r="G114" s="92">
        <f t="shared" si="5"/>
        <v>0.57622589999999996</v>
      </c>
      <c r="H114" s="3"/>
    </row>
    <row r="115" spans="1:8" ht="63.75">
      <c r="A115" s="20" t="s">
        <v>221</v>
      </c>
      <c r="B115" s="21" t="s">
        <v>23</v>
      </c>
      <c r="C115" s="22" t="s">
        <v>222</v>
      </c>
      <c r="D115" s="15">
        <v>30000</v>
      </c>
      <c r="E115" s="15">
        <v>51500</v>
      </c>
      <c r="F115" s="91">
        <f t="shared" si="4"/>
        <v>-21500</v>
      </c>
      <c r="G115" s="92">
        <f t="shared" si="5"/>
        <v>1.7166666666666666</v>
      </c>
      <c r="H115" s="3"/>
    </row>
    <row r="116" spans="1:8" ht="89.25">
      <c r="A116" s="20" t="s">
        <v>223</v>
      </c>
      <c r="B116" s="21" t="s">
        <v>23</v>
      </c>
      <c r="C116" s="22" t="s">
        <v>224</v>
      </c>
      <c r="D116" s="15">
        <v>30000</v>
      </c>
      <c r="E116" s="15">
        <v>51500</v>
      </c>
      <c r="F116" s="91">
        <f t="shared" ref="F116:F171" si="6">D116-E116</f>
        <v>-21500</v>
      </c>
      <c r="G116" s="92">
        <f t="shared" ref="G116:G171" si="7">E116/D116</f>
        <v>1.7166666666666666</v>
      </c>
      <c r="H116" s="3"/>
    </row>
    <row r="117" spans="1:8" ht="63.75">
      <c r="A117" s="20" t="s">
        <v>225</v>
      </c>
      <c r="B117" s="21" t="s">
        <v>23</v>
      </c>
      <c r="C117" s="22" t="s">
        <v>226</v>
      </c>
      <c r="D117" s="15">
        <v>100000</v>
      </c>
      <c r="E117" s="15">
        <v>0</v>
      </c>
      <c r="F117" s="91">
        <f t="shared" si="6"/>
        <v>100000</v>
      </c>
      <c r="G117" s="92">
        <f t="shared" si="7"/>
        <v>0</v>
      </c>
      <c r="H117" s="3"/>
    </row>
    <row r="118" spans="1:8" ht="89.25">
      <c r="A118" s="20" t="s">
        <v>227</v>
      </c>
      <c r="B118" s="21" t="s">
        <v>23</v>
      </c>
      <c r="C118" s="22" t="s">
        <v>228</v>
      </c>
      <c r="D118" s="15">
        <v>100000</v>
      </c>
      <c r="E118" s="15">
        <v>0</v>
      </c>
      <c r="F118" s="91">
        <f t="shared" si="6"/>
        <v>100000</v>
      </c>
      <c r="G118" s="92">
        <f t="shared" si="7"/>
        <v>0</v>
      </c>
      <c r="H118" s="3"/>
    </row>
    <row r="119" spans="1:8" ht="63.75">
      <c r="A119" s="20" t="s">
        <v>229</v>
      </c>
      <c r="B119" s="21" t="s">
        <v>23</v>
      </c>
      <c r="C119" s="22" t="s">
        <v>230</v>
      </c>
      <c r="D119" s="15">
        <v>1000</v>
      </c>
      <c r="E119" s="15">
        <v>1500</v>
      </c>
      <c r="F119" s="91">
        <f t="shared" si="6"/>
        <v>-500</v>
      </c>
      <c r="G119" s="92">
        <f t="shared" si="7"/>
        <v>1.5</v>
      </c>
      <c r="H119" s="3"/>
    </row>
    <row r="120" spans="1:8" ht="89.25">
      <c r="A120" s="20" t="s">
        <v>231</v>
      </c>
      <c r="B120" s="21" t="s">
        <v>23</v>
      </c>
      <c r="C120" s="22" t="s">
        <v>232</v>
      </c>
      <c r="D120" s="15">
        <v>1000</v>
      </c>
      <c r="E120" s="15">
        <v>1500</v>
      </c>
      <c r="F120" s="91">
        <f t="shared" si="6"/>
        <v>-500</v>
      </c>
      <c r="G120" s="92">
        <f t="shared" si="7"/>
        <v>1.5</v>
      </c>
      <c r="H120" s="3"/>
    </row>
    <row r="121" spans="1:8" ht="63.75">
      <c r="A121" s="20" t="s">
        <v>233</v>
      </c>
      <c r="B121" s="21" t="s">
        <v>23</v>
      </c>
      <c r="C121" s="22" t="s">
        <v>234</v>
      </c>
      <c r="D121" s="15">
        <v>3000</v>
      </c>
      <c r="E121" s="15">
        <v>12030</v>
      </c>
      <c r="F121" s="91">
        <f t="shared" si="6"/>
        <v>-9030</v>
      </c>
      <c r="G121" s="92">
        <f t="shared" si="7"/>
        <v>4.01</v>
      </c>
      <c r="H121" s="3"/>
    </row>
    <row r="122" spans="1:8" ht="89.25">
      <c r="A122" s="20" t="s">
        <v>235</v>
      </c>
      <c r="B122" s="21" t="s">
        <v>23</v>
      </c>
      <c r="C122" s="22" t="s">
        <v>236</v>
      </c>
      <c r="D122" s="15">
        <v>3000</v>
      </c>
      <c r="E122" s="15">
        <v>12030</v>
      </c>
      <c r="F122" s="91">
        <f t="shared" si="6"/>
        <v>-9030</v>
      </c>
      <c r="G122" s="92">
        <f t="shared" si="7"/>
        <v>4.01</v>
      </c>
      <c r="H122" s="3"/>
    </row>
    <row r="123" spans="1:8" ht="76.5">
      <c r="A123" s="20" t="s">
        <v>237</v>
      </c>
      <c r="B123" s="21" t="s">
        <v>23</v>
      </c>
      <c r="C123" s="22" t="s">
        <v>238</v>
      </c>
      <c r="D123" s="15">
        <v>200000</v>
      </c>
      <c r="E123" s="15">
        <v>7040.41</v>
      </c>
      <c r="F123" s="91">
        <f t="shared" si="6"/>
        <v>192959.59</v>
      </c>
      <c r="G123" s="92">
        <f t="shared" si="7"/>
        <v>3.5202049999999999E-2</v>
      </c>
      <c r="H123" s="3"/>
    </row>
    <row r="124" spans="1:8" ht="102">
      <c r="A124" s="20" t="s">
        <v>239</v>
      </c>
      <c r="B124" s="21" t="s">
        <v>23</v>
      </c>
      <c r="C124" s="22" t="s">
        <v>240</v>
      </c>
      <c r="D124" s="15">
        <v>200000</v>
      </c>
      <c r="E124" s="15">
        <v>7040.41</v>
      </c>
      <c r="F124" s="91">
        <f t="shared" si="6"/>
        <v>192959.59</v>
      </c>
      <c r="G124" s="92">
        <f t="shared" si="7"/>
        <v>3.5202049999999999E-2</v>
      </c>
      <c r="H124" s="3"/>
    </row>
    <row r="125" spans="1:8" ht="76.5">
      <c r="A125" s="20" t="s">
        <v>241</v>
      </c>
      <c r="B125" s="21" t="s">
        <v>23</v>
      </c>
      <c r="C125" s="22" t="s">
        <v>242</v>
      </c>
      <c r="D125" s="15">
        <v>10000</v>
      </c>
      <c r="E125" s="15">
        <v>16640</v>
      </c>
      <c r="F125" s="91">
        <f t="shared" si="6"/>
        <v>-6640</v>
      </c>
      <c r="G125" s="92">
        <f t="shared" si="7"/>
        <v>1.6639999999999999</v>
      </c>
      <c r="H125" s="3"/>
    </row>
    <row r="126" spans="1:8" ht="127.5">
      <c r="A126" s="20" t="s">
        <v>243</v>
      </c>
      <c r="B126" s="21" t="s">
        <v>23</v>
      </c>
      <c r="C126" s="22" t="s">
        <v>244</v>
      </c>
      <c r="D126" s="15">
        <v>10000</v>
      </c>
      <c r="E126" s="15">
        <v>16640</v>
      </c>
      <c r="F126" s="91">
        <f t="shared" si="6"/>
        <v>-6640</v>
      </c>
      <c r="G126" s="92">
        <f t="shared" si="7"/>
        <v>1.6639999999999999</v>
      </c>
      <c r="H126" s="3"/>
    </row>
    <row r="127" spans="1:8" ht="63.75">
      <c r="A127" s="20" t="s">
        <v>245</v>
      </c>
      <c r="B127" s="21" t="s">
        <v>23</v>
      </c>
      <c r="C127" s="22" t="s">
        <v>246</v>
      </c>
      <c r="D127" s="15">
        <v>12000</v>
      </c>
      <c r="E127" s="15">
        <v>9158.42</v>
      </c>
      <c r="F127" s="91">
        <f t="shared" si="6"/>
        <v>2841.58</v>
      </c>
      <c r="G127" s="92">
        <f t="shared" si="7"/>
        <v>0.76320166666666667</v>
      </c>
      <c r="H127" s="3"/>
    </row>
    <row r="128" spans="1:8" ht="89.25">
      <c r="A128" s="20" t="s">
        <v>247</v>
      </c>
      <c r="B128" s="21" t="s">
        <v>23</v>
      </c>
      <c r="C128" s="22" t="s">
        <v>248</v>
      </c>
      <c r="D128" s="15">
        <v>12000</v>
      </c>
      <c r="E128" s="15">
        <v>9158.42</v>
      </c>
      <c r="F128" s="91">
        <f t="shared" si="6"/>
        <v>2841.58</v>
      </c>
      <c r="G128" s="92">
        <f t="shared" si="7"/>
        <v>0.76320166666666667</v>
      </c>
      <c r="H128" s="3"/>
    </row>
    <row r="129" spans="1:8" ht="102">
      <c r="A129" s="20" t="s">
        <v>249</v>
      </c>
      <c r="B129" s="21" t="s">
        <v>23</v>
      </c>
      <c r="C129" s="22" t="s">
        <v>250</v>
      </c>
      <c r="D129" s="15">
        <v>25000</v>
      </c>
      <c r="E129" s="15">
        <v>0</v>
      </c>
      <c r="F129" s="91">
        <f t="shared" si="6"/>
        <v>25000</v>
      </c>
      <c r="G129" s="92">
        <f t="shared" si="7"/>
        <v>0</v>
      </c>
      <c r="H129" s="3"/>
    </row>
    <row r="130" spans="1:8" ht="127.5">
      <c r="A130" s="20" t="s">
        <v>251</v>
      </c>
      <c r="B130" s="21" t="s">
        <v>23</v>
      </c>
      <c r="C130" s="22" t="s">
        <v>252</v>
      </c>
      <c r="D130" s="15">
        <v>25000</v>
      </c>
      <c r="E130" s="15">
        <v>0</v>
      </c>
      <c r="F130" s="91">
        <f t="shared" si="6"/>
        <v>25000</v>
      </c>
      <c r="G130" s="92">
        <f t="shared" si="7"/>
        <v>0</v>
      </c>
      <c r="H130" s="3"/>
    </row>
    <row r="131" spans="1:8" ht="63.75">
      <c r="A131" s="20" t="s">
        <v>253</v>
      </c>
      <c r="B131" s="21" t="s">
        <v>23</v>
      </c>
      <c r="C131" s="22" t="s">
        <v>254</v>
      </c>
      <c r="D131" s="15">
        <v>800000</v>
      </c>
      <c r="E131" s="15">
        <v>152371.87</v>
      </c>
      <c r="F131" s="91">
        <f t="shared" si="6"/>
        <v>647628.13</v>
      </c>
      <c r="G131" s="92">
        <f t="shared" si="7"/>
        <v>0.19046483749999998</v>
      </c>
      <c r="H131" s="3"/>
    </row>
    <row r="132" spans="1:8" ht="89.25">
      <c r="A132" s="20" t="s">
        <v>255</v>
      </c>
      <c r="B132" s="21" t="s">
        <v>23</v>
      </c>
      <c r="C132" s="22" t="s">
        <v>256</v>
      </c>
      <c r="D132" s="15">
        <v>800000</v>
      </c>
      <c r="E132" s="15">
        <v>152371.87</v>
      </c>
      <c r="F132" s="91">
        <f t="shared" si="6"/>
        <v>647628.13</v>
      </c>
      <c r="G132" s="92">
        <f t="shared" si="7"/>
        <v>0.19046483749999998</v>
      </c>
      <c r="H132" s="3"/>
    </row>
    <row r="133" spans="1:8" ht="63.75">
      <c r="A133" s="20" t="s">
        <v>257</v>
      </c>
      <c r="B133" s="21" t="s">
        <v>23</v>
      </c>
      <c r="C133" s="22" t="s">
        <v>258</v>
      </c>
      <c r="D133" s="15">
        <v>3030000</v>
      </c>
      <c r="E133" s="15">
        <v>2509276.1</v>
      </c>
      <c r="F133" s="91">
        <f t="shared" si="6"/>
        <v>520723.89999999991</v>
      </c>
      <c r="G133" s="92">
        <f t="shared" si="7"/>
        <v>0.82814392739273934</v>
      </c>
      <c r="H133" s="3"/>
    </row>
    <row r="134" spans="1:8" ht="102">
      <c r="A134" s="20" t="s">
        <v>259</v>
      </c>
      <c r="B134" s="21" t="s">
        <v>23</v>
      </c>
      <c r="C134" s="22" t="s">
        <v>260</v>
      </c>
      <c r="D134" s="15">
        <v>3030000</v>
      </c>
      <c r="E134" s="15">
        <v>2509276.1</v>
      </c>
      <c r="F134" s="91">
        <f t="shared" si="6"/>
        <v>520723.89999999991</v>
      </c>
      <c r="G134" s="92">
        <f t="shared" si="7"/>
        <v>0.82814392739273934</v>
      </c>
      <c r="H134" s="3"/>
    </row>
    <row r="135" spans="1:8" ht="127.5">
      <c r="A135" s="20" t="s">
        <v>261</v>
      </c>
      <c r="B135" s="21" t="s">
        <v>23</v>
      </c>
      <c r="C135" s="22" t="s">
        <v>262</v>
      </c>
      <c r="D135" s="15">
        <v>30000</v>
      </c>
      <c r="E135" s="15">
        <v>269501.90000000002</v>
      </c>
      <c r="F135" s="91">
        <f t="shared" si="6"/>
        <v>-239501.90000000002</v>
      </c>
      <c r="G135" s="92">
        <f t="shared" si="7"/>
        <v>8.9833966666666676</v>
      </c>
      <c r="H135" s="3"/>
    </row>
    <row r="136" spans="1:8" ht="153">
      <c r="A136" s="20" t="s">
        <v>263</v>
      </c>
      <c r="B136" s="21" t="s">
        <v>23</v>
      </c>
      <c r="C136" s="22" t="s">
        <v>264</v>
      </c>
      <c r="D136" s="15">
        <v>30000</v>
      </c>
      <c r="E136" s="15">
        <v>269501.90000000002</v>
      </c>
      <c r="F136" s="91">
        <f t="shared" si="6"/>
        <v>-239501.90000000002</v>
      </c>
      <c r="G136" s="92">
        <f t="shared" si="7"/>
        <v>8.9833966666666676</v>
      </c>
      <c r="H136" s="3"/>
    </row>
    <row r="137" spans="1:8" ht="102">
      <c r="A137" s="20" t="s">
        <v>265</v>
      </c>
      <c r="B137" s="21" t="s">
        <v>23</v>
      </c>
      <c r="C137" s="22" t="s">
        <v>266</v>
      </c>
      <c r="D137" s="15">
        <v>0</v>
      </c>
      <c r="E137" s="15">
        <v>122312.9</v>
      </c>
      <c r="F137" s="91">
        <f t="shared" si="6"/>
        <v>-122312.9</v>
      </c>
      <c r="G137" s="92">
        <v>0</v>
      </c>
      <c r="H137" s="3"/>
    </row>
    <row r="138" spans="1:8" ht="51">
      <c r="A138" s="20" t="s">
        <v>267</v>
      </c>
      <c r="B138" s="21" t="s">
        <v>23</v>
      </c>
      <c r="C138" s="22" t="s">
        <v>268</v>
      </c>
      <c r="D138" s="15">
        <v>0</v>
      </c>
      <c r="E138" s="15">
        <v>122312.9</v>
      </c>
      <c r="F138" s="91">
        <f t="shared" si="6"/>
        <v>-122312.9</v>
      </c>
      <c r="G138" s="92">
        <v>0</v>
      </c>
      <c r="H138" s="3"/>
    </row>
    <row r="139" spans="1:8" ht="76.5">
      <c r="A139" s="20" t="s">
        <v>269</v>
      </c>
      <c r="B139" s="21" t="s">
        <v>23</v>
      </c>
      <c r="C139" s="22" t="s">
        <v>270</v>
      </c>
      <c r="D139" s="15">
        <v>0</v>
      </c>
      <c r="E139" s="15">
        <v>122312.9</v>
      </c>
      <c r="F139" s="91">
        <f t="shared" si="6"/>
        <v>-122312.9</v>
      </c>
      <c r="G139" s="92">
        <v>0</v>
      </c>
      <c r="H139" s="3"/>
    </row>
    <row r="140" spans="1:8" ht="25.5">
      <c r="A140" s="20" t="s">
        <v>271</v>
      </c>
      <c r="B140" s="21" t="s">
        <v>23</v>
      </c>
      <c r="C140" s="22" t="s">
        <v>272</v>
      </c>
      <c r="D140" s="15">
        <v>620000</v>
      </c>
      <c r="E140" s="15">
        <v>827636.99</v>
      </c>
      <c r="F140" s="91">
        <f t="shared" si="6"/>
        <v>-207636.99</v>
      </c>
      <c r="G140" s="92">
        <f t="shared" si="7"/>
        <v>1.334898370967742</v>
      </c>
      <c r="H140" s="3"/>
    </row>
    <row r="141" spans="1:8" ht="89.25">
      <c r="A141" s="20" t="s">
        <v>273</v>
      </c>
      <c r="B141" s="21" t="s">
        <v>23</v>
      </c>
      <c r="C141" s="22" t="s">
        <v>274</v>
      </c>
      <c r="D141" s="15">
        <v>0</v>
      </c>
      <c r="E141" s="15">
        <v>338850</v>
      </c>
      <c r="F141" s="91">
        <f t="shared" si="6"/>
        <v>-338850</v>
      </c>
      <c r="G141" s="92">
        <v>0</v>
      </c>
      <c r="H141" s="3"/>
    </row>
    <row r="142" spans="1:8" ht="63.75">
      <c r="A142" s="20" t="s">
        <v>275</v>
      </c>
      <c r="B142" s="21" t="s">
        <v>23</v>
      </c>
      <c r="C142" s="22" t="s">
        <v>276</v>
      </c>
      <c r="D142" s="15">
        <v>0</v>
      </c>
      <c r="E142" s="15">
        <v>338850</v>
      </c>
      <c r="F142" s="91">
        <f t="shared" si="6"/>
        <v>-338850</v>
      </c>
      <c r="G142" s="92">
        <v>0</v>
      </c>
      <c r="H142" s="3"/>
    </row>
    <row r="143" spans="1:8" ht="76.5">
      <c r="A143" s="20" t="s">
        <v>277</v>
      </c>
      <c r="B143" s="21" t="s">
        <v>23</v>
      </c>
      <c r="C143" s="22" t="s">
        <v>278</v>
      </c>
      <c r="D143" s="15">
        <v>620000</v>
      </c>
      <c r="E143" s="15">
        <v>488786.99</v>
      </c>
      <c r="F143" s="91">
        <f t="shared" si="6"/>
        <v>131213.01</v>
      </c>
      <c r="G143" s="92">
        <f t="shared" si="7"/>
        <v>0.78836611290322578</v>
      </c>
      <c r="H143" s="3"/>
    </row>
    <row r="144" spans="1:8" ht="63.75">
      <c r="A144" s="20" t="s">
        <v>279</v>
      </c>
      <c r="B144" s="21" t="s">
        <v>23</v>
      </c>
      <c r="C144" s="22" t="s">
        <v>280</v>
      </c>
      <c r="D144" s="15">
        <v>620000</v>
      </c>
      <c r="E144" s="15">
        <v>486702.85</v>
      </c>
      <c r="F144" s="91">
        <f t="shared" si="6"/>
        <v>133297.15000000002</v>
      </c>
      <c r="G144" s="92">
        <f t="shared" si="7"/>
        <v>0.78500459677419354</v>
      </c>
      <c r="H144" s="3"/>
    </row>
    <row r="145" spans="1:8" ht="76.5">
      <c r="A145" s="20" t="s">
        <v>281</v>
      </c>
      <c r="B145" s="21" t="s">
        <v>23</v>
      </c>
      <c r="C145" s="22" t="s">
        <v>282</v>
      </c>
      <c r="D145" s="15">
        <v>0</v>
      </c>
      <c r="E145" s="15">
        <v>2084.14</v>
      </c>
      <c r="F145" s="91">
        <f t="shared" si="6"/>
        <v>-2084.14</v>
      </c>
      <c r="G145" s="92">
        <v>0</v>
      </c>
      <c r="H145" s="3"/>
    </row>
    <row r="146" spans="1:8">
      <c r="A146" s="20" t="s">
        <v>283</v>
      </c>
      <c r="B146" s="21" t="s">
        <v>23</v>
      </c>
      <c r="C146" s="22" t="s">
        <v>284</v>
      </c>
      <c r="D146" s="15">
        <v>400000</v>
      </c>
      <c r="E146" s="15">
        <v>848978.02</v>
      </c>
      <c r="F146" s="91">
        <f t="shared" si="6"/>
        <v>-448978.02</v>
      </c>
      <c r="G146" s="92">
        <f t="shared" si="7"/>
        <v>2.1224450500000001</v>
      </c>
      <c r="H146" s="3"/>
    </row>
    <row r="147" spans="1:8" ht="102">
      <c r="A147" s="20" t="s">
        <v>285</v>
      </c>
      <c r="B147" s="21" t="s">
        <v>23</v>
      </c>
      <c r="C147" s="22" t="s">
        <v>286</v>
      </c>
      <c r="D147" s="15">
        <v>400000</v>
      </c>
      <c r="E147" s="15">
        <v>848978.02</v>
      </c>
      <c r="F147" s="91">
        <f t="shared" si="6"/>
        <v>-448978.02</v>
      </c>
      <c r="G147" s="92">
        <f t="shared" si="7"/>
        <v>2.1224450500000001</v>
      </c>
      <c r="H147" s="3"/>
    </row>
    <row r="148" spans="1:8">
      <c r="A148" s="20" t="s">
        <v>287</v>
      </c>
      <c r="B148" s="21" t="s">
        <v>23</v>
      </c>
      <c r="C148" s="22" t="s">
        <v>288</v>
      </c>
      <c r="D148" s="15">
        <v>371200</v>
      </c>
      <c r="E148" s="15">
        <v>1789366.55</v>
      </c>
      <c r="F148" s="91">
        <f t="shared" si="6"/>
        <v>-1418166.55</v>
      </c>
      <c r="G148" s="92">
        <f t="shared" si="7"/>
        <v>4.8204917834051724</v>
      </c>
      <c r="H148" s="3"/>
    </row>
    <row r="149" spans="1:8">
      <c r="A149" s="20" t="s">
        <v>289</v>
      </c>
      <c r="B149" s="21" t="s">
        <v>23</v>
      </c>
      <c r="C149" s="22" t="s">
        <v>290</v>
      </c>
      <c r="D149" s="15">
        <v>0</v>
      </c>
      <c r="E149" s="15">
        <v>-146989</v>
      </c>
      <c r="F149" s="91">
        <f t="shared" si="6"/>
        <v>146989</v>
      </c>
      <c r="G149" s="92">
        <v>0</v>
      </c>
      <c r="H149" s="3"/>
    </row>
    <row r="150" spans="1:8" ht="25.5">
      <c r="A150" s="20" t="s">
        <v>291</v>
      </c>
      <c r="B150" s="21" t="s">
        <v>23</v>
      </c>
      <c r="C150" s="22" t="s">
        <v>292</v>
      </c>
      <c r="D150" s="15">
        <v>0</v>
      </c>
      <c r="E150" s="15">
        <v>-146989</v>
      </c>
      <c r="F150" s="91">
        <f t="shared" si="6"/>
        <v>146989</v>
      </c>
      <c r="G150" s="92">
        <v>0</v>
      </c>
      <c r="H150" s="3"/>
    </row>
    <row r="151" spans="1:8">
      <c r="A151" s="20" t="s">
        <v>293</v>
      </c>
      <c r="B151" s="21" t="s">
        <v>23</v>
      </c>
      <c r="C151" s="22" t="s">
        <v>294</v>
      </c>
      <c r="D151" s="15">
        <v>0</v>
      </c>
      <c r="E151" s="15">
        <v>1565155.55</v>
      </c>
      <c r="F151" s="91">
        <f t="shared" si="6"/>
        <v>-1565155.55</v>
      </c>
      <c r="G151" s="92">
        <v>0</v>
      </c>
      <c r="H151" s="3"/>
    </row>
    <row r="152" spans="1:8" ht="25.5">
      <c r="A152" s="20" t="s">
        <v>295</v>
      </c>
      <c r="B152" s="21" t="s">
        <v>23</v>
      </c>
      <c r="C152" s="22" t="s">
        <v>296</v>
      </c>
      <c r="D152" s="15">
        <v>0</v>
      </c>
      <c r="E152" s="15">
        <v>1565155.55</v>
      </c>
      <c r="F152" s="91">
        <f t="shared" si="6"/>
        <v>-1565155.55</v>
      </c>
      <c r="G152" s="92">
        <v>0</v>
      </c>
      <c r="H152" s="3"/>
    </row>
    <row r="153" spans="1:8">
      <c r="A153" s="20" t="s">
        <v>297</v>
      </c>
      <c r="B153" s="21" t="s">
        <v>23</v>
      </c>
      <c r="C153" s="22" t="s">
        <v>298</v>
      </c>
      <c r="D153" s="15">
        <v>371200</v>
      </c>
      <c r="E153" s="15">
        <v>371200</v>
      </c>
      <c r="F153" s="91">
        <f t="shared" si="6"/>
        <v>0</v>
      </c>
      <c r="G153" s="92">
        <f t="shared" si="7"/>
        <v>1</v>
      </c>
      <c r="H153" s="3"/>
    </row>
    <row r="154" spans="1:8" ht="25.5">
      <c r="A154" s="20" t="s">
        <v>299</v>
      </c>
      <c r="B154" s="21" t="s">
        <v>23</v>
      </c>
      <c r="C154" s="22" t="s">
        <v>300</v>
      </c>
      <c r="D154" s="15">
        <v>371200</v>
      </c>
      <c r="E154" s="15">
        <v>371200</v>
      </c>
      <c r="F154" s="91">
        <f t="shared" si="6"/>
        <v>0</v>
      </c>
      <c r="G154" s="92">
        <f t="shared" si="7"/>
        <v>1</v>
      </c>
      <c r="H154" s="3"/>
    </row>
    <row r="155" spans="1:8">
      <c r="A155" s="20" t="s">
        <v>301</v>
      </c>
      <c r="B155" s="21" t="s">
        <v>23</v>
      </c>
      <c r="C155" s="22" t="s">
        <v>302</v>
      </c>
      <c r="D155" s="15">
        <v>1508601960.47</v>
      </c>
      <c r="E155" s="15">
        <v>951582561.66999996</v>
      </c>
      <c r="F155" s="91">
        <f t="shared" si="6"/>
        <v>557019398.80000007</v>
      </c>
      <c r="G155" s="92">
        <f t="shared" si="7"/>
        <v>0.6307711289023763</v>
      </c>
      <c r="H155" s="3"/>
    </row>
    <row r="156" spans="1:8" ht="38.25">
      <c r="A156" s="20" t="s">
        <v>303</v>
      </c>
      <c r="B156" s="21" t="s">
        <v>23</v>
      </c>
      <c r="C156" s="22" t="s">
        <v>304</v>
      </c>
      <c r="D156" s="15">
        <v>1509130120.9000001</v>
      </c>
      <c r="E156" s="15">
        <v>952434354.73000002</v>
      </c>
      <c r="F156" s="91">
        <f t="shared" si="6"/>
        <v>556695766.17000008</v>
      </c>
      <c r="G156" s="92">
        <f t="shared" si="7"/>
        <v>0.63111480020158672</v>
      </c>
      <c r="H156" s="3"/>
    </row>
    <row r="157" spans="1:8" ht="25.5">
      <c r="A157" s="20" t="s">
        <v>305</v>
      </c>
      <c r="B157" s="21" t="s">
        <v>23</v>
      </c>
      <c r="C157" s="22" t="s">
        <v>306</v>
      </c>
      <c r="D157" s="15">
        <v>92921157.590000004</v>
      </c>
      <c r="E157" s="15">
        <v>55778199.280000001</v>
      </c>
      <c r="F157" s="91">
        <f t="shared" si="6"/>
        <v>37142958.310000002</v>
      </c>
      <c r="G157" s="92">
        <f t="shared" si="7"/>
        <v>0.60027447705841697</v>
      </c>
      <c r="H157" s="3"/>
    </row>
    <row r="158" spans="1:8" ht="25.5">
      <c r="A158" s="20" t="s">
        <v>307</v>
      </c>
      <c r="B158" s="21" t="s">
        <v>23</v>
      </c>
      <c r="C158" s="22" t="s">
        <v>308</v>
      </c>
      <c r="D158" s="15">
        <v>89143100</v>
      </c>
      <c r="E158" s="15">
        <v>52000141.689999998</v>
      </c>
      <c r="F158" s="91">
        <f t="shared" si="6"/>
        <v>37142958.310000002</v>
      </c>
      <c r="G158" s="92">
        <f t="shared" si="7"/>
        <v>0.58333333359508477</v>
      </c>
      <c r="H158" s="3"/>
    </row>
    <row r="159" spans="1:8" ht="38.25">
      <c r="A159" s="20" t="s">
        <v>310</v>
      </c>
      <c r="B159" s="21" t="s">
        <v>23</v>
      </c>
      <c r="C159" s="22" t="s">
        <v>311</v>
      </c>
      <c r="D159" s="15">
        <v>89143100</v>
      </c>
      <c r="E159" s="15">
        <v>52000141.689999998</v>
      </c>
      <c r="F159" s="91">
        <f t="shared" si="6"/>
        <v>37142958.310000002</v>
      </c>
      <c r="G159" s="92">
        <f t="shared" si="7"/>
        <v>0.58333333359508477</v>
      </c>
      <c r="H159" s="3"/>
    </row>
    <row r="160" spans="1:8">
      <c r="A160" s="20" t="s">
        <v>312</v>
      </c>
      <c r="B160" s="21" t="s">
        <v>23</v>
      </c>
      <c r="C160" s="22" t="s">
        <v>313</v>
      </c>
      <c r="D160" s="15">
        <v>3778057.59</v>
      </c>
      <c r="E160" s="15">
        <v>3778057.59</v>
      </c>
      <c r="F160" s="91">
        <f t="shared" si="6"/>
        <v>0</v>
      </c>
      <c r="G160" s="92">
        <f t="shared" si="7"/>
        <v>1</v>
      </c>
      <c r="H160" s="3"/>
    </row>
    <row r="161" spans="1:8">
      <c r="A161" s="20" t="s">
        <v>314</v>
      </c>
      <c r="B161" s="21" t="s">
        <v>23</v>
      </c>
      <c r="C161" s="22" t="s">
        <v>315</v>
      </c>
      <c r="D161" s="15">
        <v>3778057.59</v>
      </c>
      <c r="E161" s="15">
        <v>3778057.59</v>
      </c>
      <c r="F161" s="91">
        <f t="shared" si="6"/>
        <v>0</v>
      </c>
      <c r="G161" s="92">
        <f t="shared" si="7"/>
        <v>1</v>
      </c>
      <c r="H161" s="3"/>
    </row>
    <row r="162" spans="1:8" ht="25.5">
      <c r="A162" s="20" t="s">
        <v>316</v>
      </c>
      <c r="B162" s="21" t="s">
        <v>23</v>
      </c>
      <c r="C162" s="22" t="s">
        <v>317</v>
      </c>
      <c r="D162" s="15">
        <v>210104041.81</v>
      </c>
      <c r="E162" s="15">
        <v>104889513.89</v>
      </c>
      <c r="F162" s="91">
        <f t="shared" si="6"/>
        <v>105214527.92</v>
      </c>
      <c r="G162" s="92">
        <f t="shared" si="7"/>
        <v>0.49922654027214308</v>
      </c>
      <c r="H162" s="3"/>
    </row>
    <row r="163" spans="1:8" ht="38.25">
      <c r="A163" s="20" t="s">
        <v>318</v>
      </c>
      <c r="B163" s="21" t="s">
        <v>23</v>
      </c>
      <c r="C163" s="22" t="s">
        <v>319</v>
      </c>
      <c r="D163" s="15">
        <v>27762170.629999999</v>
      </c>
      <c r="E163" s="15">
        <v>0</v>
      </c>
      <c r="F163" s="91">
        <f t="shared" si="6"/>
        <v>27762170.629999999</v>
      </c>
      <c r="G163" s="92">
        <f t="shared" si="7"/>
        <v>0</v>
      </c>
      <c r="H163" s="3"/>
    </row>
    <row r="164" spans="1:8" ht="38.25">
      <c r="A164" s="20" t="s">
        <v>320</v>
      </c>
      <c r="B164" s="21" t="s">
        <v>23</v>
      </c>
      <c r="C164" s="22" t="s">
        <v>321</v>
      </c>
      <c r="D164" s="15">
        <v>27762170.629999999</v>
      </c>
      <c r="E164" s="15">
        <v>0</v>
      </c>
      <c r="F164" s="91">
        <f t="shared" si="6"/>
        <v>27762170.629999999</v>
      </c>
      <c r="G164" s="92">
        <f t="shared" si="7"/>
        <v>0</v>
      </c>
      <c r="H164" s="3"/>
    </row>
    <row r="165" spans="1:8" ht="102">
      <c r="A165" s="20" t="s">
        <v>322</v>
      </c>
      <c r="B165" s="21" t="s">
        <v>23</v>
      </c>
      <c r="C165" s="22" t="s">
        <v>323</v>
      </c>
      <c r="D165" s="15">
        <v>30546128.350000001</v>
      </c>
      <c r="E165" s="15">
        <v>0</v>
      </c>
      <c r="F165" s="91">
        <f t="shared" si="6"/>
        <v>30546128.350000001</v>
      </c>
      <c r="G165" s="92">
        <f t="shared" si="7"/>
        <v>0</v>
      </c>
      <c r="H165" s="3"/>
    </row>
    <row r="166" spans="1:8" ht="102">
      <c r="A166" s="20" t="s">
        <v>324</v>
      </c>
      <c r="B166" s="21" t="s">
        <v>23</v>
      </c>
      <c r="C166" s="22" t="s">
        <v>325</v>
      </c>
      <c r="D166" s="15">
        <v>30546128.350000001</v>
      </c>
      <c r="E166" s="15">
        <v>0</v>
      </c>
      <c r="F166" s="91">
        <f t="shared" si="6"/>
        <v>30546128.350000001</v>
      </c>
      <c r="G166" s="92">
        <f t="shared" si="7"/>
        <v>0</v>
      </c>
      <c r="H166" s="3"/>
    </row>
    <row r="167" spans="1:8" ht="63.75">
      <c r="A167" s="20" t="s">
        <v>326</v>
      </c>
      <c r="B167" s="21" t="s">
        <v>23</v>
      </c>
      <c r="C167" s="22" t="s">
        <v>327</v>
      </c>
      <c r="D167" s="15">
        <v>1738877.33</v>
      </c>
      <c r="E167" s="15">
        <v>1738877.33</v>
      </c>
      <c r="F167" s="91">
        <f t="shared" si="6"/>
        <v>0</v>
      </c>
      <c r="G167" s="92">
        <f t="shared" si="7"/>
        <v>1</v>
      </c>
      <c r="H167" s="3"/>
    </row>
    <row r="168" spans="1:8" ht="76.5">
      <c r="A168" s="20" t="s">
        <v>328</v>
      </c>
      <c r="B168" s="21" t="s">
        <v>23</v>
      </c>
      <c r="C168" s="22" t="s">
        <v>329</v>
      </c>
      <c r="D168" s="15">
        <v>1738877.33</v>
      </c>
      <c r="E168" s="15">
        <v>1738877.33</v>
      </c>
      <c r="F168" s="91">
        <f t="shared" si="6"/>
        <v>0</v>
      </c>
      <c r="G168" s="92">
        <f t="shared" si="7"/>
        <v>1</v>
      </c>
      <c r="H168" s="3"/>
    </row>
    <row r="169" spans="1:8" ht="51">
      <c r="A169" s="20" t="s">
        <v>330</v>
      </c>
      <c r="B169" s="21" t="s">
        <v>23</v>
      </c>
      <c r="C169" s="22" t="s">
        <v>331</v>
      </c>
      <c r="D169" s="15">
        <v>1041500</v>
      </c>
      <c r="E169" s="15">
        <v>555883</v>
      </c>
      <c r="F169" s="91">
        <f t="shared" si="6"/>
        <v>485617</v>
      </c>
      <c r="G169" s="92">
        <f t="shared" si="7"/>
        <v>0.53373307729236674</v>
      </c>
      <c r="H169" s="3"/>
    </row>
    <row r="170" spans="1:8" ht="51">
      <c r="A170" s="20" t="s">
        <v>332</v>
      </c>
      <c r="B170" s="21" t="s">
        <v>23</v>
      </c>
      <c r="C170" s="22" t="s">
        <v>333</v>
      </c>
      <c r="D170" s="15">
        <v>1041500</v>
      </c>
      <c r="E170" s="15">
        <v>555883</v>
      </c>
      <c r="F170" s="91">
        <f t="shared" si="6"/>
        <v>485617</v>
      </c>
      <c r="G170" s="92">
        <f t="shared" si="7"/>
        <v>0.53373307729236674</v>
      </c>
      <c r="H170" s="3"/>
    </row>
    <row r="171" spans="1:8" ht="51">
      <c r="A171" s="20" t="s">
        <v>334</v>
      </c>
      <c r="B171" s="21" t="s">
        <v>23</v>
      </c>
      <c r="C171" s="22" t="s">
        <v>335</v>
      </c>
      <c r="D171" s="15">
        <v>28865600</v>
      </c>
      <c r="E171" s="15">
        <v>16000000</v>
      </c>
      <c r="F171" s="91">
        <f t="shared" si="6"/>
        <v>12865600</v>
      </c>
      <c r="G171" s="92">
        <f t="shared" si="7"/>
        <v>0.55429299927941911</v>
      </c>
      <c r="H171" s="3"/>
    </row>
    <row r="172" spans="1:8" ht="63.75">
      <c r="A172" s="20" t="s">
        <v>336</v>
      </c>
      <c r="B172" s="21" t="s">
        <v>23</v>
      </c>
      <c r="C172" s="22" t="s">
        <v>337</v>
      </c>
      <c r="D172" s="15">
        <v>28865600</v>
      </c>
      <c r="E172" s="15">
        <v>16000000</v>
      </c>
      <c r="F172" s="91">
        <f t="shared" ref="F172:F209" si="8">D172-E172</f>
        <v>12865600</v>
      </c>
      <c r="G172" s="92">
        <f t="shared" ref="G172:G209" si="9">E172/D172</f>
        <v>0.55429299927941911</v>
      </c>
      <c r="H172" s="3"/>
    </row>
    <row r="173" spans="1:8" ht="51">
      <c r="A173" s="20" t="s">
        <v>338</v>
      </c>
      <c r="B173" s="21" t="s">
        <v>23</v>
      </c>
      <c r="C173" s="22" t="s">
        <v>339</v>
      </c>
      <c r="D173" s="15">
        <v>838530.61</v>
      </c>
      <c r="E173" s="15">
        <v>838530.61</v>
      </c>
      <c r="F173" s="91">
        <f t="shared" si="8"/>
        <v>0</v>
      </c>
      <c r="G173" s="92">
        <f t="shared" si="9"/>
        <v>1</v>
      </c>
      <c r="H173" s="3"/>
    </row>
    <row r="174" spans="1:8" ht="51">
      <c r="A174" s="20" t="s">
        <v>340</v>
      </c>
      <c r="B174" s="21" t="s">
        <v>23</v>
      </c>
      <c r="C174" s="22" t="s">
        <v>341</v>
      </c>
      <c r="D174" s="15">
        <v>838530.61</v>
      </c>
      <c r="E174" s="15">
        <v>838530.61</v>
      </c>
      <c r="F174" s="91">
        <f t="shared" si="8"/>
        <v>0</v>
      </c>
      <c r="G174" s="92">
        <f t="shared" si="9"/>
        <v>1</v>
      </c>
      <c r="H174" s="3"/>
    </row>
    <row r="175" spans="1:8" ht="25.5">
      <c r="A175" s="20" t="s">
        <v>342</v>
      </c>
      <c r="B175" s="21" t="s">
        <v>23</v>
      </c>
      <c r="C175" s="22" t="s">
        <v>343</v>
      </c>
      <c r="D175" s="15">
        <v>1367378.79</v>
      </c>
      <c r="E175" s="15">
        <v>1367378.79</v>
      </c>
      <c r="F175" s="91">
        <f t="shared" si="8"/>
        <v>0</v>
      </c>
      <c r="G175" s="92">
        <f t="shared" si="9"/>
        <v>1</v>
      </c>
      <c r="H175" s="3"/>
    </row>
    <row r="176" spans="1:8" ht="38.25">
      <c r="A176" s="20" t="s">
        <v>344</v>
      </c>
      <c r="B176" s="21" t="s">
        <v>23</v>
      </c>
      <c r="C176" s="22" t="s">
        <v>345</v>
      </c>
      <c r="D176" s="15">
        <v>1367378.79</v>
      </c>
      <c r="E176" s="15">
        <v>1367378.79</v>
      </c>
      <c r="F176" s="91">
        <f t="shared" si="8"/>
        <v>0</v>
      </c>
      <c r="G176" s="92">
        <f t="shared" si="9"/>
        <v>1</v>
      </c>
      <c r="H176" s="3"/>
    </row>
    <row r="177" spans="1:8">
      <c r="A177" s="20" t="s">
        <v>346</v>
      </c>
      <c r="B177" s="21" t="s">
        <v>23</v>
      </c>
      <c r="C177" s="22" t="s">
        <v>347</v>
      </c>
      <c r="D177" s="15">
        <v>361977.91</v>
      </c>
      <c r="E177" s="15">
        <v>361977.91</v>
      </c>
      <c r="F177" s="91">
        <f t="shared" si="8"/>
        <v>0</v>
      </c>
      <c r="G177" s="92">
        <f t="shared" si="9"/>
        <v>1</v>
      </c>
      <c r="H177" s="3"/>
    </row>
    <row r="178" spans="1:8" ht="25.5">
      <c r="A178" s="20" t="s">
        <v>348</v>
      </c>
      <c r="B178" s="21" t="s">
        <v>23</v>
      </c>
      <c r="C178" s="22" t="s">
        <v>349</v>
      </c>
      <c r="D178" s="15">
        <v>361977.91</v>
      </c>
      <c r="E178" s="15">
        <v>361977.91</v>
      </c>
      <c r="F178" s="91">
        <f t="shared" si="8"/>
        <v>0</v>
      </c>
      <c r="G178" s="92">
        <f t="shared" si="9"/>
        <v>1</v>
      </c>
      <c r="H178" s="3"/>
    </row>
    <row r="179" spans="1:8">
      <c r="A179" s="20" t="s">
        <v>350</v>
      </c>
      <c r="B179" s="21" t="s">
        <v>23</v>
      </c>
      <c r="C179" s="22" t="s">
        <v>351</v>
      </c>
      <c r="D179" s="15">
        <v>117581878.19</v>
      </c>
      <c r="E179" s="15">
        <v>84026866.25</v>
      </c>
      <c r="F179" s="91">
        <f t="shared" si="8"/>
        <v>33555011.939999998</v>
      </c>
      <c r="G179" s="92">
        <f t="shared" si="9"/>
        <v>0.71462429026878949</v>
      </c>
      <c r="H179" s="3"/>
    </row>
    <row r="180" spans="1:8">
      <c r="A180" s="20" t="s">
        <v>352</v>
      </c>
      <c r="B180" s="21" t="s">
        <v>23</v>
      </c>
      <c r="C180" s="22" t="s">
        <v>353</v>
      </c>
      <c r="D180" s="15">
        <v>117581878.19</v>
      </c>
      <c r="E180" s="15">
        <v>84026866.25</v>
      </c>
      <c r="F180" s="91">
        <f t="shared" si="8"/>
        <v>33555011.939999998</v>
      </c>
      <c r="G180" s="92">
        <f t="shared" si="9"/>
        <v>0.71462429026878949</v>
      </c>
      <c r="H180" s="3"/>
    </row>
    <row r="181" spans="1:8" ht="25.5">
      <c r="A181" s="20" t="s">
        <v>354</v>
      </c>
      <c r="B181" s="21" t="s">
        <v>23</v>
      </c>
      <c r="C181" s="22" t="s">
        <v>355</v>
      </c>
      <c r="D181" s="15">
        <v>1052779919</v>
      </c>
      <c r="E181" s="15">
        <v>713580181.67999995</v>
      </c>
      <c r="F181" s="91">
        <f t="shared" si="8"/>
        <v>339199737.32000005</v>
      </c>
      <c r="G181" s="92">
        <f t="shared" si="9"/>
        <v>0.6778056541559091</v>
      </c>
      <c r="H181" s="3"/>
    </row>
    <row r="182" spans="1:8" ht="38.25">
      <c r="A182" s="20" t="s">
        <v>356</v>
      </c>
      <c r="B182" s="21" t="s">
        <v>23</v>
      </c>
      <c r="C182" s="22" t="s">
        <v>357</v>
      </c>
      <c r="D182" s="15">
        <v>37471918</v>
      </c>
      <c r="E182" s="15">
        <v>27405881.68</v>
      </c>
      <c r="F182" s="91">
        <f t="shared" si="8"/>
        <v>10066036.32</v>
      </c>
      <c r="G182" s="92">
        <f t="shared" si="9"/>
        <v>0.73137120122861066</v>
      </c>
      <c r="H182" s="3"/>
    </row>
    <row r="183" spans="1:8" ht="38.25">
      <c r="A183" s="20" t="s">
        <v>358</v>
      </c>
      <c r="B183" s="21" t="s">
        <v>23</v>
      </c>
      <c r="C183" s="22" t="s">
        <v>359</v>
      </c>
      <c r="D183" s="15">
        <v>37471918</v>
      </c>
      <c r="E183" s="15">
        <v>27405881.68</v>
      </c>
      <c r="F183" s="91">
        <f t="shared" si="8"/>
        <v>10066036.32</v>
      </c>
      <c r="G183" s="92">
        <f t="shared" si="9"/>
        <v>0.73137120122861066</v>
      </c>
      <c r="H183" s="3"/>
    </row>
    <row r="184" spans="1:8" ht="63.75">
      <c r="A184" s="20" t="s">
        <v>360</v>
      </c>
      <c r="B184" s="21" t="s">
        <v>23</v>
      </c>
      <c r="C184" s="22" t="s">
        <v>361</v>
      </c>
      <c r="D184" s="15">
        <v>12516900</v>
      </c>
      <c r="E184" s="15">
        <v>7150000</v>
      </c>
      <c r="F184" s="91">
        <f t="shared" si="8"/>
        <v>5366900</v>
      </c>
      <c r="G184" s="92">
        <f t="shared" si="9"/>
        <v>0.57122770014939805</v>
      </c>
      <c r="H184" s="3"/>
    </row>
    <row r="185" spans="1:8" ht="76.5">
      <c r="A185" s="20" t="s">
        <v>362</v>
      </c>
      <c r="B185" s="21" t="s">
        <v>23</v>
      </c>
      <c r="C185" s="22" t="s">
        <v>363</v>
      </c>
      <c r="D185" s="15">
        <v>12516900</v>
      </c>
      <c r="E185" s="15">
        <v>7150000</v>
      </c>
      <c r="F185" s="91">
        <f t="shared" si="8"/>
        <v>5366900</v>
      </c>
      <c r="G185" s="92">
        <f t="shared" si="9"/>
        <v>0.57122770014939805</v>
      </c>
      <c r="H185" s="3"/>
    </row>
    <row r="186" spans="1:8" ht="51">
      <c r="A186" s="20" t="s">
        <v>364</v>
      </c>
      <c r="B186" s="21" t="s">
        <v>23</v>
      </c>
      <c r="C186" s="22" t="s">
        <v>365</v>
      </c>
      <c r="D186" s="15">
        <v>6329</v>
      </c>
      <c r="E186" s="15">
        <v>6000</v>
      </c>
      <c r="F186" s="91">
        <f t="shared" si="8"/>
        <v>329</v>
      </c>
      <c r="G186" s="92">
        <f t="shared" si="9"/>
        <v>0.94801706430715749</v>
      </c>
      <c r="H186" s="3"/>
    </row>
    <row r="187" spans="1:8" ht="63.75">
      <c r="A187" s="20" t="s">
        <v>366</v>
      </c>
      <c r="B187" s="21" t="s">
        <v>23</v>
      </c>
      <c r="C187" s="22" t="s">
        <v>367</v>
      </c>
      <c r="D187" s="15">
        <v>6329</v>
      </c>
      <c r="E187" s="15">
        <v>6000</v>
      </c>
      <c r="F187" s="91">
        <f t="shared" si="8"/>
        <v>329</v>
      </c>
      <c r="G187" s="92">
        <f t="shared" si="9"/>
        <v>0.94801706430715749</v>
      </c>
      <c r="H187" s="3"/>
    </row>
    <row r="188" spans="1:8" ht="63.75">
      <c r="A188" s="20" t="s">
        <v>368</v>
      </c>
      <c r="B188" s="21" t="s">
        <v>23</v>
      </c>
      <c r="C188" s="22" t="s">
        <v>369</v>
      </c>
      <c r="D188" s="15">
        <v>1368972</v>
      </c>
      <c r="E188" s="15">
        <v>0</v>
      </c>
      <c r="F188" s="91">
        <f t="shared" si="8"/>
        <v>1368972</v>
      </c>
      <c r="G188" s="92">
        <f t="shared" si="9"/>
        <v>0</v>
      </c>
      <c r="H188" s="3"/>
    </row>
    <row r="189" spans="1:8" ht="76.5">
      <c r="A189" s="20" t="s">
        <v>370</v>
      </c>
      <c r="B189" s="21" t="s">
        <v>23</v>
      </c>
      <c r="C189" s="22" t="s">
        <v>371</v>
      </c>
      <c r="D189" s="15">
        <v>1368972</v>
      </c>
      <c r="E189" s="15">
        <v>0</v>
      </c>
      <c r="F189" s="91">
        <f t="shared" si="8"/>
        <v>1368972</v>
      </c>
      <c r="G189" s="92">
        <f t="shared" si="9"/>
        <v>0</v>
      </c>
      <c r="H189" s="3"/>
    </row>
    <row r="190" spans="1:8">
      <c r="A190" s="20" t="s">
        <v>372</v>
      </c>
      <c r="B190" s="21" t="s">
        <v>23</v>
      </c>
      <c r="C190" s="22" t="s">
        <v>373</v>
      </c>
      <c r="D190" s="15">
        <v>1001415800</v>
      </c>
      <c r="E190" s="15">
        <v>679018300</v>
      </c>
      <c r="F190" s="91">
        <f t="shared" si="8"/>
        <v>322397500</v>
      </c>
      <c r="G190" s="92">
        <f t="shared" si="9"/>
        <v>0.67805830505170783</v>
      </c>
      <c r="H190" s="3"/>
    </row>
    <row r="191" spans="1:8" ht="25.5">
      <c r="A191" s="20" t="s">
        <v>374</v>
      </c>
      <c r="B191" s="21" t="s">
        <v>23</v>
      </c>
      <c r="C191" s="22" t="s">
        <v>375</v>
      </c>
      <c r="D191" s="15">
        <v>1001415800</v>
      </c>
      <c r="E191" s="15">
        <v>679018300</v>
      </c>
      <c r="F191" s="91">
        <f t="shared" si="8"/>
        <v>322397500</v>
      </c>
      <c r="G191" s="92">
        <f t="shared" si="9"/>
        <v>0.67805830505170783</v>
      </c>
      <c r="H191" s="3"/>
    </row>
    <row r="192" spans="1:8">
      <c r="A192" s="20" t="s">
        <v>376</v>
      </c>
      <c r="B192" s="21" t="s">
        <v>23</v>
      </c>
      <c r="C192" s="22" t="s">
        <v>377</v>
      </c>
      <c r="D192" s="15">
        <v>153325002.5</v>
      </c>
      <c r="E192" s="15">
        <v>78186459.879999995</v>
      </c>
      <c r="F192" s="91">
        <f t="shared" si="8"/>
        <v>75138542.620000005</v>
      </c>
      <c r="G192" s="92">
        <f t="shared" si="9"/>
        <v>0.50993940065319743</v>
      </c>
      <c r="H192" s="3"/>
    </row>
    <row r="193" spans="1:8" ht="63.75">
      <c r="A193" s="20" t="s">
        <v>379</v>
      </c>
      <c r="B193" s="21" t="s">
        <v>23</v>
      </c>
      <c r="C193" s="22" t="s">
        <v>380</v>
      </c>
      <c r="D193" s="15">
        <v>223602.5</v>
      </c>
      <c r="E193" s="15">
        <v>142009.88</v>
      </c>
      <c r="F193" s="91">
        <f t="shared" si="8"/>
        <v>81592.62</v>
      </c>
      <c r="G193" s="92">
        <f t="shared" si="9"/>
        <v>0.63509969700696556</v>
      </c>
      <c r="H193" s="3"/>
    </row>
    <row r="194" spans="1:8" ht="63.75">
      <c r="A194" s="20" t="s">
        <v>381</v>
      </c>
      <c r="B194" s="21" t="s">
        <v>23</v>
      </c>
      <c r="C194" s="22" t="s">
        <v>382</v>
      </c>
      <c r="D194" s="15">
        <v>223602.5</v>
      </c>
      <c r="E194" s="15">
        <v>142009.88</v>
      </c>
      <c r="F194" s="91">
        <f t="shared" si="8"/>
        <v>81592.62</v>
      </c>
      <c r="G194" s="92">
        <f t="shared" si="9"/>
        <v>0.63509969700696556</v>
      </c>
      <c r="H194" s="3"/>
    </row>
    <row r="195" spans="1:8" ht="114.75">
      <c r="A195" s="20" t="s">
        <v>383</v>
      </c>
      <c r="B195" s="21" t="s">
        <v>23</v>
      </c>
      <c r="C195" s="22" t="s">
        <v>384</v>
      </c>
      <c r="D195" s="15">
        <v>43729900</v>
      </c>
      <c r="E195" s="15">
        <v>28579900</v>
      </c>
      <c r="F195" s="91">
        <f t="shared" si="8"/>
        <v>15150000</v>
      </c>
      <c r="G195" s="92">
        <f t="shared" si="9"/>
        <v>0.65355511903754637</v>
      </c>
      <c r="H195" s="3"/>
    </row>
    <row r="196" spans="1:8" ht="114.75">
      <c r="A196" s="20" t="s">
        <v>385</v>
      </c>
      <c r="B196" s="21" t="s">
        <v>23</v>
      </c>
      <c r="C196" s="22" t="s">
        <v>386</v>
      </c>
      <c r="D196" s="15">
        <v>43729900</v>
      </c>
      <c r="E196" s="15">
        <v>28579900</v>
      </c>
      <c r="F196" s="91">
        <f t="shared" si="8"/>
        <v>15150000</v>
      </c>
      <c r="G196" s="92">
        <f t="shared" si="9"/>
        <v>0.65355511903754637</v>
      </c>
      <c r="H196" s="3"/>
    </row>
    <row r="197" spans="1:8" ht="25.5">
      <c r="A197" s="20" t="s">
        <v>387</v>
      </c>
      <c r="B197" s="21" t="s">
        <v>23</v>
      </c>
      <c r="C197" s="22" t="s">
        <v>388</v>
      </c>
      <c r="D197" s="15">
        <v>5700000</v>
      </c>
      <c r="E197" s="15">
        <v>5700000</v>
      </c>
      <c r="F197" s="91">
        <f t="shared" si="8"/>
        <v>0</v>
      </c>
      <c r="G197" s="92">
        <f t="shared" si="9"/>
        <v>1</v>
      </c>
      <c r="H197" s="3"/>
    </row>
    <row r="198" spans="1:8" ht="38.25">
      <c r="A198" s="20" t="s">
        <v>389</v>
      </c>
      <c r="B198" s="21" t="s">
        <v>23</v>
      </c>
      <c r="C198" s="22" t="s">
        <v>390</v>
      </c>
      <c r="D198" s="15">
        <v>5700000</v>
      </c>
      <c r="E198" s="15">
        <v>5700000</v>
      </c>
      <c r="F198" s="91">
        <f t="shared" si="8"/>
        <v>0</v>
      </c>
      <c r="G198" s="92">
        <f t="shared" si="9"/>
        <v>1</v>
      </c>
      <c r="H198" s="3"/>
    </row>
    <row r="199" spans="1:8" ht="25.5">
      <c r="A199" s="20" t="s">
        <v>391</v>
      </c>
      <c r="B199" s="21" t="s">
        <v>23</v>
      </c>
      <c r="C199" s="22" t="s">
        <v>392</v>
      </c>
      <c r="D199" s="15">
        <v>103671500</v>
      </c>
      <c r="E199" s="15">
        <v>43764550</v>
      </c>
      <c r="F199" s="91">
        <f t="shared" si="8"/>
        <v>59906950</v>
      </c>
      <c r="G199" s="92">
        <f t="shared" si="9"/>
        <v>0.42214639510376528</v>
      </c>
      <c r="H199" s="3"/>
    </row>
    <row r="200" spans="1:8" ht="25.5">
      <c r="A200" s="20" t="s">
        <v>393</v>
      </c>
      <c r="B200" s="21" t="s">
        <v>23</v>
      </c>
      <c r="C200" s="22" t="s">
        <v>394</v>
      </c>
      <c r="D200" s="15">
        <v>103671500</v>
      </c>
      <c r="E200" s="15">
        <v>43764550</v>
      </c>
      <c r="F200" s="91">
        <f t="shared" si="8"/>
        <v>59906950</v>
      </c>
      <c r="G200" s="92">
        <f t="shared" si="9"/>
        <v>0.42214639510376528</v>
      </c>
      <c r="H200" s="3"/>
    </row>
    <row r="201" spans="1:8" ht="25.5">
      <c r="A201" s="20" t="s">
        <v>395</v>
      </c>
      <c r="B201" s="21" t="s">
        <v>23</v>
      </c>
      <c r="C201" s="22" t="s">
        <v>396</v>
      </c>
      <c r="D201" s="15">
        <v>0</v>
      </c>
      <c r="E201" s="15">
        <v>738968.1</v>
      </c>
      <c r="F201" s="91">
        <f t="shared" si="8"/>
        <v>-738968.1</v>
      </c>
      <c r="G201" s="92">
        <v>0</v>
      </c>
      <c r="H201" s="3"/>
    </row>
    <row r="202" spans="1:8" ht="25.5">
      <c r="A202" s="20" t="s">
        <v>397</v>
      </c>
      <c r="B202" s="21" t="s">
        <v>23</v>
      </c>
      <c r="C202" s="22" t="s">
        <v>398</v>
      </c>
      <c r="D202" s="15">
        <v>0</v>
      </c>
      <c r="E202" s="15">
        <v>738968.1</v>
      </c>
      <c r="F202" s="91">
        <f t="shared" si="8"/>
        <v>-738968.1</v>
      </c>
      <c r="G202" s="92">
        <v>0</v>
      </c>
      <c r="H202" s="3"/>
    </row>
    <row r="203" spans="1:8" ht="51">
      <c r="A203" s="20" t="s">
        <v>399</v>
      </c>
      <c r="B203" s="21" t="s">
        <v>23</v>
      </c>
      <c r="C203" s="22" t="s">
        <v>400</v>
      </c>
      <c r="D203" s="15">
        <v>0</v>
      </c>
      <c r="E203" s="15">
        <v>738968.1</v>
      </c>
      <c r="F203" s="91">
        <f t="shared" si="8"/>
        <v>-738968.1</v>
      </c>
      <c r="G203" s="92">
        <v>0</v>
      </c>
      <c r="H203" s="3"/>
    </row>
    <row r="204" spans="1:8" ht="63.75">
      <c r="A204" s="20" t="s">
        <v>401</v>
      </c>
      <c r="B204" s="21" t="s">
        <v>23</v>
      </c>
      <c r="C204" s="22" t="s">
        <v>402</v>
      </c>
      <c r="D204" s="15">
        <v>827541.5</v>
      </c>
      <c r="E204" s="15">
        <v>827541.5</v>
      </c>
      <c r="F204" s="91">
        <f t="shared" si="8"/>
        <v>0</v>
      </c>
      <c r="G204" s="92">
        <f t="shared" si="9"/>
        <v>1</v>
      </c>
      <c r="H204" s="3"/>
    </row>
    <row r="205" spans="1:8" ht="89.25">
      <c r="A205" s="20" t="s">
        <v>403</v>
      </c>
      <c r="B205" s="21" t="s">
        <v>23</v>
      </c>
      <c r="C205" s="22" t="s">
        <v>404</v>
      </c>
      <c r="D205" s="15">
        <v>827541.5</v>
      </c>
      <c r="E205" s="15">
        <v>827541.5</v>
      </c>
      <c r="F205" s="91">
        <f t="shared" si="8"/>
        <v>0</v>
      </c>
      <c r="G205" s="92">
        <f t="shared" si="9"/>
        <v>1</v>
      </c>
      <c r="H205" s="3"/>
    </row>
    <row r="206" spans="1:8" ht="76.5">
      <c r="A206" s="20" t="s">
        <v>405</v>
      </c>
      <c r="B206" s="21" t="s">
        <v>23</v>
      </c>
      <c r="C206" s="22" t="s">
        <v>406</v>
      </c>
      <c r="D206" s="15">
        <v>827541.5</v>
      </c>
      <c r="E206" s="15">
        <v>827541.5</v>
      </c>
      <c r="F206" s="91">
        <f t="shared" si="8"/>
        <v>0</v>
      </c>
      <c r="G206" s="92">
        <f t="shared" si="9"/>
        <v>1</v>
      </c>
      <c r="H206" s="3"/>
    </row>
    <row r="207" spans="1:8" ht="51">
      <c r="A207" s="20" t="s">
        <v>407</v>
      </c>
      <c r="B207" s="21" t="s">
        <v>23</v>
      </c>
      <c r="C207" s="22" t="s">
        <v>408</v>
      </c>
      <c r="D207" s="15">
        <v>827541.5</v>
      </c>
      <c r="E207" s="15">
        <v>827541.5</v>
      </c>
      <c r="F207" s="91">
        <f t="shared" si="8"/>
        <v>0</v>
      </c>
      <c r="G207" s="92">
        <f t="shared" si="9"/>
        <v>1</v>
      </c>
      <c r="H207" s="3"/>
    </row>
    <row r="208" spans="1:8" ht="38.25">
      <c r="A208" s="20" t="s">
        <v>409</v>
      </c>
      <c r="B208" s="21" t="s">
        <v>23</v>
      </c>
      <c r="C208" s="22" t="s">
        <v>410</v>
      </c>
      <c r="D208" s="15">
        <v>-1355701.93</v>
      </c>
      <c r="E208" s="15">
        <v>-2418302.66</v>
      </c>
      <c r="F208" s="91">
        <f t="shared" si="8"/>
        <v>1062600.7300000002</v>
      </c>
      <c r="G208" s="92">
        <f t="shared" si="9"/>
        <v>1.7838011486787515</v>
      </c>
      <c r="H208" s="3"/>
    </row>
    <row r="209" spans="1:8" ht="51">
      <c r="A209" s="20" t="s">
        <v>411</v>
      </c>
      <c r="B209" s="21" t="s">
        <v>23</v>
      </c>
      <c r="C209" s="22" t="s">
        <v>412</v>
      </c>
      <c r="D209" s="15">
        <v>-1355701.93</v>
      </c>
      <c r="E209" s="15">
        <v>-2418302.66</v>
      </c>
      <c r="F209" s="91">
        <f t="shared" si="8"/>
        <v>1062600.7300000002</v>
      </c>
      <c r="G209" s="92">
        <f t="shared" si="9"/>
        <v>1.7838011486787515</v>
      </c>
      <c r="H209" s="3"/>
    </row>
    <row r="210" spans="1:8" ht="51.75" thickBot="1">
      <c r="A210" s="20" t="s">
        <v>413</v>
      </c>
      <c r="B210" s="21" t="s">
        <v>23</v>
      </c>
      <c r="C210" s="22" t="s">
        <v>414</v>
      </c>
      <c r="D210" s="15">
        <v>-1355701.93</v>
      </c>
      <c r="E210" s="15">
        <v>-2418302.66</v>
      </c>
      <c r="F210" s="91">
        <f t="shared" ref="F210" si="10">D210-E210</f>
        <v>1062600.7300000002</v>
      </c>
      <c r="G210" s="92">
        <f t="shared" ref="G210" si="11">E210/D210</f>
        <v>1.7838011486787515</v>
      </c>
      <c r="H210" s="3"/>
    </row>
    <row r="211" spans="1:8" ht="12.95" customHeight="1">
      <c r="A211" s="5"/>
      <c r="B211" s="23"/>
      <c r="C211" s="23"/>
      <c r="D211" s="23"/>
      <c r="E211" s="23"/>
      <c r="F211" s="23"/>
      <c r="G211" s="23"/>
      <c r="H211" s="3"/>
    </row>
    <row r="212" spans="1:8" ht="12.95" customHeight="1">
      <c r="A212" s="5"/>
      <c r="B212" s="5"/>
      <c r="C212" s="5"/>
      <c r="D212" s="24"/>
      <c r="E212" s="24"/>
      <c r="F212" s="2"/>
      <c r="G212" s="3"/>
      <c r="H212" s="3"/>
    </row>
  </sheetData>
  <mergeCells count="4">
    <mergeCell ref="A2:G3"/>
    <mergeCell ref="C5:D5"/>
    <mergeCell ref="B7:D7"/>
    <mergeCell ref="B8:D8"/>
  </mergeCells>
  <pageMargins left="0.78740157480314965" right="0" top="0" bottom="0" header="0" footer="0"/>
  <pageSetup paperSize="9" scale="5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45"/>
  <sheetViews>
    <sheetView topLeftCell="A337" zoomScaleNormal="100" zoomScaleSheetLayoutView="100" workbookViewId="0">
      <selection activeCell="F6" sqref="F6:G9"/>
    </sheetView>
  </sheetViews>
  <sheetFormatPr defaultRowHeight="12.75"/>
  <cols>
    <col min="1" max="1" width="53.85546875" style="4" customWidth="1"/>
    <col min="2" max="2" width="5" style="4" customWidth="1"/>
    <col min="3" max="3" width="26.140625" style="4" customWidth="1"/>
    <col min="4" max="5" width="18.7109375" style="4" customWidth="1"/>
    <col min="6" max="6" width="15.5703125" style="4" customWidth="1"/>
    <col min="7" max="7" width="11.7109375" style="4" customWidth="1"/>
    <col min="8" max="8" width="9.140625" style="4" customWidth="1"/>
    <col min="9" max="16384" width="9.140625" style="4"/>
  </cols>
  <sheetData>
    <row r="1" spans="1:8" ht="7.5" customHeight="1">
      <c r="A1" s="25"/>
      <c r="B1" s="26"/>
      <c r="C1" s="19"/>
      <c r="D1" s="19"/>
      <c r="E1" s="2"/>
      <c r="F1" s="2"/>
      <c r="G1" s="3"/>
      <c r="H1" s="3"/>
    </row>
    <row r="2" spans="1:8" ht="14.1" customHeight="1">
      <c r="A2" s="1" t="s">
        <v>415</v>
      </c>
      <c r="B2" s="1"/>
      <c r="C2" s="1"/>
      <c r="D2" s="5"/>
      <c r="E2" s="2"/>
      <c r="F2" s="8" t="s">
        <v>416</v>
      </c>
      <c r="G2" s="9"/>
      <c r="H2" s="3"/>
    </row>
    <row r="3" spans="1:8" ht="12.95" customHeight="1">
      <c r="A3" s="27"/>
      <c r="B3" s="27"/>
      <c r="C3" s="27"/>
      <c r="D3" s="28"/>
      <c r="E3" s="2"/>
      <c r="F3" s="2"/>
      <c r="G3" s="3"/>
      <c r="H3" s="3"/>
    </row>
    <row r="4" spans="1:8" ht="63" customHeight="1">
      <c r="A4" s="84" t="s">
        <v>11</v>
      </c>
      <c r="B4" s="84" t="s">
        <v>893</v>
      </c>
      <c r="C4" s="84" t="s">
        <v>417</v>
      </c>
      <c r="D4" s="86" t="s">
        <v>13</v>
      </c>
      <c r="E4" s="87" t="s">
        <v>14</v>
      </c>
      <c r="F4" s="93" t="s">
        <v>894</v>
      </c>
      <c r="G4" s="93" t="s">
        <v>895</v>
      </c>
      <c r="H4" s="3"/>
    </row>
    <row r="5" spans="1:8" ht="11.45" customHeight="1" thickBot="1">
      <c r="A5" s="10" t="s">
        <v>15</v>
      </c>
      <c r="B5" s="10" t="s">
        <v>16</v>
      </c>
      <c r="C5" s="10" t="s">
        <v>17</v>
      </c>
      <c r="D5" s="11" t="s">
        <v>18</v>
      </c>
      <c r="E5" s="29" t="s">
        <v>19</v>
      </c>
      <c r="F5" s="94" t="s">
        <v>20</v>
      </c>
      <c r="G5" s="94" t="s">
        <v>21</v>
      </c>
      <c r="H5" s="3"/>
    </row>
    <row r="6" spans="1:8" ht="30" customHeight="1">
      <c r="A6" s="30" t="s">
        <v>418</v>
      </c>
      <c r="B6" s="13" t="s">
        <v>419</v>
      </c>
      <c r="C6" s="31" t="s">
        <v>24</v>
      </c>
      <c r="D6" s="32">
        <v>2397719217.3000002</v>
      </c>
      <c r="E6" s="32">
        <v>1451788516.1400001</v>
      </c>
      <c r="F6" s="91">
        <f>D6-E6</f>
        <v>945930701.16000009</v>
      </c>
      <c r="G6" s="92">
        <f>E6/D6</f>
        <v>0.60548729211705432</v>
      </c>
      <c r="H6" s="3"/>
    </row>
    <row r="7" spans="1:8" ht="14.25" customHeight="1">
      <c r="A7" s="16" t="s">
        <v>25</v>
      </c>
      <c r="B7" s="33"/>
      <c r="C7" s="22"/>
      <c r="D7" s="22"/>
      <c r="E7" s="22"/>
      <c r="F7" s="91"/>
      <c r="G7" s="92"/>
      <c r="H7" s="3"/>
    </row>
    <row r="8" spans="1:8" ht="38.25">
      <c r="A8" s="20" t="s">
        <v>420</v>
      </c>
      <c r="B8" s="21" t="s">
        <v>419</v>
      </c>
      <c r="C8" s="22" t="s">
        <v>421</v>
      </c>
      <c r="D8" s="15">
        <v>230701905.38999999</v>
      </c>
      <c r="E8" s="15">
        <v>119981456.95</v>
      </c>
      <c r="F8" s="91">
        <f>D8-E8</f>
        <v>110720448.43999998</v>
      </c>
      <c r="G8" s="92">
        <f>E8/D8</f>
        <v>0.52007137412745752</v>
      </c>
      <c r="H8" s="3"/>
    </row>
    <row r="9" spans="1:8" ht="51">
      <c r="A9" s="20" t="s">
        <v>422</v>
      </c>
      <c r="B9" s="21" t="s">
        <v>419</v>
      </c>
      <c r="C9" s="22" t="s">
        <v>423</v>
      </c>
      <c r="D9" s="15">
        <v>6483380.4000000004</v>
      </c>
      <c r="E9" s="15">
        <v>3394884.8</v>
      </c>
      <c r="F9" s="91">
        <f t="shared" ref="F9" si="0">D9-E9</f>
        <v>3088495.6000000006</v>
      </c>
      <c r="G9" s="92">
        <f t="shared" ref="G9" si="1">E9/D9</f>
        <v>0.5236288156098321</v>
      </c>
      <c r="H9" s="3"/>
    </row>
    <row r="10" spans="1:8" ht="76.5">
      <c r="A10" s="20" t="s">
        <v>424</v>
      </c>
      <c r="B10" s="21" t="s">
        <v>419</v>
      </c>
      <c r="C10" s="22" t="s">
        <v>425</v>
      </c>
      <c r="D10" s="15">
        <v>6483380.4000000004</v>
      </c>
      <c r="E10" s="15">
        <v>3394884.8</v>
      </c>
      <c r="F10" s="91">
        <f t="shared" ref="F10:F69" si="2">D10-E10</f>
        <v>3088495.6000000006</v>
      </c>
      <c r="G10" s="92">
        <f t="shared" ref="G10:G69" si="3">E10/D10</f>
        <v>0.5236288156098321</v>
      </c>
      <c r="H10" s="3"/>
    </row>
    <row r="11" spans="1:8" ht="51">
      <c r="A11" s="20" t="s">
        <v>426</v>
      </c>
      <c r="B11" s="21" t="s">
        <v>419</v>
      </c>
      <c r="C11" s="22" t="s">
        <v>427</v>
      </c>
      <c r="D11" s="15">
        <v>6483380.4000000004</v>
      </c>
      <c r="E11" s="15">
        <v>3394884.8</v>
      </c>
      <c r="F11" s="91">
        <f t="shared" si="2"/>
        <v>3088495.6000000006</v>
      </c>
      <c r="G11" s="92">
        <f t="shared" si="3"/>
        <v>0.5236288156098321</v>
      </c>
      <c r="H11" s="3"/>
    </row>
    <row r="12" spans="1:8" ht="51">
      <c r="A12" s="20" t="s">
        <v>428</v>
      </c>
      <c r="B12" s="21" t="s">
        <v>419</v>
      </c>
      <c r="C12" s="22" t="s">
        <v>429</v>
      </c>
      <c r="D12" s="15">
        <v>5129059.32</v>
      </c>
      <c r="E12" s="15">
        <v>2682212.0499999998</v>
      </c>
      <c r="F12" s="91">
        <f t="shared" si="2"/>
        <v>2446847.2700000005</v>
      </c>
      <c r="G12" s="92">
        <f t="shared" si="3"/>
        <v>0.52294424428688413</v>
      </c>
      <c r="H12" s="3"/>
    </row>
    <row r="13" spans="1:8" ht="63.75">
      <c r="A13" s="20" t="s">
        <v>430</v>
      </c>
      <c r="B13" s="21" t="s">
        <v>419</v>
      </c>
      <c r="C13" s="22" t="s">
        <v>431</v>
      </c>
      <c r="D13" s="15">
        <v>320000</v>
      </c>
      <c r="E13" s="15">
        <v>83926.1</v>
      </c>
      <c r="F13" s="91">
        <f t="shared" si="2"/>
        <v>236073.9</v>
      </c>
      <c r="G13" s="92">
        <f t="shared" si="3"/>
        <v>0.26226906250000004</v>
      </c>
      <c r="H13" s="3"/>
    </row>
    <row r="14" spans="1:8" ht="63.75">
      <c r="A14" s="20" t="s">
        <v>432</v>
      </c>
      <c r="B14" s="21" t="s">
        <v>419</v>
      </c>
      <c r="C14" s="22" t="s">
        <v>433</v>
      </c>
      <c r="D14" s="15">
        <v>1034321.08</v>
      </c>
      <c r="E14" s="15">
        <v>628746.65</v>
      </c>
      <c r="F14" s="91">
        <f t="shared" si="2"/>
        <v>405574.42999999993</v>
      </c>
      <c r="G14" s="92">
        <f t="shared" si="3"/>
        <v>0.60788343402998235</v>
      </c>
      <c r="H14" s="3"/>
    </row>
    <row r="15" spans="1:8" ht="63.75">
      <c r="A15" s="20" t="s">
        <v>434</v>
      </c>
      <c r="B15" s="21" t="s">
        <v>419</v>
      </c>
      <c r="C15" s="22" t="s">
        <v>435</v>
      </c>
      <c r="D15" s="15">
        <v>565000</v>
      </c>
      <c r="E15" s="15">
        <v>194371.22</v>
      </c>
      <c r="F15" s="91">
        <f t="shared" si="2"/>
        <v>370628.78</v>
      </c>
      <c r="G15" s="92">
        <f t="shared" si="3"/>
        <v>0.34401985840707966</v>
      </c>
      <c r="H15" s="3"/>
    </row>
    <row r="16" spans="1:8" ht="51">
      <c r="A16" s="20" t="s">
        <v>436</v>
      </c>
      <c r="B16" s="21" t="s">
        <v>419</v>
      </c>
      <c r="C16" s="22" t="s">
        <v>437</v>
      </c>
      <c r="D16" s="15">
        <v>565000</v>
      </c>
      <c r="E16" s="15">
        <v>194371.22</v>
      </c>
      <c r="F16" s="91">
        <f t="shared" si="2"/>
        <v>370628.78</v>
      </c>
      <c r="G16" s="92">
        <f t="shared" si="3"/>
        <v>0.34401985840707966</v>
      </c>
      <c r="H16" s="3"/>
    </row>
    <row r="17" spans="1:8" ht="51">
      <c r="A17" s="20" t="s">
        <v>438</v>
      </c>
      <c r="B17" s="21" t="s">
        <v>419</v>
      </c>
      <c r="C17" s="22" t="s">
        <v>439</v>
      </c>
      <c r="D17" s="15">
        <v>565000</v>
      </c>
      <c r="E17" s="15">
        <v>194371.22</v>
      </c>
      <c r="F17" s="91">
        <f t="shared" si="2"/>
        <v>370628.78</v>
      </c>
      <c r="G17" s="92">
        <f t="shared" si="3"/>
        <v>0.34401985840707966</v>
      </c>
      <c r="H17" s="3"/>
    </row>
    <row r="18" spans="1:8" ht="38.25">
      <c r="A18" s="20" t="s">
        <v>440</v>
      </c>
      <c r="B18" s="21" t="s">
        <v>419</v>
      </c>
      <c r="C18" s="22" t="s">
        <v>441</v>
      </c>
      <c r="D18" s="15">
        <v>565000</v>
      </c>
      <c r="E18" s="15">
        <v>194371.22</v>
      </c>
      <c r="F18" s="91">
        <f t="shared" si="2"/>
        <v>370628.78</v>
      </c>
      <c r="G18" s="92">
        <f t="shared" si="3"/>
        <v>0.34401985840707966</v>
      </c>
      <c r="H18" s="3"/>
    </row>
    <row r="19" spans="1:8" ht="76.5">
      <c r="A19" s="20" t="s">
        <v>442</v>
      </c>
      <c r="B19" s="21" t="s">
        <v>419</v>
      </c>
      <c r="C19" s="22" t="s">
        <v>443</v>
      </c>
      <c r="D19" s="15">
        <v>112198717.86</v>
      </c>
      <c r="E19" s="15">
        <v>56570553.119999997</v>
      </c>
      <c r="F19" s="91">
        <f t="shared" si="2"/>
        <v>55628164.740000002</v>
      </c>
      <c r="G19" s="92">
        <f t="shared" si="3"/>
        <v>0.50419963970165815</v>
      </c>
      <c r="H19" s="3"/>
    </row>
    <row r="20" spans="1:8" ht="76.5">
      <c r="A20" s="20" t="s">
        <v>424</v>
      </c>
      <c r="B20" s="21" t="s">
        <v>419</v>
      </c>
      <c r="C20" s="22" t="s">
        <v>444</v>
      </c>
      <c r="D20" s="15">
        <v>98442256.069999993</v>
      </c>
      <c r="E20" s="15">
        <v>50978230.689999998</v>
      </c>
      <c r="F20" s="91">
        <f t="shared" si="2"/>
        <v>47464025.379999995</v>
      </c>
      <c r="G20" s="92">
        <f t="shared" si="3"/>
        <v>0.51784906934427188</v>
      </c>
      <c r="H20" s="3"/>
    </row>
    <row r="21" spans="1:8" ht="51">
      <c r="A21" s="20" t="s">
        <v>426</v>
      </c>
      <c r="B21" s="21" t="s">
        <v>419</v>
      </c>
      <c r="C21" s="22" t="s">
        <v>445</v>
      </c>
      <c r="D21" s="15">
        <v>98442256.069999993</v>
      </c>
      <c r="E21" s="15">
        <v>50978230.689999998</v>
      </c>
      <c r="F21" s="91">
        <f t="shared" si="2"/>
        <v>47464025.379999995</v>
      </c>
      <c r="G21" s="92">
        <f t="shared" si="3"/>
        <v>0.51784906934427188</v>
      </c>
      <c r="H21" s="3"/>
    </row>
    <row r="22" spans="1:8" ht="51">
      <c r="A22" s="20" t="s">
        <v>428</v>
      </c>
      <c r="B22" s="21" t="s">
        <v>419</v>
      </c>
      <c r="C22" s="22" t="s">
        <v>446</v>
      </c>
      <c r="D22" s="15">
        <v>74615961.090000004</v>
      </c>
      <c r="E22" s="15">
        <v>39465184.880000003</v>
      </c>
      <c r="F22" s="91">
        <f t="shared" si="2"/>
        <v>35150776.210000001</v>
      </c>
      <c r="G22" s="92">
        <f t="shared" si="3"/>
        <v>0.52891076256992831</v>
      </c>
      <c r="H22" s="3"/>
    </row>
    <row r="23" spans="1:8" ht="63.75">
      <c r="A23" s="20" t="s">
        <v>430</v>
      </c>
      <c r="B23" s="21" t="s">
        <v>419</v>
      </c>
      <c r="C23" s="22" t="s">
        <v>447</v>
      </c>
      <c r="D23" s="15">
        <v>2200000</v>
      </c>
      <c r="E23" s="15">
        <v>1291444.8999999999</v>
      </c>
      <c r="F23" s="91">
        <f t="shared" si="2"/>
        <v>908555.10000000009</v>
      </c>
      <c r="G23" s="92">
        <f t="shared" si="3"/>
        <v>0.58702040909090902</v>
      </c>
      <c r="H23" s="3"/>
    </row>
    <row r="24" spans="1:8" ht="63.75">
      <c r="A24" s="20" t="s">
        <v>432</v>
      </c>
      <c r="B24" s="21" t="s">
        <v>419</v>
      </c>
      <c r="C24" s="22" t="s">
        <v>448</v>
      </c>
      <c r="D24" s="15">
        <v>21626294.98</v>
      </c>
      <c r="E24" s="15">
        <v>10221600.91</v>
      </c>
      <c r="F24" s="91">
        <f t="shared" si="2"/>
        <v>11404694.07</v>
      </c>
      <c r="G24" s="92">
        <f t="shared" si="3"/>
        <v>0.47264688285501227</v>
      </c>
      <c r="H24" s="3"/>
    </row>
    <row r="25" spans="1:8" ht="51">
      <c r="A25" s="20" t="s">
        <v>436</v>
      </c>
      <c r="B25" s="21" t="s">
        <v>419</v>
      </c>
      <c r="C25" s="22" t="s">
        <v>449</v>
      </c>
      <c r="D25" s="15">
        <v>13401461.789999999</v>
      </c>
      <c r="E25" s="15">
        <v>5475988.4299999997</v>
      </c>
      <c r="F25" s="91">
        <f t="shared" si="2"/>
        <v>7925473.3599999994</v>
      </c>
      <c r="G25" s="92">
        <f t="shared" si="3"/>
        <v>0.40861127806864417</v>
      </c>
      <c r="H25" s="3"/>
    </row>
    <row r="26" spans="1:8" ht="51">
      <c r="A26" s="20" t="s">
        <v>438</v>
      </c>
      <c r="B26" s="21" t="s">
        <v>419</v>
      </c>
      <c r="C26" s="22" t="s">
        <v>450</v>
      </c>
      <c r="D26" s="15">
        <v>13401461.789999999</v>
      </c>
      <c r="E26" s="15">
        <v>5475988.4299999997</v>
      </c>
      <c r="F26" s="91">
        <f t="shared" si="2"/>
        <v>7925473.3599999994</v>
      </c>
      <c r="G26" s="92">
        <f t="shared" si="3"/>
        <v>0.40861127806864417</v>
      </c>
      <c r="H26" s="3"/>
    </row>
    <row r="27" spans="1:8" ht="38.25">
      <c r="A27" s="20" t="s">
        <v>440</v>
      </c>
      <c r="B27" s="21" t="s">
        <v>419</v>
      </c>
      <c r="C27" s="22" t="s">
        <v>451</v>
      </c>
      <c r="D27" s="15">
        <v>10944921.789999999</v>
      </c>
      <c r="E27" s="15">
        <v>4183558.44</v>
      </c>
      <c r="F27" s="91">
        <f t="shared" si="2"/>
        <v>6761363.3499999996</v>
      </c>
      <c r="G27" s="92">
        <f t="shared" si="3"/>
        <v>0.38223739924961131</v>
      </c>
      <c r="H27" s="3"/>
    </row>
    <row r="28" spans="1:8" ht="38.25">
      <c r="A28" s="20" t="s">
        <v>452</v>
      </c>
      <c r="B28" s="21" t="s">
        <v>419</v>
      </c>
      <c r="C28" s="22" t="s">
        <v>453</v>
      </c>
      <c r="D28" s="15">
        <v>2456540</v>
      </c>
      <c r="E28" s="15">
        <v>1292429.99</v>
      </c>
      <c r="F28" s="91">
        <f t="shared" si="2"/>
        <v>1164110.01</v>
      </c>
      <c r="G28" s="92">
        <f t="shared" si="3"/>
        <v>0.52611803186595785</v>
      </c>
      <c r="H28" s="3"/>
    </row>
    <row r="29" spans="1:8" ht="38.25">
      <c r="A29" s="20" t="s">
        <v>455</v>
      </c>
      <c r="B29" s="21" t="s">
        <v>419</v>
      </c>
      <c r="C29" s="22" t="s">
        <v>456</v>
      </c>
      <c r="D29" s="15">
        <v>355000</v>
      </c>
      <c r="E29" s="15">
        <v>116334</v>
      </c>
      <c r="F29" s="91">
        <f t="shared" si="2"/>
        <v>238666</v>
      </c>
      <c r="G29" s="92">
        <f t="shared" si="3"/>
        <v>0.32770140845070422</v>
      </c>
      <c r="H29" s="3"/>
    </row>
    <row r="30" spans="1:8" ht="38.25">
      <c r="A30" s="20" t="s">
        <v>457</v>
      </c>
      <c r="B30" s="21" t="s">
        <v>419</v>
      </c>
      <c r="C30" s="22" t="s">
        <v>458</v>
      </c>
      <c r="D30" s="15">
        <v>355000</v>
      </c>
      <c r="E30" s="15">
        <v>116334</v>
      </c>
      <c r="F30" s="91">
        <f t="shared" si="2"/>
        <v>238666</v>
      </c>
      <c r="G30" s="92">
        <f t="shared" si="3"/>
        <v>0.32770140845070422</v>
      </c>
      <c r="H30" s="3"/>
    </row>
    <row r="31" spans="1:8" ht="51">
      <c r="A31" s="20" t="s">
        <v>459</v>
      </c>
      <c r="B31" s="21" t="s">
        <v>419</v>
      </c>
      <c r="C31" s="22" t="s">
        <v>460</v>
      </c>
      <c r="D31" s="15">
        <v>200000</v>
      </c>
      <c r="E31" s="15">
        <v>76582</v>
      </c>
      <c r="F31" s="91">
        <f t="shared" si="2"/>
        <v>123418</v>
      </c>
      <c r="G31" s="92">
        <f t="shared" si="3"/>
        <v>0.38290999999999997</v>
      </c>
      <c r="H31" s="3"/>
    </row>
    <row r="32" spans="1:8" ht="38.25">
      <c r="A32" s="20" t="s">
        <v>461</v>
      </c>
      <c r="B32" s="21" t="s">
        <v>419</v>
      </c>
      <c r="C32" s="22" t="s">
        <v>462</v>
      </c>
      <c r="D32" s="15">
        <v>155000</v>
      </c>
      <c r="E32" s="15">
        <v>39752</v>
      </c>
      <c r="F32" s="91">
        <f t="shared" si="2"/>
        <v>115248</v>
      </c>
      <c r="G32" s="92">
        <f t="shared" si="3"/>
        <v>0.25646451612903226</v>
      </c>
      <c r="H32" s="3"/>
    </row>
    <row r="33" spans="1:8" ht="63.75">
      <c r="A33" s="20" t="s">
        <v>463</v>
      </c>
      <c r="B33" s="21" t="s">
        <v>419</v>
      </c>
      <c r="C33" s="22" t="s">
        <v>464</v>
      </c>
      <c r="D33" s="15">
        <v>33587906</v>
      </c>
      <c r="E33" s="15">
        <v>15772657.58</v>
      </c>
      <c r="F33" s="91">
        <f t="shared" si="2"/>
        <v>17815248.420000002</v>
      </c>
      <c r="G33" s="92">
        <f t="shared" si="3"/>
        <v>0.46959335839513189</v>
      </c>
      <c r="H33" s="3"/>
    </row>
    <row r="34" spans="1:8" ht="76.5">
      <c r="A34" s="20" t="s">
        <v>424</v>
      </c>
      <c r="B34" s="21" t="s">
        <v>419</v>
      </c>
      <c r="C34" s="22" t="s">
        <v>465</v>
      </c>
      <c r="D34" s="15">
        <v>31609706</v>
      </c>
      <c r="E34" s="15">
        <v>14985576.59</v>
      </c>
      <c r="F34" s="91">
        <f t="shared" si="2"/>
        <v>16624129.41</v>
      </c>
      <c r="G34" s="92">
        <f t="shared" si="3"/>
        <v>0.47408149224798229</v>
      </c>
      <c r="H34" s="3"/>
    </row>
    <row r="35" spans="1:8" ht="51">
      <c r="A35" s="20" t="s">
        <v>426</v>
      </c>
      <c r="B35" s="21" t="s">
        <v>419</v>
      </c>
      <c r="C35" s="22" t="s">
        <v>466</v>
      </c>
      <c r="D35" s="15">
        <v>31609706</v>
      </c>
      <c r="E35" s="15">
        <v>14985576.59</v>
      </c>
      <c r="F35" s="91">
        <f t="shared" si="2"/>
        <v>16624129.41</v>
      </c>
      <c r="G35" s="92">
        <f t="shared" si="3"/>
        <v>0.47408149224798229</v>
      </c>
      <c r="H35" s="3"/>
    </row>
    <row r="36" spans="1:8" ht="51">
      <c r="A36" s="20" t="s">
        <v>428</v>
      </c>
      <c r="B36" s="21" t="s">
        <v>419</v>
      </c>
      <c r="C36" s="22" t="s">
        <v>467</v>
      </c>
      <c r="D36" s="15">
        <v>23748718</v>
      </c>
      <c r="E36" s="15">
        <v>11660471.85</v>
      </c>
      <c r="F36" s="91">
        <f t="shared" si="2"/>
        <v>12088246.15</v>
      </c>
      <c r="G36" s="92">
        <f t="shared" si="3"/>
        <v>0.49099373911467559</v>
      </c>
      <c r="H36" s="3"/>
    </row>
    <row r="37" spans="1:8" ht="63.75">
      <c r="A37" s="20" t="s">
        <v>430</v>
      </c>
      <c r="B37" s="21" t="s">
        <v>419</v>
      </c>
      <c r="C37" s="22" t="s">
        <v>468</v>
      </c>
      <c r="D37" s="15">
        <v>688842</v>
      </c>
      <c r="E37" s="15">
        <v>224375.6</v>
      </c>
      <c r="F37" s="91">
        <f t="shared" si="2"/>
        <v>464466.4</v>
      </c>
      <c r="G37" s="92">
        <f t="shared" si="3"/>
        <v>0.32572868669448146</v>
      </c>
      <c r="H37" s="3"/>
    </row>
    <row r="38" spans="1:8" ht="63.75">
      <c r="A38" s="20" t="s">
        <v>432</v>
      </c>
      <c r="B38" s="21" t="s">
        <v>419</v>
      </c>
      <c r="C38" s="22" t="s">
        <v>469</v>
      </c>
      <c r="D38" s="15">
        <v>7172146</v>
      </c>
      <c r="E38" s="15">
        <v>3100729.14</v>
      </c>
      <c r="F38" s="91">
        <f t="shared" si="2"/>
        <v>4071416.86</v>
      </c>
      <c r="G38" s="92">
        <f t="shared" si="3"/>
        <v>0.43232933908484295</v>
      </c>
      <c r="H38" s="3"/>
    </row>
    <row r="39" spans="1:8" ht="51">
      <c r="A39" s="20" t="s">
        <v>436</v>
      </c>
      <c r="B39" s="21" t="s">
        <v>419</v>
      </c>
      <c r="C39" s="22" t="s">
        <v>470</v>
      </c>
      <c r="D39" s="15">
        <v>1954950</v>
      </c>
      <c r="E39" s="15">
        <v>769778.99</v>
      </c>
      <c r="F39" s="91">
        <f t="shared" si="2"/>
        <v>1185171.01</v>
      </c>
      <c r="G39" s="92">
        <f t="shared" si="3"/>
        <v>0.39375891455024425</v>
      </c>
      <c r="H39" s="3"/>
    </row>
    <row r="40" spans="1:8" ht="51">
      <c r="A40" s="20" t="s">
        <v>438</v>
      </c>
      <c r="B40" s="21" t="s">
        <v>419</v>
      </c>
      <c r="C40" s="22" t="s">
        <v>471</v>
      </c>
      <c r="D40" s="15">
        <v>1954950</v>
      </c>
      <c r="E40" s="15">
        <v>769778.99</v>
      </c>
      <c r="F40" s="91">
        <f t="shared" si="2"/>
        <v>1185171.01</v>
      </c>
      <c r="G40" s="92">
        <f t="shared" si="3"/>
        <v>0.39375891455024425</v>
      </c>
      <c r="H40" s="3"/>
    </row>
    <row r="41" spans="1:8" ht="38.25">
      <c r="A41" s="20" t="s">
        <v>440</v>
      </c>
      <c r="B41" s="21" t="s">
        <v>419</v>
      </c>
      <c r="C41" s="22" t="s">
        <v>472</v>
      </c>
      <c r="D41" s="15">
        <v>1737920</v>
      </c>
      <c r="E41" s="15">
        <v>646334.31000000006</v>
      </c>
      <c r="F41" s="91">
        <f t="shared" si="2"/>
        <v>1091585.69</v>
      </c>
      <c r="G41" s="92">
        <f t="shared" si="3"/>
        <v>0.37190107139569145</v>
      </c>
      <c r="H41" s="3"/>
    </row>
    <row r="42" spans="1:8" ht="38.25">
      <c r="A42" s="20" t="s">
        <v>452</v>
      </c>
      <c r="B42" s="21" t="s">
        <v>419</v>
      </c>
      <c r="C42" s="22" t="s">
        <v>473</v>
      </c>
      <c r="D42" s="15">
        <v>217030</v>
      </c>
      <c r="E42" s="15">
        <v>123444.68</v>
      </c>
      <c r="F42" s="91">
        <f t="shared" si="2"/>
        <v>93585.32</v>
      </c>
      <c r="G42" s="92">
        <f t="shared" si="3"/>
        <v>0.56879085840667187</v>
      </c>
      <c r="H42" s="3"/>
    </row>
    <row r="43" spans="1:8" ht="38.25">
      <c r="A43" s="20" t="s">
        <v>455</v>
      </c>
      <c r="B43" s="21" t="s">
        <v>419</v>
      </c>
      <c r="C43" s="22" t="s">
        <v>474</v>
      </c>
      <c r="D43" s="15">
        <v>23250</v>
      </c>
      <c r="E43" s="15">
        <v>17302</v>
      </c>
      <c r="F43" s="91">
        <f t="shared" si="2"/>
        <v>5948</v>
      </c>
      <c r="G43" s="92">
        <f t="shared" si="3"/>
        <v>0.74417204301075268</v>
      </c>
      <c r="H43" s="3"/>
    </row>
    <row r="44" spans="1:8" ht="38.25">
      <c r="A44" s="20" t="s">
        <v>457</v>
      </c>
      <c r="B44" s="21" t="s">
        <v>419</v>
      </c>
      <c r="C44" s="22" t="s">
        <v>475</v>
      </c>
      <c r="D44" s="15">
        <v>23250</v>
      </c>
      <c r="E44" s="15">
        <v>17302</v>
      </c>
      <c r="F44" s="91">
        <f t="shared" si="2"/>
        <v>5948</v>
      </c>
      <c r="G44" s="92">
        <f t="shared" si="3"/>
        <v>0.74417204301075268</v>
      </c>
      <c r="H44" s="3"/>
    </row>
    <row r="45" spans="1:8" ht="51">
      <c r="A45" s="20" t="s">
        <v>459</v>
      </c>
      <c r="B45" s="21" t="s">
        <v>419</v>
      </c>
      <c r="C45" s="22" t="s">
        <v>476</v>
      </c>
      <c r="D45" s="15">
        <v>19350</v>
      </c>
      <c r="E45" s="15">
        <v>14422</v>
      </c>
      <c r="F45" s="91">
        <f t="shared" si="2"/>
        <v>4928</v>
      </c>
      <c r="G45" s="92">
        <f t="shared" si="3"/>
        <v>0.7453229974160207</v>
      </c>
      <c r="H45" s="3"/>
    </row>
    <row r="46" spans="1:8" ht="38.25">
      <c r="A46" s="20" t="s">
        <v>461</v>
      </c>
      <c r="B46" s="21" t="s">
        <v>419</v>
      </c>
      <c r="C46" s="22" t="s">
        <v>477</v>
      </c>
      <c r="D46" s="15">
        <v>3900</v>
      </c>
      <c r="E46" s="15">
        <v>2880</v>
      </c>
      <c r="F46" s="91">
        <f t="shared" si="2"/>
        <v>1020</v>
      </c>
      <c r="G46" s="92">
        <f t="shared" si="3"/>
        <v>0.7384615384615385</v>
      </c>
      <c r="H46" s="3"/>
    </row>
    <row r="47" spans="1:8" ht="38.25">
      <c r="A47" s="20" t="s">
        <v>478</v>
      </c>
      <c r="B47" s="21" t="s">
        <v>419</v>
      </c>
      <c r="C47" s="22" t="s">
        <v>479</v>
      </c>
      <c r="D47" s="15">
        <v>1005200</v>
      </c>
      <c r="E47" s="15">
        <v>1005200</v>
      </c>
      <c r="F47" s="91">
        <f t="shared" si="2"/>
        <v>0</v>
      </c>
      <c r="G47" s="92">
        <f t="shared" si="3"/>
        <v>1</v>
      </c>
      <c r="H47" s="3"/>
    </row>
    <row r="48" spans="1:8" ht="38.25">
      <c r="A48" s="20" t="s">
        <v>455</v>
      </c>
      <c r="B48" s="21" t="s">
        <v>419</v>
      </c>
      <c r="C48" s="22" t="s">
        <v>480</v>
      </c>
      <c r="D48" s="15">
        <v>1005200</v>
      </c>
      <c r="E48" s="15">
        <v>1005200</v>
      </c>
      <c r="F48" s="91">
        <f t="shared" si="2"/>
        <v>0</v>
      </c>
      <c r="G48" s="92">
        <f t="shared" si="3"/>
        <v>1</v>
      </c>
      <c r="H48" s="3"/>
    </row>
    <row r="49" spans="1:8" ht="38.25">
      <c r="A49" s="20" t="s">
        <v>481</v>
      </c>
      <c r="B49" s="21" t="s">
        <v>419</v>
      </c>
      <c r="C49" s="22" t="s">
        <v>482</v>
      </c>
      <c r="D49" s="15">
        <v>1005200</v>
      </c>
      <c r="E49" s="15">
        <v>1005200</v>
      </c>
      <c r="F49" s="91">
        <f t="shared" si="2"/>
        <v>0</v>
      </c>
      <c r="G49" s="92">
        <f t="shared" si="3"/>
        <v>1</v>
      </c>
      <c r="H49" s="3"/>
    </row>
    <row r="50" spans="1:8" ht="38.25">
      <c r="A50" s="20" t="s">
        <v>483</v>
      </c>
      <c r="B50" s="21" t="s">
        <v>419</v>
      </c>
      <c r="C50" s="22" t="s">
        <v>484</v>
      </c>
      <c r="D50" s="15">
        <v>420000</v>
      </c>
      <c r="E50" s="15">
        <v>0</v>
      </c>
      <c r="F50" s="91">
        <f t="shared" si="2"/>
        <v>420000</v>
      </c>
      <c r="G50" s="92">
        <f t="shared" si="3"/>
        <v>0</v>
      </c>
      <c r="H50" s="3"/>
    </row>
    <row r="51" spans="1:8" ht="38.25">
      <c r="A51" s="20" t="s">
        <v>455</v>
      </c>
      <c r="B51" s="21" t="s">
        <v>419</v>
      </c>
      <c r="C51" s="22" t="s">
        <v>485</v>
      </c>
      <c r="D51" s="15">
        <v>420000</v>
      </c>
      <c r="E51" s="15">
        <v>0</v>
      </c>
      <c r="F51" s="91">
        <f t="shared" si="2"/>
        <v>420000</v>
      </c>
      <c r="G51" s="92">
        <f t="shared" si="3"/>
        <v>0</v>
      </c>
      <c r="H51" s="3"/>
    </row>
    <row r="52" spans="1:8" ht="38.25">
      <c r="A52" s="20" t="s">
        <v>486</v>
      </c>
      <c r="B52" s="21" t="s">
        <v>419</v>
      </c>
      <c r="C52" s="22" t="s">
        <v>487</v>
      </c>
      <c r="D52" s="15">
        <v>420000</v>
      </c>
      <c r="E52" s="15">
        <v>0</v>
      </c>
      <c r="F52" s="91">
        <f t="shared" si="2"/>
        <v>420000</v>
      </c>
      <c r="G52" s="92">
        <f t="shared" si="3"/>
        <v>0</v>
      </c>
      <c r="H52" s="3"/>
    </row>
    <row r="53" spans="1:8" ht="38.25">
      <c r="A53" s="20" t="s">
        <v>488</v>
      </c>
      <c r="B53" s="21" t="s">
        <v>419</v>
      </c>
      <c r="C53" s="22" t="s">
        <v>489</v>
      </c>
      <c r="D53" s="15">
        <v>76441701.129999995</v>
      </c>
      <c r="E53" s="15">
        <v>43043790.229999997</v>
      </c>
      <c r="F53" s="91">
        <f t="shared" si="2"/>
        <v>33397910.899999999</v>
      </c>
      <c r="G53" s="92">
        <f t="shared" si="3"/>
        <v>0.56309304468248167</v>
      </c>
      <c r="H53" s="3"/>
    </row>
    <row r="54" spans="1:8" ht="76.5">
      <c r="A54" s="20" t="s">
        <v>424</v>
      </c>
      <c r="B54" s="21" t="s">
        <v>419</v>
      </c>
      <c r="C54" s="22" t="s">
        <v>490</v>
      </c>
      <c r="D54" s="15">
        <v>32261775</v>
      </c>
      <c r="E54" s="15">
        <v>16942341.43</v>
      </c>
      <c r="F54" s="91">
        <f t="shared" si="2"/>
        <v>15319433.57</v>
      </c>
      <c r="G54" s="92">
        <f t="shared" si="3"/>
        <v>0.5251521787006449</v>
      </c>
      <c r="H54" s="3"/>
    </row>
    <row r="55" spans="1:8" ht="51">
      <c r="A55" s="20" t="s">
        <v>426</v>
      </c>
      <c r="B55" s="21" t="s">
        <v>419</v>
      </c>
      <c r="C55" s="22" t="s">
        <v>491</v>
      </c>
      <c r="D55" s="15">
        <v>32261775</v>
      </c>
      <c r="E55" s="15">
        <v>16942341.43</v>
      </c>
      <c r="F55" s="91">
        <f t="shared" si="2"/>
        <v>15319433.57</v>
      </c>
      <c r="G55" s="92">
        <f t="shared" si="3"/>
        <v>0.5251521787006449</v>
      </c>
      <c r="H55" s="3"/>
    </row>
    <row r="56" spans="1:8" ht="51">
      <c r="A56" s="20" t="s">
        <v>428</v>
      </c>
      <c r="B56" s="21" t="s">
        <v>419</v>
      </c>
      <c r="C56" s="22" t="s">
        <v>492</v>
      </c>
      <c r="D56" s="15">
        <v>24221797</v>
      </c>
      <c r="E56" s="15">
        <v>12849849.699999999</v>
      </c>
      <c r="F56" s="91">
        <f t="shared" si="2"/>
        <v>11371947.300000001</v>
      </c>
      <c r="G56" s="92">
        <f t="shared" si="3"/>
        <v>0.53050769519701613</v>
      </c>
      <c r="H56" s="3"/>
    </row>
    <row r="57" spans="1:8" ht="63.75">
      <c r="A57" s="20" t="s">
        <v>430</v>
      </c>
      <c r="B57" s="21" t="s">
        <v>419</v>
      </c>
      <c r="C57" s="22" t="s">
        <v>493</v>
      </c>
      <c r="D57" s="15">
        <v>725000</v>
      </c>
      <c r="E57" s="15">
        <v>690186.87</v>
      </c>
      <c r="F57" s="91">
        <f t="shared" si="2"/>
        <v>34813.130000000005</v>
      </c>
      <c r="G57" s="92">
        <f t="shared" si="3"/>
        <v>0.95198188965517239</v>
      </c>
      <c r="H57" s="3"/>
    </row>
    <row r="58" spans="1:8" ht="63.75">
      <c r="A58" s="20" t="s">
        <v>432</v>
      </c>
      <c r="B58" s="21" t="s">
        <v>419</v>
      </c>
      <c r="C58" s="22" t="s">
        <v>494</v>
      </c>
      <c r="D58" s="15">
        <v>7314978</v>
      </c>
      <c r="E58" s="15">
        <v>3402304.86</v>
      </c>
      <c r="F58" s="91">
        <f t="shared" si="2"/>
        <v>3912673.14</v>
      </c>
      <c r="G58" s="92">
        <f t="shared" si="3"/>
        <v>0.4651148451847702</v>
      </c>
      <c r="H58" s="3"/>
    </row>
    <row r="59" spans="1:8" ht="51">
      <c r="A59" s="20" t="s">
        <v>436</v>
      </c>
      <c r="B59" s="21" t="s">
        <v>419</v>
      </c>
      <c r="C59" s="22" t="s">
        <v>495</v>
      </c>
      <c r="D59" s="15">
        <v>18808702.309999999</v>
      </c>
      <c r="E59" s="15">
        <v>8306595.1500000004</v>
      </c>
      <c r="F59" s="91">
        <f t="shared" si="2"/>
        <v>10502107.159999998</v>
      </c>
      <c r="G59" s="92">
        <f t="shared" si="3"/>
        <v>0.4416357393026335</v>
      </c>
      <c r="H59" s="3"/>
    </row>
    <row r="60" spans="1:8" ht="51">
      <c r="A60" s="20" t="s">
        <v>438</v>
      </c>
      <c r="B60" s="21" t="s">
        <v>419</v>
      </c>
      <c r="C60" s="22" t="s">
        <v>496</v>
      </c>
      <c r="D60" s="15">
        <v>18808702.309999999</v>
      </c>
      <c r="E60" s="15">
        <v>8306595.1500000004</v>
      </c>
      <c r="F60" s="91">
        <f t="shared" si="2"/>
        <v>10502107.159999998</v>
      </c>
      <c r="G60" s="92">
        <f t="shared" si="3"/>
        <v>0.4416357393026335</v>
      </c>
      <c r="H60" s="3"/>
    </row>
    <row r="61" spans="1:8" ht="38.25">
      <c r="A61" s="20" t="s">
        <v>440</v>
      </c>
      <c r="B61" s="21" t="s">
        <v>419</v>
      </c>
      <c r="C61" s="22" t="s">
        <v>497</v>
      </c>
      <c r="D61" s="15">
        <v>15344702.310000001</v>
      </c>
      <c r="E61" s="15">
        <v>6254738.7599999998</v>
      </c>
      <c r="F61" s="91">
        <f t="shared" si="2"/>
        <v>9089963.5500000007</v>
      </c>
      <c r="G61" s="92">
        <f t="shared" si="3"/>
        <v>0.4076155166544902</v>
      </c>
      <c r="H61" s="3"/>
    </row>
    <row r="62" spans="1:8" ht="38.25">
      <c r="A62" s="20" t="s">
        <v>452</v>
      </c>
      <c r="B62" s="21" t="s">
        <v>419</v>
      </c>
      <c r="C62" s="22" t="s">
        <v>498</v>
      </c>
      <c r="D62" s="15">
        <v>3464000</v>
      </c>
      <c r="E62" s="15">
        <v>2051856.39</v>
      </c>
      <c r="F62" s="91">
        <f t="shared" si="2"/>
        <v>1412143.61</v>
      </c>
      <c r="G62" s="92">
        <f t="shared" si="3"/>
        <v>0.59233729503464205</v>
      </c>
      <c r="H62" s="3"/>
    </row>
    <row r="63" spans="1:8" ht="38.25">
      <c r="A63" s="20" t="s">
        <v>499</v>
      </c>
      <c r="B63" s="21" t="s">
        <v>419</v>
      </c>
      <c r="C63" s="22" t="s">
        <v>500</v>
      </c>
      <c r="D63" s="15">
        <v>130000</v>
      </c>
      <c r="E63" s="15">
        <v>80000</v>
      </c>
      <c r="F63" s="91">
        <f t="shared" si="2"/>
        <v>50000</v>
      </c>
      <c r="G63" s="92">
        <f t="shared" si="3"/>
        <v>0.61538461538461542</v>
      </c>
      <c r="H63" s="3"/>
    </row>
    <row r="64" spans="1:8" ht="51">
      <c r="A64" s="20" t="s">
        <v>501</v>
      </c>
      <c r="B64" s="21" t="s">
        <v>419</v>
      </c>
      <c r="C64" s="22" t="s">
        <v>502</v>
      </c>
      <c r="D64" s="15">
        <v>80000</v>
      </c>
      <c r="E64" s="15">
        <v>80000</v>
      </c>
      <c r="F64" s="91">
        <f t="shared" si="2"/>
        <v>0</v>
      </c>
      <c r="G64" s="92">
        <f t="shared" si="3"/>
        <v>1</v>
      </c>
      <c r="H64" s="3"/>
    </row>
    <row r="65" spans="1:8" ht="51">
      <c r="A65" s="20" t="s">
        <v>503</v>
      </c>
      <c r="B65" s="21" t="s">
        <v>419</v>
      </c>
      <c r="C65" s="22" t="s">
        <v>504</v>
      </c>
      <c r="D65" s="15">
        <v>80000</v>
      </c>
      <c r="E65" s="15">
        <v>80000</v>
      </c>
      <c r="F65" s="91">
        <f t="shared" si="2"/>
        <v>0</v>
      </c>
      <c r="G65" s="92">
        <f t="shared" si="3"/>
        <v>1</v>
      </c>
      <c r="H65" s="3"/>
    </row>
    <row r="66" spans="1:8" ht="38.25">
      <c r="A66" s="20" t="s">
        <v>505</v>
      </c>
      <c r="B66" s="21" t="s">
        <v>419</v>
      </c>
      <c r="C66" s="22" t="s">
        <v>506</v>
      </c>
      <c r="D66" s="15">
        <v>50000</v>
      </c>
      <c r="E66" s="15">
        <v>0</v>
      </c>
      <c r="F66" s="91">
        <f t="shared" si="2"/>
        <v>50000</v>
      </c>
      <c r="G66" s="92">
        <f t="shared" si="3"/>
        <v>0</v>
      </c>
      <c r="H66" s="3"/>
    </row>
    <row r="67" spans="1:8" ht="38.25">
      <c r="A67" s="20" t="s">
        <v>454</v>
      </c>
      <c r="B67" s="21" t="s">
        <v>419</v>
      </c>
      <c r="C67" s="22" t="s">
        <v>507</v>
      </c>
      <c r="D67" s="15">
        <v>20259200</v>
      </c>
      <c r="E67" s="15">
        <v>13973400</v>
      </c>
      <c r="F67" s="91">
        <f t="shared" si="2"/>
        <v>6285800</v>
      </c>
      <c r="G67" s="92">
        <f t="shared" si="3"/>
        <v>0.68973108513662928</v>
      </c>
      <c r="H67" s="3"/>
    </row>
    <row r="68" spans="1:8" ht="38.25">
      <c r="A68" s="20" t="s">
        <v>508</v>
      </c>
      <c r="B68" s="21" t="s">
        <v>419</v>
      </c>
      <c r="C68" s="22" t="s">
        <v>509</v>
      </c>
      <c r="D68" s="15">
        <v>185700</v>
      </c>
      <c r="E68" s="15">
        <v>185700</v>
      </c>
      <c r="F68" s="91">
        <f t="shared" si="2"/>
        <v>0</v>
      </c>
      <c r="G68" s="92">
        <f t="shared" si="3"/>
        <v>1</v>
      </c>
      <c r="H68" s="3"/>
    </row>
    <row r="69" spans="1:8" ht="38.25">
      <c r="A69" s="20" t="s">
        <v>378</v>
      </c>
      <c r="B69" s="21" t="s">
        <v>419</v>
      </c>
      <c r="C69" s="22" t="s">
        <v>510</v>
      </c>
      <c r="D69" s="15">
        <v>20073500</v>
      </c>
      <c r="E69" s="15">
        <v>13787700</v>
      </c>
      <c r="F69" s="91">
        <f t="shared" si="2"/>
        <v>6285800</v>
      </c>
      <c r="G69" s="92">
        <f t="shared" si="3"/>
        <v>0.68686078660921113</v>
      </c>
      <c r="H69" s="3"/>
    </row>
    <row r="70" spans="1:8" ht="51">
      <c r="A70" s="20" t="s">
        <v>511</v>
      </c>
      <c r="B70" s="21" t="s">
        <v>419</v>
      </c>
      <c r="C70" s="22" t="s">
        <v>512</v>
      </c>
      <c r="D70" s="15">
        <v>353481.89</v>
      </c>
      <c r="E70" s="15">
        <v>255700</v>
      </c>
      <c r="F70" s="91">
        <f t="shared" ref="F70:F132" si="4">D70-E70</f>
        <v>97781.890000000014</v>
      </c>
      <c r="G70" s="92">
        <f t="shared" ref="G70:G132" si="5">E70/D70</f>
        <v>0.72337510699628771</v>
      </c>
      <c r="H70" s="3"/>
    </row>
    <row r="71" spans="1:8" ht="76.5">
      <c r="A71" s="20" t="s">
        <v>513</v>
      </c>
      <c r="B71" s="21" t="s">
        <v>419</v>
      </c>
      <c r="C71" s="22" t="s">
        <v>514</v>
      </c>
      <c r="D71" s="15">
        <v>353481.89</v>
      </c>
      <c r="E71" s="15">
        <v>255700</v>
      </c>
      <c r="F71" s="91">
        <f t="shared" si="4"/>
        <v>97781.890000000014</v>
      </c>
      <c r="G71" s="92">
        <f t="shared" si="5"/>
        <v>0.72337510699628771</v>
      </c>
      <c r="H71" s="3"/>
    </row>
    <row r="72" spans="1:8" ht="51">
      <c r="A72" s="20" t="s">
        <v>515</v>
      </c>
      <c r="B72" s="21" t="s">
        <v>419</v>
      </c>
      <c r="C72" s="22" t="s">
        <v>516</v>
      </c>
      <c r="D72" s="15">
        <v>353481.89</v>
      </c>
      <c r="E72" s="15">
        <v>255700</v>
      </c>
      <c r="F72" s="91">
        <f t="shared" si="4"/>
        <v>97781.890000000014</v>
      </c>
      <c r="G72" s="92">
        <f t="shared" si="5"/>
        <v>0.72337510699628771</v>
      </c>
      <c r="H72" s="3"/>
    </row>
    <row r="73" spans="1:8" ht="38.25">
      <c r="A73" s="20" t="s">
        <v>455</v>
      </c>
      <c r="B73" s="21" t="s">
        <v>419</v>
      </c>
      <c r="C73" s="22" t="s">
        <v>517</v>
      </c>
      <c r="D73" s="15">
        <v>4628541.93</v>
      </c>
      <c r="E73" s="15">
        <v>3485753.65</v>
      </c>
      <c r="F73" s="91">
        <f t="shared" si="4"/>
        <v>1142788.2799999998</v>
      </c>
      <c r="G73" s="92">
        <f t="shared" si="5"/>
        <v>0.75309972399882741</v>
      </c>
      <c r="H73" s="3"/>
    </row>
    <row r="74" spans="1:8" ht="38.25">
      <c r="A74" s="20" t="s">
        <v>518</v>
      </c>
      <c r="B74" s="21" t="s">
        <v>419</v>
      </c>
      <c r="C74" s="22" t="s">
        <v>519</v>
      </c>
      <c r="D74" s="15">
        <v>915113.53</v>
      </c>
      <c r="E74" s="15">
        <v>486460.25</v>
      </c>
      <c r="F74" s="91">
        <f t="shared" si="4"/>
        <v>428653.28</v>
      </c>
      <c r="G74" s="92">
        <f t="shared" si="5"/>
        <v>0.53158458929134178</v>
      </c>
      <c r="H74" s="3"/>
    </row>
    <row r="75" spans="1:8" ht="51">
      <c r="A75" s="20" t="s">
        <v>520</v>
      </c>
      <c r="B75" s="21" t="s">
        <v>419</v>
      </c>
      <c r="C75" s="22" t="s">
        <v>521</v>
      </c>
      <c r="D75" s="15">
        <v>915113.53</v>
      </c>
      <c r="E75" s="15">
        <v>486460.25</v>
      </c>
      <c r="F75" s="91">
        <f t="shared" si="4"/>
        <v>428653.28</v>
      </c>
      <c r="G75" s="92">
        <f t="shared" si="5"/>
        <v>0.53158458929134178</v>
      </c>
      <c r="H75" s="3"/>
    </row>
    <row r="76" spans="1:8" ht="38.25">
      <c r="A76" s="20" t="s">
        <v>457</v>
      </c>
      <c r="B76" s="21" t="s">
        <v>419</v>
      </c>
      <c r="C76" s="22" t="s">
        <v>522</v>
      </c>
      <c r="D76" s="15">
        <v>3713428.4</v>
      </c>
      <c r="E76" s="15">
        <v>2999293.4</v>
      </c>
      <c r="F76" s="91">
        <f t="shared" si="4"/>
        <v>714135</v>
      </c>
      <c r="G76" s="92">
        <f t="shared" si="5"/>
        <v>0.80768849616166016</v>
      </c>
      <c r="H76" s="3"/>
    </row>
    <row r="77" spans="1:8" ht="51">
      <c r="A77" s="20" t="s">
        <v>459</v>
      </c>
      <c r="B77" s="21" t="s">
        <v>419</v>
      </c>
      <c r="C77" s="22" t="s">
        <v>523</v>
      </c>
      <c r="D77" s="15">
        <v>15000</v>
      </c>
      <c r="E77" s="15">
        <v>10033</v>
      </c>
      <c r="F77" s="91">
        <f t="shared" si="4"/>
        <v>4967</v>
      </c>
      <c r="G77" s="92">
        <f t="shared" si="5"/>
        <v>0.66886666666666672</v>
      </c>
      <c r="H77" s="3"/>
    </row>
    <row r="78" spans="1:8" ht="38.25">
      <c r="A78" s="20" t="s">
        <v>461</v>
      </c>
      <c r="B78" s="21" t="s">
        <v>419</v>
      </c>
      <c r="C78" s="22" t="s">
        <v>524</v>
      </c>
      <c r="D78" s="15">
        <v>915000</v>
      </c>
      <c r="E78" s="15">
        <v>205832</v>
      </c>
      <c r="F78" s="91">
        <f t="shared" si="4"/>
        <v>709168</v>
      </c>
      <c r="G78" s="92">
        <f t="shared" si="5"/>
        <v>0.22495300546448088</v>
      </c>
      <c r="H78" s="3"/>
    </row>
    <row r="79" spans="1:8" ht="38.25">
      <c r="A79" s="20" t="s">
        <v>525</v>
      </c>
      <c r="B79" s="21" t="s">
        <v>419</v>
      </c>
      <c r="C79" s="22" t="s">
        <v>526</v>
      </c>
      <c r="D79" s="15">
        <v>2783428.4</v>
      </c>
      <c r="E79" s="15">
        <v>2783428.4</v>
      </c>
      <c r="F79" s="91">
        <f t="shared" si="4"/>
        <v>0</v>
      </c>
      <c r="G79" s="92">
        <f t="shared" si="5"/>
        <v>1</v>
      </c>
      <c r="H79" s="3"/>
    </row>
    <row r="80" spans="1:8" ht="51">
      <c r="A80" s="20" t="s">
        <v>527</v>
      </c>
      <c r="B80" s="21" t="s">
        <v>419</v>
      </c>
      <c r="C80" s="22" t="s">
        <v>528</v>
      </c>
      <c r="D80" s="15">
        <v>25047386.5</v>
      </c>
      <c r="E80" s="15">
        <v>12914292.359999999</v>
      </c>
      <c r="F80" s="91">
        <f t="shared" si="4"/>
        <v>12133094.140000001</v>
      </c>
      <c r="G80" s="92">
        <f t="shared" si="5"/>
        <v>0.51559440582753013</v>
      </c>
      <c r="H80" s="3"/>
    </row>
    <row r="81" spans="1:8" ht="63.75">
      <c r="A81" s="20" t="s">
        <v>529</v>
      </c>
      <c r="B81" s="21" t="s">
        <v>419</v>
      </c>
      <c r="C81" s="22" t="s">
        <v>530</v>
      </c>
      <c r="D81" s="15">
        <v>24227398.5</v>
      </c>
      <c r="E81" s="15">
        <v>12803598.17</v>
      </c>
      <c r="F81" s="91">
        <f t="shared" si="4"/>
        <v>11423800.33</v>
      </c>
      <c r="G81" s="92">
        <f t="shared" si="5"/>
        <v>0.52847598020068065</v>
      </c>
      <c r="H81" s="3"/>
    </row>
    <row r="82" spans="1:8" ht="76.5">
      <c r="A82" s="20" t="s">
        <v>424</v>
      </c>
      <c r="B82" s="21" t="s">
        <v>419</v>
      </c>
      <c r="C82" s="22" t="s">
        <v>531</v>
      </c>
      <c r="D82" s="15">
        <v>21731934</v>
      </c>
      <c r="E82" s="15">
        <v>11383792.109999999</v>
      </c>
      <c r="F82" s="91">
        <f t="shared" si="4"/>
        <v>10348141.890000001</v>
      </c>
      <c r="G82" s="92">
        <f t="shared" si="5"/>
        <v>0.52382784293381346</v>
      </c>
      <c r="H82" s="3"/>
    </row>
    <row r="83" spans="1:8" ht="38.25">
      <c r="A83" s="20" t="s">
        <v>532</v>
      </c>
      <c r="B83" s="21" t="s">
        <v>419</v>
      </c>
      <c r="C83" s="22" t="s">
        <v>533</v>
      </c>
      <c r="D83" s="15">
        <v>21731934</v>
      </c>
      <c r="E83" s="15">
        <v>11383792.109999999</v>
      </c>
      <c r="F83" s="91">
        <f t="shared" si="4"/>
        <v>10348141.890000001</v>
      </c>
      <c r="G83" s="92">
        <f t="shared" si="5"/>
        <v>0.52382784293381346</v>
      </c>
      <c r="H83" s="3"/>
    </row>
    <row r="84" spans="1:8" ht="38.25">
      <c r="A84" s="20" t="s">
        <v>534</v>
      </c>
      <c r="B84" s="21" t="s">
        <v>419</v>
      </c>
      <c r="C84" s="22" t="s">
        <v>535</v>
      </c>
      <c r="D84" s="15">
        <v>16336400</v>
      </c>
      <c r="E84" s="15">
        <v>8861697.4800000004</v>
      </c>
      <c r="F84" s="91">
        <f t="shared" si="4"/>
        <v>7474702.5199999996</v>
      </c>
      <c r="G84" s="92">
        <f t="shared" si="5"/>
        <v>0.54245105898484369</v>
      </c>
      <c r="H84" s="3"/>
    </row>
    <row r="85" spans="1:8" ht="51">
      <c r="A85" s="20" t="s">
        <v>536</v>
      </c>
      <c r="B85" s="21" t="s">
        <v>419</v>
      </c>
      <c r="C85" s="22" t="s">
        <v>537</v>
      </c>
      <c r="D85" s="15">
        <v>493450</v>
      </c>
      <c r="E85" s="15">
        <v>29235.5</v>
      </c>
      <c r="F85" s="91">
        <f t="shared" si="4"/>
        <v>464214.5</v>
      </c>
      <c r="G85" s="92">
        <f t="shared" si="5"/>
        <v>5.9247137501266589E-2</v>
      </c>
      <c r="H85" s="3"/>
    </row>
    <row r="86" spans="1:8" ht="63.75">
      <c r="A86" s="20" t="s">
        <v>538</v>
      </c>
      <c r="B86" s="21" t="s">
        <v>419</v>
      </c>
      <c r="C86" s="22" t="s">
        <v>539</v>
      </c>
      <c r="D86" s="15">
        <v>4902084</v>
      </c>
      <c r="E86" s="15">
        <v>2492859.13</v>
      </c>
      <c r="F86" s="91">
        <f t="shared" si="4"/>
        <v>2409224.87</v>
      </c>
      <c r="G86" s="92">
        <f t="shared" si="5"/>
        <v>0.50853048009785229</v>
      </c>
      <c r="H86" s="3"/>
    </row>
    <row r="87" spans="1:8" ht="51">
      <c r="A87" s="20" t="s">
        <v>436</v>
      </c>
      <c r="B87" s="21" t="s">
        <v>419</v>
      </c>
      <c r="C87" s="22" t="s">
        <v>540</v>
      </c>
      <c r="D87" s="15">
        <v>1287565.5</v>
      </c>
      <c r="E87" s="15">
        <v>573047.06000000006</v>
      </c>
      <c r="F87" s="91">
        <f t="shared" si="4"/>
        <v>714518.44</v>
      </c>
      <c r="G87" s="92">
        <f t="shared" si="5"/>
        <v>0.44506245313345227</v>
      </c>
      <c r="H87" s="3"/>
    </row>
    <row r="88" spans="1:8" ht="51">
      <c r="A88" s="20" t="s">
        <v>438</v>
      </c>
      <c r="B88" s="21" t="s">
        <v>419</v>
      </c>
      <c r="C88" s="22" t="s">
        <v>541</v>
      </c>
      <c r="D88" s="15">
        <v>1287565.5</v>
      </c>
      <c r="E88" s="15">
        <v>573047.06000000006</v>
      </c>
      <c r="F88" s="91">
        <f t="shared" si="4"/>
        <v>714518.44</v>
      </c>
      <c r="G88" s="92">
        <f t="shared" si="5"/>
        <v>0.44506245313345227</v>
      </c>
      <c r="H88" s="3"/>
    </row>
    <row r="89" spans="1:8" ht="38.25">
      <c r="A89" s="20" t="s">
        <v>440</v>
      </c>
      <c r="B89" s="21" t="s">
        <v>419</v>
      </c>
      <c r="C89" s="22" t="s">
        <v>542</v>
      </c>
      <c r="D89" s="15">
        <v>1104415.5</v>
      </c>
      <c r="E89" s="15">
        <v>498348.62</v>
      </c>
      <c r="F89" s="91">
        <f t="shared" si="4"/>
        <v>606066.88</v>
      </c>
      <c r="G89" s="92">
        <f t="shared" si="5"/>
        <v>0.45123291007777416</v>
      </c>
      <c r="H89" s="3"/>
    </row>
    <row r="90" spans="1:8" ht="38.25">
      <c r="A90" s="20" t="s">
        <v>452</v>
      </c>
      <c r="B90" s="21" t="s">
        <v>419</v>
      </c>
      <c r="C90" s="22" t="s">
        <v>543</v>
      </c>
      <c r="D90" s="15">
        <v>183150</v>
      </c>
      <c r="E90" s="15">
        <v>74698.44</v>
      </c>
      <c r="F90" s="91">
        <f t="shared" si="4"/>
        <v>108451.56</v>
      </c>
      <c r="G90" s="92">
        <f t="shared" si="5"/>
        <v>0.40785389025389024</v>
      </c>
      <c r="H90" s="3"/>
    </row>
    <row r="91" spans="1:8" ht="38.25">
      <c r="A91" s="20" t="s">
        <v>454</v>
      </c>
      <c r="B91" s="21" t="s">
        <v>419</v>
      </c>
      <c r="C91" s="22" t="s">
        <v>544</v>
      </c>
      <c r="D91" s="15">
        <v>1169100</v>
      </c>
      <c r="E91" s="15">
        <v>809100</v>
      </c>
      <c r="F91" s="91">
        <f t="shared" si="4"/>
        <v>360000</v>
      </c>
      <c r="G91" s="92">
        <f t="shared" si="5"/>
        <v>0.69207082371054662</v>
      </c>
      <c r="H91" s="3"/>
    </row>
    <row r="92" spans="1:8" ht="38.25">
      <c r="A92" s="20" t="s">
        <v>378</v>
      </c>
      <c r="B92" s="21" t="s">
        <v>419</v>
      </c>
      <c r="C92" s="22" t="s">
        <v>545</v>
      </c>
      <c r="D92" s="15">
        <v>1169100</v>
      </c>
      <c r="E92" s="15">
        <v>809100</v>
      </c>
      <c r="F92" s="91">
        <f t="shared" si="4"/>
        <v>360000</v>
      </c>
      <c r="G92" s="92">
        <f t="shared" si="5"/>
        <v>0.69207082371054662</v>
      </c>
      <c r="H92" s="3"/>
    </row>
    <row r="93" spans="1:8" ht="38.25">
      <c r="A93" s="20" t="s">
        <v>455</v>
      </c>
      <c r="B93" s="21" t="s">
        <v>419</v>
      </c>
      <c r="C93" s="22" t="s">
        <v>546</v>
      </c>
      <c r="D93" s="15">
        <v>38799</v>
      </c>
      <c r="E93" s="15">
        <v>37659</v>
      </c>
      <c r="F93" s="91">
        <f t="shared" si="4"/>
        <v>1140</v>
      </c>
      <c r="G93" s="92">
        <f t="shared" si="5"/>
        <v>0.97061779942782034</v>
      </c>
      <c r="H93" s="3"/>
    </row>
    <row r="94" spans="1:8" ht="38.25">
      <c r="A94" s="20" t="s">
        <v>457</v>
      </c>
      <c r="B94" s="21" t="s">
        <v>419</v>
      </c>
      <c r="C94" s="22" t="s">
        <v>547</v>
      </c>
      <c r="D94" s="15">
        <v>38799</v>
      </c>
      <c r="E94" s="15">
        <v>37659</v>
      </c>
      <c r="F94" s="91">
        <f t="shared" si="4"/>
        <v>1140</v>
      </c>
      <c r="G94" s="92">
        <f t="shared" si="5"/>
        <v>0.97061779942782034</v>
      </c>
      <c r="H94" s="3"/>
    </row>
    <row r="95" spans="1:8" ht="51">
      <c r="A95" s="20" t="s">
        <v>459</v>
      </c>
      <c r="B95" s="21" t="s">
        <v>419</v>
      </c>
      <c r="C95" s="22" t="s">
        <v>548</v>
      </c>
      <c r="D95" s="15">
        <v>4061</v>
      </c>
      <c r="E95" s="15">
        <v>2921</v>
      </c>
      <c r="F95" s="91">
        <f t="shared" si="4"/>
        <v>1140</v>
      </c>
      <c r="G95" s="92">
        <f t="shared" si="5"/>
        <v>0.71928096527948782</v>
      </c>
      <c r="H95" s="3"/>
    </row>
    <row r="96" spans="1:8" ht="38.25">
      <c r="A96" s="20" t="s">
        <v>461</v>
      </c>
      <c r="B96" s="21" t="s">
        <v>419</v>
      </c>
      <c r="C96" s="22" t="s">
        <v>549</v>
      </c>
      <c r="D96" s="15">
        <v>34738</v>
      </c>
      <c r="E96" s="15">
        <v>34738</v>
      </c>
      <c r="F96" s="91">
        <f t="shared" si="4"/>
        <v>0</v>
      </c>
      <c r="G96" s="92">
        <f t="shared" si="5"/>
        <v>1</v>
      </c>
      <c r="H96" s="3"/>
    </row>
    <row r="97" spans="1:8" ht="51">
      <c r="A97" s="20" t="s">
        <v>550</v>
      </c>
      <c r="B97" s="21" t="s">
        <v>419</v>
      </c>
      <c r="C97" s="22" t="s">
        <v>551</v>
      </c>
      <c r="D97" s="15">
        <v>819988</v>
      </c>
      <c r="E97" s="15">
        <v>110694.19</v>
      </c>
      <c r="F97" s="91">
        <f t="shared" si="4"/>
        <v>709293.81</v>
      </c>
      <c r="G97" s="92">
        <f t="shared" si="5"/>
        <v>0.13499489016912442</v>
      </c>
      <c r="H97" s="3"/>
    </row>
    <row r="98" spans="1:8" ht="51">
      <c r="A98" s="20" t="s">
        <v>436</v>
      </c>
      <c r="B98" s="21" t="s">
        <v>419</v>
      </c>
      <c r="C98" s="22" t="s">
        <v>552</v>
      </c>
      <c r="D98" s="15">
        <v>819988</v>
      </c>
      <c r="E98" s="15">
        <v>110694.19</v>
      </c>
      <c r="F98" s="91">
        <f t="shared" si="4"/>
        <v>709293.81</v>
      </c>
      <c r="G98" s="92">
        <f t="shared" si="5"/>
        <v>0.13499489016912442</v>
      </c>
      <c r="H98" s="3"/>
    </row>
    <row r="99" spans="1:8" ht="51">
      <c r="A99" s="20" t="s">
        <v>438</v>
      </c>
      <c r="B99" s="21" t="s">
        <v>419</v>
      </c>
      <c r="C99" s="22" t="s">
        <v>553</v>
      </c>
      <c r="D99" s="15">
        <v>819988</v>
      </c>
      <c r="E99" s="15">
        <v>110694.19</v>
      </c>
      <c r="F99" s="91">
        <f t="shared" si="4"/>
        <v>709293.81</v>
      </c>
      <c r="G99" s="92">
        <f t="shared" si="5"/>
        <v>0.13499489016912442</v>
      </c>
      <c r="H99" s="3"/>
    </row>
    <row r="100" spans="1:8" ht="38.25">
      <c r="A100" s="20" t="s">
        <v>440</v>
      </c>
      <c r="B100" s="21" t="s">
        <v>419</v>
      </c>
      <c r="C100" s="22" t="s">
        <v>554</v>
      </c>
      <c r="D100" s="15">
        <v>819988</v>
      </c>
      <c r="E100" s="15">
        <v>110694.19</v>
      </c>
      <c r="F100" s="91">
        <f t="shared" si="4"/>
        <v>709293.81</v>
      </c>
      <c r="G100" s="92">
        <f t="shared" si="5"/>
        <v>0.13499489016912442</v>
      </c>
      <c r="H100" s="3"/>
    </row>
    <row r="101" spans="1:8" ht="38.25">
      <c r="A101" s="20" t="s">
        <v>555</v>
      </c>
      <c r="B101" s="21" t="s">
        <v>419</v>
      </c>
      <c r="C101" s="22" t="s">
        <v>556</v>
      </c>
      <c r="D101" s="15">
        <v>65833823.119999997</v>
      </c>
      <c r="E101" s="15">
        <v>28595200.129999999</v>
      </c>
      <c r="F101" s="91">
        <f t="shared" si="4"/>
        <v>37238622.989999995</v>
      </c>
      <c r="G101" s="92">
        <f t="shared" si="5"/>
        <v>0.43435423882154756</v>
      </c>
      <c r="H101" s="3"/>
    </row>
    <row r="102" spans="1:8" ht="38.25">
      <c r="A102" s="20" t="s">
        <v>557</v>
      </c>
      <c r="B102" s="21" t="s">
        <v>419</v>
      </c>
      <c r="C102" s="22" t="s">
        <v>558</v>
      </c>
      <c r="D102" s="15">
        <v>120000</v>
      </c>
      <c r="E102" s="15">
        <v>0</v>
      </c>
      <c r="F102" s="91">
        <f t="shared" si="4"/>
        <v>120000</v>
      </c>
      <c r="G102" s="92">
        <f t="shared" si="5"/>
        <v>0</v>
      </c>
      <c r="H102" s="3"/>
    </row>
    <row r="103" spans="1:8" ht="51">
      <c r="A103" s="20" t="s">
        <v>436</v>
      </c>
      <c r="B103" s="21" t="s">
        <v>419</v>
      </c>
      <c r="C103" s="22" t="s">
        <v>559</v>
      </c>
      <c r="D103" s="15">
        <v>120000</v>
      </c>
      <c r="E103" s="15">
        <v>0</v>
      </c>
      <c r="F103" s="91">
        <f t="shared" si="4"/>
        <v>120000</v>
      </c>
      <c r="G103" s="92">
        <f t="shared" si="5"/>
        <v>0</v>
      </c>
      <c r="H103" s="3"/>
    </row>
    <row r="104" spans="1:8" ht="51">
      <c r="A104" s="20" t="s">
        <v>438</v>
      </c>
      <c r="B104" s="21" t="s">
        <v>419</v>
      </c>
      <c r="C104" s="22" t="s">
        <v>560</v>
      </c>
      <c r="D104" s="15">
        <v>120000</v>
      </c>
      <c r="E104" s="15">
        <v>0</v>
      </c>
      <c r="F104" s="91">
        <f t="shared" si="4"/>
        <v>120000</v>
      </c>
      <c r="G104" s="92">
        <f t="shared" si="5"/>
        <v>0</v>
      </c>
      <c r="H104" s="3"/>
    </row>
    <row r="105" spans="1:8" ht="38.25">
      <c r="A105" s="20" t="s">
        <v>440</v>
      </c>
      <c r="B105" s="21" t="s">
        <v>419</v>
      </c>
      <c r="C105" s="22" t="s">
        <v>561</v>
      </c>
      <c r="D105" s="15">
        <v>120000</v>
      </c>
      <c r="E105" s="15">
        <v>0</v>
      </c>
      <c r="F105" s="91">
        <f t="shared" si="4"/>
        <v>120000</v>
      </c>
      <c r="G105" s="92">
        <f t="shared" si="5"/>
        <v>0</v>
      </c>
      <c r="H105" s="3"/>
    </row>
    <row r="106" spans="1:8" ht="38.25">
      <c r="A106" s="20" t="s">
        <v>562</v>
      </c>
      <c r="B106" s="21" t="s">
        <v>419</v>
      </c>
      <c r="C106" s="22" t="s">
        <v>563</v>
      </c>
      <c r="D106" s="15">
        <v>190275</v>
      </c>
      <c r="E106" s="15">
        <v>60875</v>
      </c>
      <c r="F106" s="91">
        <f t="shared" si="4"/>
        <v>129400</v>
      </c>
      <c r="G106" s="92">
        <f t="shared" si="5"/>
        <v>0.31993167783471294</v>
      </c>
      <c r="H106" s="3"/>
    </row>
    <row r="107" spans="1:8" ht="51">
      <c r="A107" s="20" t="s">
        <v>436</v>
      </c>
      <c r="B107" s="21" t="s">
        <v>419</v>
      </c>
      <c r="C107" s="22" t="s">
        <v>564</v>
      </c>
      <c r="D107" s="15">
        <v>186775</v>
      </c>
      <c r="E107" s="15">
        <v>57375</v>
      </c>
      <c r="F107" s="91">
        <f t="shared" si="4"/>
        <v>129400</v>
      </c>
      <c r="G107" s="92">
        <f t="shared" si="5"/>
        <v>0.30718779279882213</v>
      </c>
      <c r="H107" s="3"/>
    </row>
    <row r="108" spans="1:8" ht="51">
      <c r="A108" s="20" t="s">
        <v>438</v>
      </c>
      <c r="B108" s="21" t="s">
        <v>419</v>
      </c>
      <c r="C108" s="22" t="s">
        <v>565</v>
      </c>
      <c r="D108" s="15">
        <v>186775</v>
      </c>
      <c r="E108" s="15">
        <v>57375</v>
      </c>
      <c r="F108" s="91">
        <f t="shared" si="4"/>
        <v>129400</v>
      </c>
      <c r="G108" s="92">
        <f t="shared" si="5"/>
        <v>0.30718779279882213</v>
      </c>
      <c r="H108" s="3"/>
    </row>
    <row r="109" spans="1:8" ht="38.25">
      <c r="A109" s="20" t="s">
        <v>440</v>
      </c>
      <c r="B109" s="21" t="s">
        <v>419</v>
      </c>
      <c r="C109" s="22" t="s">
        <v>566</v>
      </c>
      <c r="D109" s="15">
        <v>186775</v>
      </c>
      <c r="E109" s="15">
        <v>57375</v>
      </c>
      <c r="F109" s="91">
        <f t="shared" si="4"/>
        <v>129400</v>
      </c>
      <c r="G109" s="92">
        <f t="shared" si="5"/>
        <v>0.30718779279882213</v>
      </c>
      <c r="H109" s="3"/>
    </row>
    <row r="110" spans="1:8" ht="38.25">
      <c r="A110" s="20" t="s">
        <v>455</v>
      </c>
      <c r="B110" s="21" t="s">
        <v>419</v>
      </c>
      <c r="C110" s="22" t="s">
        <v>567</v>
      </c>
      <c r="D110" s="15">
        <v>3500</v>
      </c>
      <c r="E110" s="15">
        <v>3500</v>
      </c>
      <c r="F110" s="91">
        <f t="shared" si="4"/>
        <v>0</v>
      </c>
      <c r="G110" s="92">
        <f t="shared" si="5"/>
        <v>1</v>
      </c>
      <c r="H110" s="3"/>
    </row>
    <row r="111" spans="1:8" ht="38.25">
      <c r="A111" s="20" t="s">
        <v>457</v>
      </c>
      <c r="B111" s="21" t="s">
        <v>419</v>
      </c>
      <c r="C111" s="22" t="s">
        <v>568</v>
      </c>
      <c r="D111" s="15">
        <v>3500</v>
      </c>
      <c r="E111" s="15">
        <v>3500</v>
      </c>
      <c r="F111" s="91">
        <f t="shared" si="4"/>
        <v>0</v>
      </c>
      <c r="G111" s="92">
        <f t="shared" si="5"/>
        <v>1</v>
      </c>
      <c r="H111" s="3"/>
    </row>
    <row r="112" spans="1:8" ht="38.25">
      <c r="A112" s="20" t="s">
        <v>461</v>
      </c>
      <c r="B112" s="21" t="s">
        <v>419</v>
      </c>
      <c r="C112" s="22" t="s">
        <v>569</v>
      </c>
      <c r="D112" s="15">
        <v>3500</v>
      </c>
      <c r="E112" s="15">
        <v>3500</v>
      </c>
      <c r="F112" s="91">
        <f t="shared" si="4"/>
        <v>0</v>
      </c>
      <c r="G112" s="92">
        <f t="shared" si="5"/>
        <v>1</v>
      </c>
      <c r="H112" s="3"/>
    </row>
    <row r="113" spans="1:8" ht="38.25">
      <c r="A113" s="20" t="s">
        <v>570</v>
      </c>
      <c r="B113" s="21" t="s">
        <v>419</v>
      </c>
      <c r="C113" s="22" t="s">
        <v>571</v>
      </c>
      <c r="D113" s="15">
        <v>6876566.2599999998</v>
      </c>
      <c r="E113" s="15">
        <v>1171487.77</v>
      </c>
      <c r="F113" s="91">
        <f t="shared" si="4"/>
        <v>5705078.4900000002</v>
      </c>
      <c r="G113" s="92">
        <f t="shared" si="5"/>
        <v>0.17035940987210091</v>
      </c>
      <c r="H113" s="3"/>
    </row>
    <row r="114" spans="1:8" ht="51">
      <c r="A114" s="20" t="s">
        <v>436</v>
      </c>
      <c r="B114" s="21" t="s">
        <v>419</v>
      </c>
      <c r="C114" s="22" t="s">
        <v>572</v>
      </c>
      <c r="D114" s="15">
        <v>3610740</v>
      </c>
      <c r="E114" s="15">
        <v>564922.53</v>
      </c>
      <c r="F114" s="91">
        <f t="shared" si="4"/>
        <v>3045817.4699999997</v>
      </c>
      <c r="G114" s="92">
        <f t="shared" si="5"/>
        <v>0.15645616411040397</v>
      </c>
      <c r="H114" s="3"/>
    </row>
    <row r="115" spans="1:8" ht="51">
      <c r="A115" s="20" t="s">
        <v>438</v>
      </c>
      <c r="B115" s="21" t="s">
        <v>419</v>
      </c>
      <c r="C115" s="22" t="s">
        <v>573</v>
      </c>
      <c r="D115" s="15">
        <v>3610740</v>
      </c>
      <c r="E115" s="15">
        <v>564922.53</v>
      </c>
      <c r="F115" s="91">
        <f t="shared" si="4"/>
        <v>3045817.4699999997</v>
      </c>
      <c r="G115" s="92">
        <f t="shared" si="5"/>
        <v>0.15645616411040397</v>
      </c>
      <c r="H115" s="3"/>
    </row>
    <row r="116" spans="1:8" ht="38.25">
      <c r="A116" s="20" t="s">
        <v>440</v>
      </c>
      <c r="B116" s="21" t="s">
        <v>419</v>
      </c>
      <c r="C116" s="22" t="s">
        <v>574</v>
      </c>
      <c r="D116" s="15">
        <v>3610740</v>
      </c>
      <c r="E116" s="15">
        <v>564922.53</v>
      </c>
      <c r="F116" s="91">
        <f t="shared" si="4"/>
        <v>3045817.4699999997</v>
      </c>
      <c r="G116" s="92">
        <f t="shared" si="5"/>
        <v>0.15645616411040397</v>
      </c>
      <c r="H116" s="3"/>
    </row>
    <row r="117" spans="1:8" ht="38.25">
      <c r="A117" s="20" t="s">
        <v>454</v>
      </c>
      <c r="B117" s="21" t="s">
        <v>419</v>
      </c>
      <c r="C117" s="22" t="s">
        <v>575</v>
      </c>
      <c r="D117" s="15">
        <v>64413</v>
      </c>
      <c r="E117" s="15">
        <v>0</v>
      </c>
      <c r="F117" s="91">
        <f t="shared" si="4"/>
        <v>64413</v>
      </c>
      <c r="G117" s="92">
        <f t="shared" si="5"/>
        <v>0</v>
      </c>
      <c r="H117" s="3"/>
    </row>
    <row r="118" spans="1:8" ht="38.25">
      <c r="A118" s="20" t="s">
        <v>378</v>
      </c>
      <c r="B118" s="21" t="s">
        <v>419</v>
      </c>
      <c r="C118" s="22" t="s">
        <v>576</v>
      </c>
      <c r="D118" s="15">
        <v>64413</v>
      </c>
      <c r="E118" s="15">
        <v>0</v>
      </c>
      <c r="F118" s="91">
        <f t="shared" si="4"/>
        <v>64413</v>
      </c>
      <c r="G118" s="92">
        <f t="shared" si="5"/>
        <v>0</v>
      </c>
      <c r="H118" s="3"/>
    </row>
    <row r="119" spans="1:8" ht="38.25">
      <c r="A119" s="20" t="s">
        <v>455</v>
      </c>
      <c r="B119" s="21" t="s">
        <v>419</v>
      </c>
      <c r="C119" s="22" t="s">
        <v>577</v>
      </c>
      <c r="D119" s="15">
        <v>3201413.26</v>
      </c>
      <c r="E119" s="15">
        <v>606565.24</v>
      </c>
      <c r="F119" s="91">
        <f t="shared" si="4"/>
        <v>2594848.0199999996</v>
      </c>
      <c r="G119" s="92">
        <f t="shared" si="5"/>
        <v>0.18946796015957029</v>
      </c>
      <c r="H119" s="3"/>
    </row>
    <row r="120" spans="1:8" ht="63.75">
      <c r="A120" s="20" t="s">
        <v>578</v>
      </c>
      <c r="B120" s="21" t="s">
        <v>419</v>
      </c>
      <c r="C120" s="22" t="s">
        <v>579</v>
      </c>
      <c r="D120" s="15">
        <v>3201413.26</v>
      </c>
      <c r="E120" s="15">
        <v>606565.24</v>
      </c>
      <c r="F120" s="91">
        <f t="shared" si="4"/>
        <v>2594848.0199999996</v>
      </c>
      <c r="G120" s="92">
        <f t="shared" si="5"/>
        <v>0.18946796015957029</v>
      </c>
      <c r="H120" s="3"/>
    </row>
    <row r="121" spans="1:8" ht="76.5">
      <c r="A121" s="20" t="s">
        <v>580</v>
      </c>
      <c r="B121" s="21" t="s">
        <v>419</v>
      </c>
      <c r="C121" s="22" t="s">
        <v>581</v>
      </c>
      <c r="D121" s="15">
        <v>3201413.26</v>
      </c>
      <c r="E121" s="15">
        <v>606565.24</v>
      </c>
      <c r="F121" s="91">
        <f t="shared" si="4"/>
        <v>2594848.0199999996</v>
      </c>
      <c r="G121" s="92">
        <f t="shared" si="5"/>
        <v>0.18946796015957029</v>
      </c>
      <c r="H121" s="3"/>
    </row>
    <row r="122" spans="1:8" ht="38.25">
      <c r="A122" s="20" t="s">
        <v>582</v>
      </c>
      <c r="B122" s="21" t="s">
        <v>419</v>
      </c>
      <c r="C122" s="22" t="s">
        <v>583</v>
      </c>
      <c r="D122" s="15">
        <v>35344600</v>
      </c>
      <c r="E122" s="15">
        <v>11727344.699999999</v>
      </c>
      <c r="F122" s="91">
        <f t="shared" si="4"/>
        <v>23617255.300000001</v>
      </c>
      <c r="G122" s="92">
        <f t="shared" si="5"/>
        <v>0.33180018164019398</v>
      </c>
      <c r="H122" s="3"/>
    </row>
    <row r="123" spans="1:8" ht="51">
      <c r="A123" s="20" t="s">
        <v>436</v>
      </c>
      <c r="B123" s="21" t="s">
        <v>419</v>
      </c>
      <c r="C123" s="22" t="s">
        <v>584</v>
      </c>
      <c r="D123" s="15">
        <v>35344600</v>
      </c>
      <c r="E123" s="15">
        <v>11727344.699999999</v>
      </c>
      <c r="F123" s="91">
        <f t="shared" si="4"/>
        <v>23617255.300000001</v>
      </c>
      <c r="G123" s="92">
        <f t="shared" si="5"/>
        <v>0.33180018164019398</v>
      </c>
      <c r="H123" s="3"/>
    </row>
    <row r="124" spans="1:8" ht="51">
      <c r="A124" s="20" t="s">
        <v>438</v>
      </c>
      <c r="B124" s="21" t="s">
        <v>419</v>
      </c>
      <c r="C124" s="22" t="s">
        <v>585</v>
      </c>
      <c r="D124" s="15">
        <v>35344600</v>
      </c>
      <c r="E124" s="15">
        <v>11727344.699999999</v>
      </c>
      <c r="F124" s="91">
        <f t="shared" si="4"/>
        <v>23617255.300000001</v>
      </c>
      <c r="G124" s="92">
        <f t="shared" si="5"/>
        <v>0.33180018164019398</v>
      </c>
      <c r="H124" s="3"/>
    </row>
    <row r="125" spans="1:8" ht="38.25">
      <c r="A125" s="20" t="s">
        <v>440</v>
      </c>
      <c r="B125" s="21" t="s">
        <v>419</v>
      </c>
      <c r="C125" s="22" t="s">
        <v>586</v>
      </c>
      <c r="D125" s="15">
        <v>35344600</v>
      </c>
      <c r="E125" s="15">
        <v>11727344.699999999</v>
      </c>
      <c r="F125" s="91">
        <f t="shared" si="4"/>
        <v>23617255.300000001</v>
      </c>
      <c r="G125" s="92">
        <f t="shared" si="5"/>
        <v>0.33180018164019398</v>
      </c>
      <c r="H125" s="3"/>
    </row>
    <row r="126" spans="1:8" ht="38.25">
      <c r="A126" s="20" t="s">
        <v>587</v>
      </c>
      <c r="B126" s="21" t="s">
        <v>419</v>
      </c>
      <c r="C126" s="22" t="s">
        <v>588</v>
      </c>
      <c r="D126" s="15">
        <v>185542.86</v>
      </c>
      <c r="E126" s="15">
        <v>84337.5</v>
      </c>
      <c r="F126" s="91">
        <f t="shared" si="4"/>
        <v>101205.35999999999</v>
      </c>
      <c r="G126" s="92">
        <f t="shared" si="5"/>
        <v>0.45454457261249509</v>
      </c>
      <c r="H126" s="3"/>
    </row>
    <row r="127" spans="1:8" ht="51">
      <c r="A127" s="20" t="s">
        <v>436</v>
      </c>
      <c r="B127" s="21" t="s">
        <v>419</v>
      </c>
      <c r="C127" s="22" t="s">
        <v>589</v>
      </c>
      <c r="D127" s="15">
        <v>185542.86</v>
      </c>
      <c r="E127" s="15">
        <v>84337.5</v>
      </c>
      <c r="F127" s="91">
        <f t="shared" si="4"/>
        <v>101205.35999999999</v>
      </c>
      <c r="G127" s="92">
        <f t="shared" si="5"/>
        <v>0.45454457261249509</v>
      </c>
      <c r="H127" s="3"/>
    </row>
    <row r="128" spans="1:8" ht="51">
      <c r="A128" s="20" t="s">
        <v>438</v>
      </c>
      <c r="B128" s="21" t="s">
        <v>419</v>
      </c>
      <c r="C128" s="22" t="s">
        <v>590</v>
      </c>
      <c r="D128" s="15">
        <v>185542.86</v>
      </c>
      <c r="E128" s="15">
        <v>84337.5</v>
      </c>
      <c r="F128" s="91">
        <f t="shared" si="4"/>
        <v>101205.35999999999</v>
      </c>
      <c r="G128" s="92">
        <f t="shared" si="5"/>
        <v>0.45454457261249509</v>
      </c>
      <c r="H128" s="3"/>
    </row>
    <row r="129" spans="1:8" ht="38.25">
      <c r="A129" s="20" t="s">
        <v>440</v>
      </c>
      <c r="B129" s="21" t="s">
        <v>419</v>
      </c>
      <c r="C129" s="22" t="s">
        <v>591</v>
      </c>
      <c r="D129" s="15">
        <v>185542.86</v>
      </c>
      <c r="E129" s="15">
        <v>84337.5</v>
      </c>
      <c r="F129" s="91">
        <f t="shared" si="4"/>
        <v>101205.35999999999</v>
      </c>
      <c r="G129" s="92">
        <f t="shared" si="5"/>
        <v>0.45454457261249509</v>
      </c>
      <c r="H129" s="3"/>
    </row>
    <row r="130" spans="1:8" ht="38.25">
      <c r="A130" s="20" t="s">
        <v>592</v>
      </c>
      <c r="B130" s="21" t="s">
        <v>419</v>
      </c>
      <c r="C130" s="22" t="s">
        <v>593</v>
      </c>
      <c r="D130" s="15">
        <v>23116839</v>
      </c>
      <c r="E130" s="15">
        <v>15551155.16</v>
      </c>
      <c r="F130" s="91">
        <f t="shared" si="4"/>
        <v>7565683.8399999999</v>
      </c>
      <c r="G130" s="92">
        <f t="shared" si="5"/>
        <v>0.6727197935669319</v>
      </c>
      <c r="H130" s="3"/>
    </row>
    <row r="131" spans="1:8" ht="51">
      <c r="A131" s="20" t="s">
        <v>436</v>
      </c>
      <c r="B131" s="21" t="s">
        <v>419</v>
      </c>
      <c r="C131" s="22" t="s">
        <v>594</v>
      </c>
      <c r="D131" s="15">
        <v>200000</v>
      </c>
      <c r="E131" s="15">
        <v>0</v>
      </c>
      <c r="F131" s="91">
        <f t="shared" si="4"/>
        <v>200000</v>
      </c>
      <c r="G131" s="92">
        <f t="shared" si="5"/>
        <v>0</v>
      </c>
      <c r="H131" s="3"/>
    </row>
    <row r="132" spans="1:8" ht="51">
      <c r="A132" s="20" t="s">
        <v>438</v>
      </c>
      <c r="B132" s="21" t="s">
        <v>419</v>
      </c>
      <c r="C132" s="22" t="s">
        <v>595</v>
      </c>
      <c r="D132" s="15">
        <v>200000</v>
      </c>
      <c r="E132" s="15">
        <v>0</v>
      </c>
      <c r="F132" s="91">
        <f t="shared" si="4"/>
        <v>200000</v>
      </c>
      <c r="G132" s="92">
        <f t="shared" si="5"/>
        <v>0</v>
      </c>
      <c r="H132" s="3"/>
    </row>
    <row r="133" spans="1:8" ht="38.25">
      <c r="A133" s="20" t="s">
        <v>440</v>
      </c>
      <c r="B133" s="21" t="s">
        <v>419</v>
      </c>
      <c r="C133" s="22" t="s">
        <v>596</v>
      </c>
      <c r="D133" s="15">
        <v>200000</v>
      </c>
      <c r="E133" s="15">
        <v>0</v>
      </c>
      <c r="F133" s="91">
        <f t="shared" ref="F133:F180" si="6">D133-E133</f>
        <v>200000</v>
      </c>
      <c r="G133" s="92">
        <f t="shared" ref="G133:G180" si="7">E133/D133</f>
        <v>0</v>
      </c>
      <c r="H133" s="3"/>
    </row>
    <row r="134" spans="1:8" ht="51">
      <c r="A134" s="20" t="s">
        <v>511</v>
      </c>
      <c r="B134" s="21" t="s">
        <v>419</v>
      </c>
      <c r="C134" s="22" t="s">
        <v>597</v>
      </c>
      <c r="D134" s="15">
        <v>11595119</v>
      </c>
      <c r="E134" s="15">
        <v>7438799</v>
      </c>
      <c r="F134" s="91">
        <f t="shared" si="6"/>
        <v>4156320</v>
      </c>
      <c r="G134" s="92">
        <f t="shared" si="7"/>
        <v>0.64154572281664379</v>
      </c>
      <c r="H134" s="3"/>
    </row>
    <row r="135" spans="1:8" ht="38.25">
      <c r="A135" s="20" t="s">
        <v>598</v>
      </c>
      <c r="B135" s="21" t="s">
        <v>419</v>
      </c>
      <c r="C135" s="22" t="s">
        <v>599</v>
      </c>
      <c r="D135" s="15">
        <v>11595119</v>
      </c>
      <c r="E135" s="15">
        <v>7438799</v>
      </c>
      <c r="F135" s="91">
        <f t="shared" si="6"/>
        <v>4156320</v>
      </c>
      <c r="G135" s="92">
        <f t="shared" si="7"/>
        <v>0.64154572281664379</v>
      </c>
      <c r="H135" s="3"/>
    </row>
    <row r="136" spans="1:8" ht="76.5">
      <c r="A136" s="20" t="s">
        <v>600</v>
      </c>
      <c r="B136" s="21" t="s">
        <v>419</v>
      </c>
      <c r="C136" s="22" t="s">
        <v>601</v>
      </c>
      <c r="D136" s="15">
        <v>10458579</v>
      </c>
      <c r="E136" s="15">
        <v>6302259</v>
      </c>
      <c r="F136" s="91">
        <f t="shared" si="6"/>
        <v>4156320</v>
      </c>
      <c r="G136" s="92">
        <f t="shared" si="7"/>
        <v>0.60259228333026882</v>
      </c>
      <c r="H136" s="3"/>
    </row>
    <row r="137" spans="1:8" ht="38.25">
      <c r="A137" s="20" t="s">
        <v>602</v>
      </c>
      <c r="B137" s="21" t="s">
        <v>419</v>
      </c>
      <c r="C137" s="22" t="s">
        <v>603</v>
      </c>
      <c r="D137" s="15">
        <v>1136540</v>
      </c>
      <c r="E137" s="15">
        <v>1136540</v>
      </c>
      <c r="F137" s="91">
        <f t="shared" si="6"/>
        <v>0</v>
      </c>
      <c r="G137" s="92">
        <f t="shared" si="7"/>
        <v>1</v>
      </c>
      <c r="H137" s="3"/>
    </row>
    <row r="138" spans="1:8" ht="38.25">
      <c r="A138" s="20" t="s">
        <v>455</v>
      </c>
      <c r="B138" s="21" t="s">
        <v>419</v>
      </c>
      <c r="C138" s="22" t="s">
        <v>604</v>
      </c>
      <c r="D138" s="15">
        <v>11321720</v>
      </c>
      <c r="E138" s="15">
        <v>8112356.1600000001</v>
      </c>
      <c r="F138" s="91">
        <f t="shared" si="6"/>
        <v>3209363.84</v>
      </c>
      <c r="G138" s="92">
        <f t="shared" si="7"/>
        <v>0.71653036464424136</v>
      </c>
      <c r="H138" s="3"/>
    </row>
    <row r="139" spans="1:8" ht="63.75">
      <c r="A139" s="20" t="s">
        <v>578</v>
      </c>
      <c r="B139" s="21" t="s">
        <v>419</v>
      </c>
      <c r="C139" s="22" t="s">
        <v>605</v>
      </c>
      <c r="D139" s="15">
        <v>11321720</v>
      </c>
      <c r="E139" s="15">
        <v>8112356.1600000001</v>
      </c>
      <c r="F139" s="91">
        <f t="shared" si="6"/>
        <v>3209363.84</v>
      </c>
      <c r="G139" s="92">
        <f t="shared" si="7"/>
        <v>0.71653036464424136</v>
      </c>
      <c r="H139" s="3"/>
    </row>
    <row r="140" spans="1:8" ht="76.5">
      <c r="A140" s="20" t="s">
        <v>580</v>
      </c>
      <c r="B140" s="21" t="s">
        <v>419</v>
      </c>
      <c r="C140" s="22" t="s">
        <v>606</v>
      </c>
      <c r="D140" s="15">
        <v>10471720</v>
      </c>
      <c r="E140" s="15">
        <v>8112356.1600000001</v>
      </c>
      <c r="F140" s="91">
        <f t="shared" si="6"/>
        <v>2359363.84</v>
      </c>
      <c r="G140" s="92">
        <f t="shared" si="7"/>
        <v>0.77469185195937251</v>
      </c>
      <c r="H140" s="3"/>
    </row>
    <row r="141" spans="1:8" ht="76.5">
      <c r="A141" s="20" t="s">
        <v>607</v>
      </c>
      <c r="B141" s="21" t="s">
        <v>419</v>
      </c>
      <c r="C141" s="22" t="s">
        <v>608</v>
      </c>
      <c r="D141" s="15">
        <v>850000</v>
      </c>
      <c r="E141" s="15">
        <v>0</v>
      </c>
      <c r="F141" s="91">
        <f t="shared" si="6"/>
        <v>850000</v>
      </c>
      <c r="G141" s="92">
        <f t="shared" si="7"/>
        <v>0</v>
      </c>
      <c r="H141" s="3"/>
    </row>
    <row r="142" spans="1:8" ht="38.25">
      <c r="A142" s="20" t="s">
        <v>609</v>
      </c>
      <c r="B142" s="21" t="s">
        <v>419</v>
      </c>
      <c r="C142" s="22" t="s">
        <v>610</v>
      </c>
      <c r="D142" s="15">
        <v>274059088.06</v>
      </c>
      <c r="E142" s="15">
        <v>82720134.370000005</v>
      </c>
      <c r="F142" s="91">
        <f t="shared" si="6"/>
        <v>191338953.69</v>
      </c>
      <c r="G142" s="92">
        <f t="shared" si="7"/>
        <v>0.30183321033269295</v>
      </c>
      <c r="H142" s="3"/>
    </row>
    <row r="143" spans="1:8" ht="38.25">
      <c r="A143" s="20" t="s">
        <v>611</v>
      </c>
      <c r="B143" s="21" t="s">
        <v>419</v>
      </c>
      <c r="C143" s="22" t="s">
        <v>612</v>
      </c>
      <c r="D143" s="15">
        <v>151924959.49000001</v>
      </c>
      <c r="E143" s="15">
        <v>58499436.390000001</v>
      </c>
      <c r="F143" s="91">
        <f t="shared" si="6"/>
        <v>93425523.100000009</v>
      </c>
      <c r="G143" s="92">
        <f t="shared" si="7"/>
        <v>0.38505480986388246</v>
      </c>
      <c r="H143" s="3"/>
    </row>
    <row r="144" spans="1:8" ht="51">
      <c r="A144" s="20" t="s">
        <v>436</v>
      </c>
      <c r="B144" s="21" t="s">
        <v>419</v>
      </c>
      <c r="C144" s="22" t="s">
        <v>613</v>
      </c>
      <c r="D144" s="15">
        <v>51062487</v>
      </c>
      <c r="E144" s="15">
        <v>8934346.3900000006</v>
      </c>
      <c r="F144" s="91">
        <f t="shared" si="6"/>
        <v>42128140.609999999</v>
      </c>
      <c r="G144" s="92">
        <f t="shared" si="7"/>
        <v>0.17496888449636228</v>
      </c>
      <c r="H144" s="3"/>
    </row>
    <row r="145" spans="1:8" ht="51">
      <c r="A145" s="20" t="s">
        <v>438</v>
      </c>
      <c r="B145" s="21" t="s">
        <v>419</v>
      </c>
      <c r="C145" s="22" t="s">
        <v>614</v>
      </c>
      <c r="D145" s="15">
        <v>51062487</v>
      </c>
      <c r="E145" s="15">
        <v>8934346.3900000006</v>
      </c>
      <c r="F145" s="91">
        <f t="shared" si="6"/>
        <v>42128140.609999999</v>
      </c>
      <c r="G145" s="92">
        <f t="shared" si="7"/>
        <v>0.17496888449636228</v>
      </c>
      <c r="H145" s="3"/>
    </row>
    <row r="146" spans="1:8" ht="51">
      <c r="A146" s="20" t="s">
        <v>615</v>
      </c>
      <c r="B146" s="21" t="s">
        <v>419</v>
      </c>
      <c r="C146" s="22" t="s">
        <v>616</v>
      </c>
      <c r="D146" s="15">
        <v>34968392.530000001</v>
      </c>
      <c r="E146" s="15">
        <v>612643.53</v>
      </c>
      <c r="F146" s="91">
        <f t="shared" si="6"/>
        <v>34355749</v>
      </c>
      <c r="G146" s="92">
        <f t="shared" si="7"/>
        <v>1.751992258364185E-2</v>
      </c>
      <c r="H146" s="3"/>
    </row>
    <row r="147" spans="1:8" ht="38.25">
      <c r="A147" s="20" t="s">
        <v>440</v>
      </c>
      <c r="B147" s="21" t="s">
        <v>419</v>
      </c>
      <c r="C147" s="22" t="s">
        <v>617</v>
      </c>
      <c r="D147" s="15">
        <v>16094094.470000001</v>
      </c>
      <c r="E147" s="15">
        <v>8321702.8600000003</v>
      </c>
      <c r="F147" s="91">
        <f t="shared" si="6"/>
        <v>7772391.6100000003</v>
      </c>
      <c r="G147" s="92">
        <f t="shared" si="7"/>
        <v>0.5170656153107569</v>
      </c>
      <c r="H147" s="3"/>
    </row>
    <row r="148" spans="1:8" ht="51">
      <c r="A148" s="20" t="s">
        <v>618</v>
      </c>
      <c r="B148" s="21" t="s">
        <v>419</v>
      </c>
      <c r="C148" s="22" t="s">
        <v>619</v>
      </c>
      <c r="D148" s="15">
        <v>26428299</v>
      </c>
      <c r="E148" s="15">
        <v>11327829</v>
      </c>
      <c r="F148" s="91">
        <f t="shared" si="6"/>
        <v>15100470</v>
      </c>
      <c r="G148" s="92">
        <f t="shared" si="7"/>
        <v>0.42862497506933761</v>
      </c>
      <c r="H148" s="3"/>
    </row>
    <row r="149" spans="1:8" ht="38.25">
      <c r="A149" s="20" t="s">
        <v>620</v>
      </c>
      <c r="B149" s="21" t="s">
        <v>419</v>
      </c>
      <c r="C149" s="22" t="s">
        <v>621</v>
      </c>
      <c r="D149" s="15">
        <v>26428299</v>
      </c>
      <c r="E149" s="15">
        <v>11327829</v>
      </c>
      <c r="F149" s="91">
        <f t="shared" si="6"/>
        <v>15100470</v>
      </c>
      <c r="G149" s="92">
        <f t="shared" si="7"/>
        <v>0.42862497506933761</v>
      </c>
      <c r="H149" s="3"/>
    </row>
    <row r="150" spans="1:8" ht="63.75">
      <c r="A150" s="20" t="s">
        <v>622</v>
      </c>
      <c r="B150" s="21" t="s">
        <v>419</v>
      </c>
      <c r="C150" s="22" t="s">
        <v>623</v>
      </c>
      <c r="D150" s="15">
        <v>23928299</v>
      </c>
      <c r="E150" s="15">
        <v>11327829</v>
      </c>
      <c r="F150" s="91">
        <f t="shared" si="6"/>
        <v>12600470</v>
      </c>
      <c r="G150" s="92">
        <f t="shared" si="7"/>
        <v>0.47340719873151033</v>
      </c>
      <c r="H150" s="3"/>
    </row>
    <row r="151" spans="1:8" ht="63.75">
      <c r="A151" s="20" t="s">
        <v>624</v>
      </c>
      <c r="B151" s="21" t="s">
        <v>419</v>
      </c>
      <c r="C151" s="22" t="s">
        <v>625</v>
      </c>
      <c r="D151" s="15">
        <v>2500000</v>
      </c>
      <c r="E151" s="15">
        <v>0</v>
      </c>
      <c r="F151" s="91">
        <f t="shared" si="6"/>
        <v>2500000</v>
      </c>
      <c r="G151" s="92">
        <f t="shared" si="7"/>
        <v>0</v>
      </c>
      <c r="H151" s="3"/>
    </row>
    <row r="152" spans="1:8" ht="38.25">
      <c r="A152" s="20" t="s">
        <v>455</v>
      </c>
      <c r="B152" s="21" t="s">
        <v>419</v>
      </c>
      <c r="C152" s="22" t="s">
        <v>626</v>
      </c>
      <c r="D152" s="15">
        <v>74434173.489999995</v>
      </c>
      <c r="E152" s="15">
        <v>38237261</v>
      </c>
      <c r="F152" s="91">
        <f t="shared" si="6"/>
        <v>36196912.489999995</v>
      </c>
      <c r="G152" s="92">
        <f t="shared" si="7"/>
        <v>0.51370572422809346</v>
      </c>
      <c r="H152" s="3"/>
    </row>
    <row r="153" spans="1:8" ht="38.25">
      <c r="A153" s="20" t="s">
        <v>457</v>
      </c>
      <c r="B153" s="21" t="s">
        <v>419</v>
      </c>
      <c r="C153" s="22" t="s">
        <v>627</v>
      </c>
      <c r="D153" s="15">
        <v>74434173.489999995</v>
      </c>
      <c r="E153" s="15">
        <v>38237261</v>
      </c>
      <c r="F153" s="91">
        <f t="shared" si="6"/>
        <v>36196912.489999995</v>
      </c>
      <c r="G153" s="92">
        <f t="shared" si="7"/>
        <v>0.51370572422809346</v>
      </c>
      <c r="H153" s="3"/>
    </row>
    <row r="154" spans="1:8" ht="38.25">
      <c r="A154" s="20" t="s">
        <v>525</v>
      </c>
      <c r="B154" s="21" t="s">
        <v>419</v>
      </c>
      <c r="C154" s="22" t="s">
        <v>628</v>
      </c>
      <c r="D154" s="15">
        <v>74434173.489999995</v>
      </c>
      <c r="E154" s="15">
        <v>38237261</v>
      </c>
      <c r="F154" s="91">
        <f t="shared" si="6"/>
        <v>36196912.489999995</v>
      </c>
      <c r="G154" s="92">
        <f t="shared" si="7"/>
        <v>0.51370572422809346</v>
      </c>
      <c r="H154" s="3"/>
    </row>
    <row r="155" spans="1:8" ht="38.25">
      <c r="A155" s="20" t="s">
        <v>629</v>
      </c>
      <c r="B155" s="21" t="s">
        <v>419</v>
      </c>
      <c r="C155" s="22" t="s">
        <v>630</v>
      </c>
      <c r="D155" s="15">
        <v>86015770.980000004</v>
      </c>
      <c r="E155" s="15">
        <v>4718418.9400000004</v>
      </c>
      <c r="F155" s="91">
        <f t="shared" si="6"/>
        <v>81297352.040000007</v>
      </c>
      <c r="G155" s="92">
        <f t="shared" si="7"/>
        <v>5.4855276959583442E-2</v>
      </c>
      <c r="H155" s="3"/>
    </row>
    <row r="156" spans="1:8" ht="51">
      <c r="A156" s="20" t="s">
        <v>436</v>
      </c>
      <c r="B156" s="21" t="s">
        <v>419</v>
      </c>
      <c r="C156" s="22" t="s">
        <v>631</v>
      </c>
      <c r="D156" s="15">
        <v>48667676.939999998</v>
      </c>
      <c r="E156" s="15">
        <v>4065518.94</v>
      </c>
      <c r="F156" s="91">
        <f t="shared" si="6"/>
        <v>44602158</v>
      </c>
      <c r="G156" s="92">
        <f t="shared" si="7"/>
        <v>8.3536326276928724E-2</v>
      </c>
      <c r="H156" s="3"/>
    </row>
    <row r="157" spans="1:8" ht="51">
      <c r="A157" s="20" t="s">
        <v>438</v>
      </c>
      <c r="B157" s="21" t="s">
        <v>419</v>
      </c>
      <c r="C157" s="22" t="s">
        <v>632</v>
      </c>
      <c r="D157" s="15">
        <v>48667676.939999998</v>
      </c>
      <c r="E157" s="15">
        <v>4065518.94</v>
      </c>
      <c r="F157" s="91">
        <f t="shared" si="6"/>
        <v>44602158</v>
      </c>
      <c r="G157" s="92">
        <f t="shared" si="7"/>
        <v>8.3536326276928724E-2</v>
      </c>
      <c r="H157" s="3"/>
    </row>
    <row r="158" spans="1:8" ht="51">
      <c r="A158" s="20" t="s">
        <v>615</v>
      </c>
      <c r="B158" s="21" t="s">
        <v>419</v>
      </c>
      <c r="C158" s="22" t="s">
        <v>633</v>
      </c>
      <c r="D158" s="15">
        <v>27797836.940000001</v>
      </c>
      <c r="E158" s="15">
        <v>2658976.94</v>
      </c>
      <c r="F158" s="91">
        <f t="shared" si="6"/>
        <v>25138860</v>
      </c>
      <c r="G158" s="92">
        <f t="shared" si="7"/>
        <v>9.5654095163564185E-2</v>
      </c>
      <c r="H158" s="3"/>
    </row>
    <row r="159" spans="1:8" ht="38.25">
      <c r="A159" s="20" t="s">
        <v>440</v>
      </c>
      <c r="B159" s="21" t="s">
        <v>419</v>
      </c>
      <c r="C159" s="22" t="s">
        <v>634</v>
      </c>
      <c r="D159" s="15">
        <v>20869840</v>
      </c>
      <c r="E159" s="15">
        <v>1406542</v>
      </c>
      <c r="F159" s="91">
        <f t="shared" si="6"/>
        <v>19463298</v>
      </c>
      <c r="G159" s="92">
        <f t="shared" si="7"/>
        <v>6.7395916787095639E-2</v>
      </c>
      <c r="H159" s="3"/>
    </row>
    <row r="160" spans="1:8" ht="38.25">
      <c r="A160" s="20" t="s">
        <v>452</v>
      </c>
      <c r="B160" s="21" t="s">
        <v>419</v>
      </c>
      <c r="C160" s="22" t="s">
        <v>635</v>
      </c>
      <c r="D160" s="15">
        <v>0</v>
      </c>
      <c r="E160" s="15">
        <v>0</v>
      </c>
      <c r="F160" s="91">
        <f t="shared" si="6"/>
        <v>0</v>
      </c>
      <c r="G160" s="92" t="e">
        <f t="shared" si="7"/>
        <v>#DIV/0!</v>
      </c>
      <c r="H160" s="3"/>
    </row>
    <row r="161" spans="1:8" ht="51">
      <c r="A161" s="20" t="s">
        <v>618</v>
      </c>
      <c r="B161" s="21" t="s">
        <v>419</v>
      </c>
      <c r="C161" s="22" t="s">
        <v>636</v>
      </c>
      <c r="D161" s="15">
        <v>36395194.039999999</v>
      </c>
      <c r="E161" s="15">
        <v>0</v>
      </c>
      <c r="F161" s="91">
        <f t="shared" si="6"/>
        <v>36395194.039999999</v>
      </c>
      <c r="G161" s="92">
        <f t="shared" si="7"/>
        <v>0</v>
      </c>
      <c r="H161" s="3"/>
    </row>
    <row r="162" spans="1:8" ht="38.25">
      <c r="A162" s="20" t="s">
        <v>620</v>
      </c>
      <c r="B162" s="21" t="s">
        <v>419</v>
      </c>
      <c r="C162" s="22" t="s">
        <v>637</v>
      </c>
      <c r="D162" s="15">
        <v>36395194.039999999</v>
      </c>
      <c r="E162" s="15">
        <v>0</v>
      </c>
      <c r="F162" s="91">
        <f t="shared" si="6"/>
        <v>36395194.039999999</v>
      </c>
      <c r="G162" s="92">
        <f t="shared" si="7"/>
        <v>0</v>
      </c>
      <c r="H162" s="3"/>
    </row>
    <row r="163" spans="1:8" ht="63.75">
      <c r="A163" s="20" t="s">
        <v>624</v>
      </c>
      <c r="B163" s="21" t="s">
        <v>419</v>
      </c>
      <c r="C163" s="22" t="s">
        <v>638</v>
      </c>
      <c r="D163" s="15">
        <v>36395194.039999999</v>
      </c>
      <c r="E163" s="15">
        <v>0</v>
      </c>
      <c r="F163" s="91">
        <f t="shared" si="6"/>
        <v>36395194.039999999</v>
      </c>
      <c r="G163" s="92">
        <f t="shared" si="7"/>
        <v>0</v>
      </c>
      <c r="H163" s="3"/>
    </row>
    <row r="164" spans="1:8" ht="38.25">
      <c r="A164" s="20" t="s">
        <v>454</v>
      </c>
      <c r="B164" s="21" t="s">
        <v>419</v>
      </c>
      <c r="C164" s="22" t="s">
        <v>639</v>
      </c>
      <c r="D164" s="15">
        <v>952900</v>
      </c>
      <c r="E164" s="15">
        <v>652900</v>
      </c>
      <c r="F164" s="91">
        <f t="shared" si="6"/>
        <v>300000</v>
      </c>
      <c r="G164" s="92">
        <f t="shared" si="7"/>
        <v>0.68517158148808899</v>
      </c>
      <c r="H164" s="3"/>
    </row>
    <row r="165" spans="1:8" ht="38.25">
      <c r="A165" s="20" t="s">
        <v>378</v>
      </c>
      <c r="B165" s="21" t="s">
        <v>419</v>
      </c>
      <c r="C165" s="22" t="s">
        <v>640</v>
      </c>
      <c r="D165" s="15">
        <v>952900</v>
      </c>
      <c r="E165" s="15">
        <v>652900</v>
      </c>
      <c r="F165" s="91">
        <f t="shared" si="6"/>
        <v>300000</v>
      </c>
      <c r="G165" s="92">
        <f t="shared" si="7"/>
        <v>0.68517158148808899</v>
      </c>
      <c r="H165" s="3"/>
    </row>
    <row r="166" spans="1:8" ht="38.25">
      <c r="A166" s="20" t="s">
        <v>641</v>
      </c>
      <c r="B166" s="21" t="s">
        <v>419</v>
      </c>
      <c r="C166" s="22" t="s">
        <v>642</v>
      </c>
      <c r="D166" s="15">
        <v>24055627.59</v>
      </c>
      <c r="E166" s="15">
        <v>13281078.84</v>
      </c>
      <c r="F166" s="91">
        <f t="shared" si="6"/>
        <v>10774548.75</v>
      </c>
      <c r="G166" s="92">
        <f t="shared" si="7"/>
        <v>0.55209862184269043</v>
      </c>
      <c r="H166" s="3"/>
    </row>
    <row r="167" spans="1:8" ht="51">
      <c r="A167" s="20" t="s">
        <v>436</v>
      </c>
      <c r="B167" s="21" t="s">
        <v>419</v>
      </c>
      <c r="C167" s="22" t="s">
        <v>643</v>
      </c>
      <c r="D167" s="15">
        <v>9823370</v>
      </c>
      <c r="E167" s="15">
        <v>4434317.25</v>
      </c>
      <c r="F167" s="91">
        <f t="shared" si="6"/>
        <v>5389052.75</v>
      </c>
      <c r="G167" s="92">
        <f t="shared" si="7"/>
        <v>0.45140488956437558</v>
      </c>
      <c r="H167" s="3"/>
    </row>
    <row r="168" spans="1:8" ht="51">
      <c r="A168" s="20" t="s">
        <v>438</v>
      </c>
      <c r="B168" s="21" t="s">
        <v>419</v>
      </c>
      <c r="C168" s="22" t="s">
        <v>644</v>
      </c>
      <c r="D168" s="15">
        <v>9823370</v>
      </c>
      <c r="E168" s="15">
        <v>4434317.25</v>
      </c>
      <c r="F168" s="91">
        <f t="shared" si="6"/>
        <v>5389052.75</v>
      </c>
      <c r="G168" s="92">
        <f t="shared" si="7"/>
        <v>0.45140488956437558</v>
      </c>
      <c r="H168" s="3"/>
    </row>
    <row r="169" spans="1:8" ht="38.25">
      <c r="A169" s="20" t="s">
        <v>440</v>
      </c>
      <c r="B169" s="21" t="s">
        <v>419</v>
      </c>
      <c r="C169" s="22" t="s">
        <v>645</v>
      </c>
      <c r="D169" s="15">
        <v>9823370</v>
      </c>
      <c r="E169" s="15">
        <v>4434317.25</v>
      </c>
      <c r="F169" s="91">
        <f t="shared" si="6"/>
        <v>5389052.75</v>
      </c>
      <c r="G169" s="92">
        <f t="shared" si="7"/>
        <v>0.45140488956437558</v>
      </c>
      <c r="H169" s="3"/>
    </row>
    <row r="170" spans="1:8" ht="38.25">
      <c r="A170" s="20" t="s">
        <v>454</v>
      </c>
      <c r="B170" s="21" t="s">
        <v>419</v>
      </c>
      <c r="C170" s="22" t="s">
        <v>646</v>
      </c>
      <c r="D170" s="15">
        <v>14232257.59</v>
      </c>
      <c r="E170" s="15">
        <v>8846761.5899999999</v>
      </c>
      <c r="F170" s="91">
        <f t="shared" si="6"/>
        <v>5385496</v>
      </c>
      <c r="G170" s="92">
        <f t="shared" si="7"/>
        <v>0.6215993164862329</v>
      </c>
      <c r="H170" s="3"/>
    </row>
    <row r="171" spans="1:8" ht="38.25">
      <c r="A171" s="20" t="s">
        <v>647</v>
      </c>
      <c r="B171" s="21" t="s">
        <v>419</v>
      </c>
      <c r="C171" s="22" t="s">
        <v>648</v>
      </c>
      <c r="D171" s="15">
        <v>4168000</v>
      </c>
      <c r="E171" s="15">
        <v>2878000</v>
      </c>
      <c r="F171" s="91">
        <f t="shared" si="6"/>
        <v>1290000</v>
      </c>
      <c r="G171" s="92">
        <f t="shared" si="7"/>
        <v>0.69049904030710174</v>
      </c>
      <c r="H171" s="3"/>
    </row>
    <row r="172" spans="1:8" ht="63.75">
      <c r="A172" s="20" t="s">
        <v>649</v>
      </c>
      <c r="B172" s="21" t="s">
        <v>419</v>
      </c>
      <c r="C172" s="22" t="s">
        <v>650</v>
      </c>
      <c r="D172" s="15">
        <v>4168000</v>
      </c>
      <c r="E172" s="15">
        <v>2878000</v>
      </c>
      <c r="F172" s="91">
        <f t="shared" si="6"/>
        <v>1290000</v>
      </c>
      <c r="G172" s="92">
        <f t="shared" si="7"/>
        <v>0.69049904030710174</v>
      </c>
      <c r="H172" s="3"/>
    </row>
    <row r="173" spans="1:8" ht="38.25">
      <c r="A173" s="20" t="s">
        <v>378</v>
      </c>
      <c r="B173" s="21" t="s">
        <v>419</v>
      </c>
      <c r="C173" s="22" t="s">
        <v>651</v>
      </c>
      <c r="D173" s="15">
        <v>10064257.59</v>
      </c>
      <c r="E173" s="15">
        <v>5968761.5899999999</v>
      </c>
      <c r="F173" s="91">
        <f t="shared" si="6"/>
        <v>4095496</v>
      </c>
      <c r="G173" s="92">
        <f t="shared" si="7"/>
        <v>0.59306526453880237</v>
      </c>
      <c r="H173" s="3"/>
    </row>
    <row r="174" spans="1:8" ht="51">
      <c r="A174" s="20" t="s">
        <v>655</v>
      </c>
      <c r="B174" s="21" t="s">
        <v>419</v>
      </c>
      <c r="C174" s="22" t="s">
        <v>656</v>
      </c>
      <c r="D174" s="15">
        <v>12062730</v>
      </c>
      <c r="E174" s="15">
        <v>6221200.2000000002</v>
      </c>
      <c r="F174" s="91">
        <f t="shared" si="6"/>
        <v>5841529.7999999998</v>
      </c>
      <c r="G174" s="92">
        <f t="shared" si="7"/>
        <v>0.51573733309126546</v>
      </c>
      <c r="H174" s="3"/>
    </row>
    <row r="175" spans="1:8" ht="76.5">
      <c r="A175" s="20" t="s">
        <v>424</v>
      </c>
      <c r="B175" s="21" t="s">
        <v>419</v>
      </c>
      <c r="C175" s="22" t="s">
        <v>657</v>
      </c>
      <c r="D175" s="15">
        <v>10657209</v>
      </c>
      <c r="E175" s="15">
        <v>5369284.2999999998</v>
      </c>
      <c r="F175" s="91">
        <f t="shared" si="6"/>
        <v>5287924.7</v>
      </c>
      <c r="G175" s="92">
        <f t="shared" si="7"/>
        <v>0.50381711571950971</v>
      </c>
      <c r="H175" s="3"/>
    </row>
    <row r="176" spans="1:8" ht="38.25">
      <c r="A176" s="20" t="s">
        <v>532</v>
      </c>
      <c r="B176" s="21" t="s">
        <v>419</v>
      </c>
      <c r="C176" s="22" t="s">
        <v>658</v>
      </c>
      <c r="D176" s="15">
        <v>10657209</v>
      </c>
      <c r="E176" s="15">
        <v>5369284.2999999998</v>
      </c>
      <c r="F176" s="91">
        <f t="shared" si="6"/>
        <v>5287924.7</v>
      </c>
      <c r="G176" s="92">
        <f t="shared" si="7"/>
        <v>0.50381711571950971</v>
      </c>
      <c r="H176" s="3"/>
    </row>
    <row r="177" spans="1:8" ht="38.25">
      <c r="A177" s="20" t="s">
        <v>534</v>
      </c>
      <c r="B177" s="21" t="s">
        <v>419</v>
      </c>
      <c r="C177" s="22" t="s">
        <v>659</v>
      </c>
      <c r="D177" s="15">
        <v>7936104</v>
      </c>
      <c r="E177" s="15">
        <v>4208719.32</v>
      </c>
      <c r="F177" s="91">
        <f t="shared" si="6"/>
        <v>3727384.6799999997</v>
      </c>
      <c r="G177" s="92">
        <f t="shared" si="7"/>
        <v>0.53032562577304942</v>
      </c>
      <c r="H177" s="3"/>
    </row>
    <row r="178" spans="1:8" ht="51">
      <c r="A178" s="20" t="s">
        <v>536</v>
      </c>
      <c r="B178" s="21" t="s">
        <v>419</v>
      </c>
      <c r="C178" s="22" t="s">
        <v>660</v>
      </c>
      <c r="D178" s="15">
        <v>324399</v>
      </c>
      <c r="E178" s="15">
        <v>48728.7</v>
      </c>
      <c r="F178" s="91">
        <f t="shared" si="6"/>
        <v>275670.3</v>
      </c>
      <c r="G178" s="92">
        <f t="shared" si="7"/>
        <v>0.15021223863205496</v>
      </c>
      <c r="H178" s="3"/>
    </row>
    <row r="179" spans="1:8" ht="63.75">
      <c r="A179" s="20" t="s">
        <v>538</v>
      </c>
      <c r="B179" s="21" t="s">
        <v>419</v>
      </c>
      <c r="C179" s="22" t="s">
        <v>661</v>
      </c>
      <c r="D179" s="15">
        <v>2396706</v>
      </c>
      <c r="E179" s="15">
        <v>1111836.28</v>
      </c>
      <c r="F179" s="91">
        <f t="shared" si="6"/>
        <v>1284869.72</v>
      </c>
      <c r="G179" s="92">
        <f t="shared" si="7"/>
        <v>0.4639018219172481</v>
      </c>
      <c r="H179" s="3"/>
    </row>
    <row r="180" spans="1:8" ht="51">
      <c r="A180" s="20" t="s">
        <v>436</v>
      </c>
      <c r="B180" s="21" t="s">
        <v>419</v>
      </c>
      <c r="C180" s="22" t="s">
        <v>662</v>
      </c>
      <c r="D180" s="15">
        <v>1206521</v>
      </c>
      <c r="E180" s="15">
        <v>709176.9</v>
      </c>
      <c r="F180" s="91">
        <f t="shared" si="6"/>
        <v>497344.1</v>
      </c>
      <c r="G180" s="92">
        <f t="shared" si="7"/>
        <v>0.58778661954495615</v>
      </c>
      <c r="H180" s="3"/>
    </row>
    <row r="181" spans="1:8" ht="51">
      <c r="A181" s="20" t="s">
        <v>438</v>
      </c>
      <c r="B181" s="21" t="s">
        <v>419</v>
      </c>
      <c r="C181" s="22" t="s">
        <v>663</v>
      </c>
      <c r="D181" s="15">
        <v>1206521</v>
      </c>
      <c r="E181" s="15">
        <v>709176.9</v>
      </c>
      <c r="F181" s="91">
        <f t="shared" ref="F181:F244" si="8">D181-E181</f>
        <v>497344.1</v>
      </c>
      <c r="G181" s="92">
        <f t="shared" ref="G181:G244" si="9">E181/D181</f>
        <v>0.58778661954495615</v>
      </c>
      <c r="H181" s="3"/>
    </row>
    <row r="182" spans="1:8" ht="38.25">
      <c r="A182" s="20" t="s">
        <v>440</v>
      </c>
      <c r="B182" s="21" t="s">
        <v>419</v>
      </c>
      <c r="C182" s="22" t="s">
        <v>664</v>
      </c>
      <c r="D182" s="15">
        <v>1005491</v>
      </c>
      <c r="E182" s="15">
        <v>595574.15</v>
      </c>
      <c r="F182" s="91">
        <f t="shared" si="8"/>
        <v>409916.85</v>
      </c>
      <c r="G182" s="92">
        <f t="shared" si="9"/>
        <v>0.59232171148225099</v>
      </c>
      <c r="H182" s="3"/>
    </row>
    <row r="183" spans="1:8" ht="38.25">
      <c r="A183" s="20" t="s">
        <v>452</v>
      </c>
      <c r="B183" s="21" t="s">
        <v>419</v>
      </c>
      <c r="C183" s="22" t="s">
        <v>665</v>
      </c>
      <c r="D183" s="15">
        <v>201030</v>
      </c>
      <c r="E183" s="15">
        <v>113602.75</v>
      </c>
      <c r="F183" s="91">
        <f t="shared" si="8"/>
        <v>87427.25</v>
      </c>
      <c r="G183" s="92">
        <f t="shared" si="9"/>
        <v>0.56510346714420734</v>
      </c>
      <c r="H183" s="3"/>
    </row>
    <row r="184" spans="1:8" ht="38.25">
      <c r="A184" s="20" t="s">
        <v>455</v>
      </c>
      <c r="B184" s="21" t="s">
        <v>419</v>
      </c>
      <c r="C184" s="22" t="s">
        <v>666</v>
      </c>
      <c r="D184" s="15">
        <v>199000</v>
      </c>
      <c r="E184" s="15">
        <v>142739</v>
      </c>
      <c r="F184" s="91">
        <f t="shared" si="8"/>
        <v>56261</v>
      </c>
      <c r="G184" s="92">
        <f t="shared" si="9"/>
        <v>0.71728140703517584</v>
      </c>
      <c r="H184" s="3"/>
    </row>
    <row r="185" spans="1:8" ht="38.25">
      <c r="A185" s="20" t="s">
        <v>457</v>
      </c>
      <c r="B185" s="21" t="s">
        <v>419</v>
      </c>
      <c r="C185" s="22" t="s">
        <v>667</v>
      </c>
      <c r="D185" s="15">
        <v>199000</v>
      </c>
      <c r="E185" s="15">
        <v>142739</v>
      </c>
      <c r="F185" s="91">
        <f t="shared" si="8"/>
        <v>56261</v>
      </c>
      <c r="G185" s="92">
        <f t="shared" si="9"/>
        <v>0.71728140703517584</v>
      </c>
      <c r="H185" s="3"/>
    </row>
    <row r="186" spans="1:8" ht="51">
      <c r="A186" s="20" t="s">
        <v>459</v>
      </c>
      <c r="B186" s="21" t="s">
        <v>419</v>
      </c>
      <c r="C186" s="22" t="s">
        <v>668</v>
      </c>
      <c r="D186" s="15">
        <v>75000</v>
      </c>
      <c r="E186" s="15">
        <v>22739</v>
      </c>
      <c r="F186" s="91">
        <f t="shared" si="8"/>
        <v>52261</v>
      </c>
      <c r="G186" s="92">
        <f t="shared" si="9"/>
        <v>0.30318666666666666</v>
      </c>
      <c r="H186" s="3"/>
    </row>
    <row r="187" spans="1:8" ht="38.25">
      <c r="A187" s="20" t="s">
        <v>461</v>
      </c>
      <c r="B187" s="21" t="s">
        <v>419</v>
      </c>
      <c r="C187" s="22" t="s">
        <v>669</v>
      </c>
      <c r="D187" s="15">
        <v>2000</v>
      </c>
      <c r="E187" s="15">
        <v>0</v>
      </c>
      <c r="F187" s="91">
        <f t="shared" si="8"/>
        <v>2000</v>
      </c>
      <c r="G187" s="92">
        <f t="shared" si="9"/>
        <v>0</v>
      </c>
      <c r="H187" s="3"/>
    </row>
    <row r="188" spans="1:8" ht="38.25">
      <c r="A188" s="20" t="s">
        <v>525</v>
      </c>
      <c r="B188" s="21" t="s">
        <v>419</v>
      </c>
      <c r="C188" s="22" t="s">
        <v>670</v>
      </c>
      <c r="D188" s="15">
        <v>122000</v>
      </c>
      <c r="E188" s="15">
        <v>120000</v>
      </c>
      <c r="F188" s="91">
        <f t="shared" si="8"/>
        <v>2000</v>
      </c>
      <c r="G188" s="92">
        <f t="shared" si="9"/>
        <v>0.98360655737704916</v>
      </c>
      <c r="H188" s="3"/>
    </row>
    <row r="189" spans="1:8" ht="38.25">
      <c r="A189" s="20" t="s">
        <v>671</v>
      </c>
      <c r="B189" s="21" t="s">
        <v>419</v>
      </c>
      <c r="C189" s="22" t="s">
        <v>672</v>
      </c>
      <c r="D189" s="15">
        <v>1498944421.0599999</v>
      </c>
      <c r="E189" s="15">
        <v>1010825665.64</v>
      </c>
      <c r="F189" s="91">
        <f t="shared" si="8"/>
        <v>488118755.41999996</v>
      </c>
      <c r="G189" s="92">
        <f t="shared" si="9"/>
        <v>0.67435833606504247</v>
      </c>
      <c r="H189" s="3"/>
    </row>
    <row r="190" spans="1:8" ht="38.25">
      <c r="A190" s="20" t="s">
        <v>673</v>
      </c>
      <c r="B190" s="21" t="s">
        <v>419</v>
      </c>
      <c r="C190" s="22" t="s">
        <v>674</v>
      </c>
      <c r="D190" s="15">
        <v>533680770.81999999</v>
      </c>
      <c r="E190" s="15">
        <v>340207306.44</v>
      </c>
      <c r="F190" s="91">
        <f t="shared" si="8"/>
        <v>193473464.38</v>
      </c>
      <c r="G190" s="92">
        <f t="shared" si="9"/>
        <v>0.63747342051929623</v>
      </c>
      <c r="H190" s="3"/>
    </row>
    <row r="191" spans="1:8" ht="51">
      <c r="A191" s="20" t="s">
        <v>511</v>
      </c>
      <c r="B191" s="21" t="s">
        <v>419</v>
      </c>
      <c r="C191" s="22" t="s">
        <v>675</v>
      </c>
      <c r="D191" s="15">
        <v>533680770.81999999</v>
      </c>
      <c r="E191" s="15">
        <v>340207306.44</v>
      </c>
      <c r="F191" s="91">
        <f t="shared" si="8"/>
        <v>193473464.38</v>
      </c>
      <c r="G191" s="92">
        <f t="shared" si="9"/>
        <v>0.63747342051929623</v>
      </c>
      <c r="H191" s="3"/>
    </row>
    <row r="192" spans="1:8" ht="38.25">
      <c r="A192" s="20" t="s">
        <v>652</v>
      </c>
      <c r="B192" s="21" t="s">
        <v>419</v>
      </c>
      <c r="C192" s="22" t="s">
        <v>676</v>
      </c>
      <c r="D192" s="15">
        <v>112650933.19</v>
      </c>
      <c r="E192" s="15">
        <v>74416997.760000005</v>
      </c>
      <c r="F192" s="91">
        <f t="shared" si="8"/>
        <v>38233935.429999992</v>
      </c>
      <c r="G192" s="92">
        <f t="shared" si="9"/>
        <v>0.66059814732725164</v>
      </c>
      <c r="H192" s="3"/>
    </row>
    <row r="193" spans="1:8" ht="76.5">
      <c r="A193" s="20" t="s">
        <v>653</v>
      </c>
      <c r="B193" s="21" t="s">
        <v>419</v>
      </c>
      <c r="C193" s="22" t="s">
        <v>677</v>
      </c>
      <c r="D193" s="15">
        <v>112077303.16</v>
      </c>
      <c r="E193" s="15">
        <v>74053106.760000005</v>
      </c>
      <c r="F193" s="91">
        <f t="shared" si="8"/>
        <v>38024196.399999991</v>
      </c>
      <c r="G193" s="92">
        <f t="shared" si="9"/>
        <v>0.66073241122052007</v>
      </c>
      <c r="H193" s="3"/>
    </row>
    <row r="194" spans="1:8" ht="38.25">
      <c r="A194" s="20" t="s">
        <v>654</v>
      </c>
      <c r="B194" s="21" t="s">
        <v>419</v>
      </c>
      <c r="C194" s="22" t="s">
        <v>678</v>
      </c>
      <c r="D194" s="15">
        <v>573630.03</v>
      </c>
      <c r="E194" s="15">
        <v>363891</v>
      </c>
      <c r="F194" s="91">
        <f t="shared" si="8"/>
        <v>209739.03000000003</v>
      </c>
      <c r="G194" s="92">
        <f t="shared" si="9"/>
        <v>0.63436532428401626</v>
      </c>
      <c r="H194" s="3"/>
    </row>
    <row r="195" spans="1:8" ht="38.25">
      <c r="A195" s="20" t="s">
        <v>598</v>
      </c>
      <c r="B195" s="21" t="s">
        <v>419</v>
      </c>
      <c r="C195" s="22" t="s">
        <v>679</v>
      </c>
      <c r="D195" s="15">
        <v>421029837.63</v>
      </c>
      <c r="E195" s="15">
        <v>265790308.68000001</v>
      </c>
      <c r="F195" s="91">
        <f t="shared" si="8"/>
        <v>155239528.94999999</v>
      </c>
      <c r="G195" s="92">
        <f t="shared" si="9"/>
        <v>0.63128615818809475</v>
      </c>
      <c r="H195" s="3"/>
    </row>
    <row r="196" spans="1:8" ht="76.5">
      <c r="A196" s="20" t="s">
        <v>600</v>
      </c>
      <c r="B196" s="21" t="s">
        <v>419</v>
      </c>
      <c r="C196" s="22" t="s">
        <v>680</v>
      </c>
      <c r="D196" s="15">
        <v>410787745.80000001</v>
      </c>
      <c r="E196" s="15">
        <v>256395697.06</v>
      </c>
      <c r="F196" s="91">
        <f t="shared" si="8"/>
        <v>154392048.74000001</v>
      </c>
      <c r="G196" s="92">
        <f t="shared" si="9"/>
        <v>0.62415614798994323</v>
      </c>
      <c r="H196" s="3"/>
    </row>
    <row r="197" spans="1:8" ht="38.25">
      <c r="A197" s="20" t="s">
        <v>602</v>
      </c>
      <c r="B197" s="21" t="s">
        <v>419</v>
      </c>
      <c r="C197" s="22" t="s">
        <v>681</v>
      </c>
      <c r="D197" s="15">
        <v>10242091.83</v>
      </c>
      <c r="E197" s="15">
        <v>9394611.6199999992</v>
      </c>
      <c r="F197" s="91">
        <f t="shared" si="8"/>
        <v>847480.21000000089</v>
      </c>
      <c r="G197" s="92">
        <f t="shared" si="9"/>
        <v>0.91725516387993555</v>
      </c>
      <c r="H197" s="3"/>
    </row>
    <row r="198" spans="1:8" ht="38.25">
      <c r="A198" s="20" t="s">
        <v>682</v>
      </c>
      <c r="B198" s="21" t="s">
        <v>419</v>
      </c>
      <c r="C198" s="22" t="s">
        <v>683</v>
      </c>
      <c r="D198" s="15">
        <v>770608643.42999995</v>
      </c>
      <c r="E198" s="15">
        <v>547868220.54999995</v>
      </c>
      <c r="F198" s="91">
        <f t="shared" si="8"/>
        <v>222740422.88</v>
      </c>
      <c r="G198" s="92">
        <f t="shared" si="9"/>
        <v>0.71095519784390637</v>
      </c>
      <c r="H198" s="3"/>
    </row>
    <row r="199" spans="1:8" ht="51">
      <c r="A199" s="20" t="s">
        <v>436</v>
      </c>
      <c r="B199" s="21" t="s">
        <v>419</v>
      </c>
      <c r="C199" s="22" t="s">
        <v>684</v>
      </c>
      <c r="D199" s="15">
        <v>782906.73</v>
      </c>
      <c r="E199" s="15">
        <v>0</v>
      </c>
      <c r="F199" s="91">
        <f t="shared" si="8"/>
        <v>782906.73</v>
      </c>
      <c r="G199" s="92">
        <f t="shared" si="9"/>
        <v>0</v>
      </c>
      <c r="H199" s="3"/>
    </row>
    <row r="200" spans="1:8" ht="51">
      <c r="A200" s="20" t="s">
        <v>438</v>
      </c>
      <c r="B200" s="21" t="s">
        <v>419</v>
      </c>
      <c r="C200" s="22" t="s">
        <v>685</v>
      </c>
      <c r="D200" s="15">
        <v>782906.73</v>
      </c>
      <c r="E200" s="15">
        <v>0</v>
      </c>
      <c r="F200" s="91">
        <f t="shared" si="8"/>
        <v>782906.73</v>
      </c>
      <c r="G200" s="92">
        <f t="shared" si="9"/>
        <v>0</v>
      </c>
      <c r="H200" s="3"/>
    </row>
    <row r="201" spans="1:8" ht="51">
      <c r="A201" s="20" t="s">
        <v>615</v>
      </c>
      <c r="B201" s="21" t="s">
        <v>419</v>
      </c>
      <c r="C201" s="22" t="s">
        <v>686</v>
      </c>
      <c r="D201" s="15">
        <v>712906.73</v>
      </c>
      <c r="E201" s="15">
        <v>0</v>
      </c>
      <c r="F201" s="91">
        <f t="shared" si="8"/>
        <v>712906.73</v>
      </c>
      <c r="G201" s="92">
        <f t="shared" si="9"/>
        <v>0</v>
      </c>
      <c r="H201" s="3"/>
    </row>
    <row r="202" spans="1:8" ht="38.25">
      <c r="A202" s="20" t="s">
        <v>440</v>
      </c>
      <c r="B202" s="21" t="s">
        <v>419</v>
      </c>
      <c r="C202" s="22" t="s">
        <v>687</v>
      </c>
      <c r="D202" s="15">
        <v>70000</v>
      </c>
      <c r="E202" s="15">
        <v>0</v>
      </c>
      <c r="F202" s="91">
        <f t="shared" si="8"/>
        <v>70000</v>
      </c>
      <c r="G202" s="92">
        <f t="shared" si="9"/>
        <v>0</v>
      </c>
      <c r="H202" s="3"/>
    </row>
    <row r="203" spans="1:8" ht="38.25">
      <c r="A203" s="20" t="s">
        <v>499</v>
      </c>
      <c r="B203" s="21" t="s">
        <v>419</v>
      </c>
      <c r="C203" s="22" t="s">
        <v>688</v>
      </c>
      <c r="D203" s="15">
        <v>10000</v>
      </c>
      <c r="E203" s="15">
        <v>0</v>
      </c>
      <c r="F203" s="91">
        <f t="shared" si="8"/>
        <v>10000</v>
      </c>
      <c r="G203" s="92">
        <f t="shared" si="9"/>
        <v>0</v>
      </c>
      <c r="H203" s="3"/>
    </row>
    <row r="204" spans="1:8" ht="38.25">
      <c r="A204" s="20" t="s">
        <v>689</v>
      </c>
      <c r="B204" s="21" t="s">
        <v>419</v>
      </c>
      <c r="C204" s="22" t="s">
        <v>690</v>
      </c>
      <c r="D204" s="15">
        <v>10000</v>
      </c>
      <c r="E204" s="15">
        <v>0</v>
      </c>
      <c r="F204" s="91">
        <f t="shared" si="8"/>
        <v>10000</v>
      </c>
      <c r="G204" s="92">
        <f t="shared" si="9"/>
        <v>0</v>
      </c>
      <c r="H204" s="3"/>
    </row>
    <row r="205" spans="1:8" ht="51">
      <c r="A205" s="20" t="s">
        <v>511</v>
      </c>
      <c r="B205" s="21" t="s">
        <v>419</v>
      </c>
      <c r="C205" s="22" t="s">
        <v>691</v>
      </c>
      <c r="D205" s="15">
        <v>769815736.70000005</v>
      </c>
      <c r="E205" s="15">
        <v>547868220.54999995</v>
      </c>
      <c r="F205" s="91">
        <f t="shared" si="8"/>
        <v>221947516.1500001</v>
      </c>
      <c r="G205" s="92">
        <f t="shared" si="9"/>
        <v>0.71168747848487557</v>
      </c>
      <c r="H205" s="3"/>
    </row>
    <row r="206" spans="1:8" ht="38.25">
      <c r="A206" s="20" t="s">
        <v>652</v>
      </c>
      <c r="B206" s="21" t="s">
        <v>419</v>
      </c>
      <c r="C206" s="22" t="s">
        <v>692</v>
      </c>
      <c r="D206" s="15">
        <v>769815736.70000005</v>
      </c>
      <c r="E206" s="15">
        <v>547868220.54999995</v>
      </c>
      <c r="F206" s="91">
        <f t="shared" si="8"/>
        <v>221947516.1500001</v>
      </c>
      <c r="G206" s="92">
        <f t="shared" si="9"/>
        <v>0.71168747848487557</v>
      </c>
      <c r="H206" s="3"/>
    </row>
    <row r="207" spans="1:8" ht="76.5">
      <c r="A207" s="20" t="s">
        <v>653</v>
      </c>
      <c r="B207" s="21" t="s">
        <v>419</v>
      </c>
      <c r="C207" s="22" t="s">
        <v>693</v>
      </c>
      <c r="D207" s="15">
        <v>676121041.02999997</v>
      </c>
      <c r="E207" s="15">
        <v>488820062.26999998</v>
      </c>
      <c r="F207" s="91">
        <f t="shared" si="8"/>
        <v>187300978.75999999</v>
      </c>
      <c r="G207" s="92">
        <f t="shared" si="9"/>
        <v>0.72297714847822747</v>
      </c>
      <c r="H207" s="3"/>
    </row>
    <row r="208" spans="1:8" ht="38.25">
      <c r="A208" s="20" t="s">
        <v>654</v>
      </c>
      <c r="B208" s="21" t="s">
        <v>419</v>
      </c>
      <c r="C208" s="22" t="s">
        <v>694</v>
      </c>
      <c r="D208" s="15">
        <v>93694695.670000002</v>
      </c>
      <c r="E208" s="15">
        <v>59048158.280000001</v>
      </c>
      <c r="F208" s="91">
        <f t="shared" si="8"/>
        <v>34646537.390000001</v>
      </c>
      <c r="G208" s="92">
        <f t="shared" si="9"/>
        <v>0.63021879582140061</v>
      </c>
      <c r="H208" s="3"/>
    </row>
    <row r="209" spans="1:8" ht="38.25">
      <c r="A209" s="20" t="s">
        <v>695</v>
      </c>
      <c r="B209" s="21" t="s">
        <v>419</v>
      </c>
      <c r="C209" s="22" t="s">
        <v>696</v>
      </c>
      <c r="D209" s="15">
        <v>87472390.959999993</v>
      </c>
      <c r="E209" s="15">
        <v>65466191.950000003</v>
      </c>
      <c r="F209" s="91">
        <f t="shared" si="8"/>
        <v>22006199.00999999</v>
      </c>
      <c r="G209" s="92">
        <f t="shared" si="9"/>
        <v>0.74842120161019554</v>
      </c>
      <c r="H209" s="3"/>
    </row>
    <row r="210" spans="1:8" ht="51">
      <c r="A210" s="20" t="s">
        <v>511</v>
      </c>
      <c r="B210" s="21" t="s">
        <v>419</v>
      </c>
      <c r="C210" s="22" t="s">
        <v>697</v>
      </c>
      <c r="D210" s="15">
        <v>87472390.959999993</v>
      </c>
      <c r="E210" s="15">
        <v>65466191.950000003</v>
      </c>
      <c r="F210" s="91">
        <f t="shared" si="8"/>
        <v>22006199.00999999</v>
      </c>
      <c r="G210" s="92">
        <f t="shared" si="9"/>
        <v>0.74842120161019554</v>
      </c>
      <c r="H210" s="3"/>
    </row>
    <row r="211" spans="1:8" ht="38.25">
      <c r="A211" s="20" t="s">
        <v>598</v>
      </c>
      <c r="B211" s="21" t="s">
        <v>419</v>
      </c>
      <c r="C211" s="22" t="s">
        <v>698</v>
      </c>
      <c r="D211" s="15">
        <v>87472390.959999993</v>
      </c>
      <c r="E211" s="15">
        <v>65466191.950000003</v>
      </c>
      <c r="F211" s="91">
        <f t="shared" si="8"/>
        <v>22006199.00999999</v>
      </c>
      <c r="G211" s="92">
        <f t="shared" si="9"/>
        <v>0.74842120161019554</v>
      </c>
      <c r="H211" s="3"/>
    </row>
    <row r="212" spans="1:8" ht="76.5">
      <c r="A212" s="20" t="s">
        <v>600</v>
      </c>
      <c r="B212" s="21" t="s">
        <v>419</v>
      </c>
      <c r="C212" s="22" t="s">
        <v>699</v>
      </c>
      <c r="D212" s="15">
        <v>76093093.069999993</v>
      </c>
      <c r="E212" s="15">
        <v>56044299.600000001</v>
      </c>
      <c r="F212" s="91">
        <f t="shared" si="8"/>
        <v>20048793.469999991</v>
      </c>
      <c r="G212" s="92">
        <f t="shared" si="9"/>
        <v>0.73652282143983039</v>
      </c>
      <c r="H212" s="3"/>
    </row>
    <row r="213" spans="1:8" ht="38.25">
      <c r="A213" s="20" t="s">
        <v>602</v>
      </c>
      <c r="B213" s="21" t="s">
        <v>419</v>
      </c>
      <c r="C213" s="22" t="s">
        <v>700</v>
      </c>
      <c r="D213" s="15">
        <v>11379297.890000001</v>
      </c>
      <c r="E213" s="15">
        <v>9421892.3499999996</v>
      </c>
      <c r="F213" s="91">
        <f t="shared" si="8"/>
        <v>1957405.540000001</v>
      </c>
      <c r="G213" s="92">
        <f t="shared" si="9"/>
        <v>0.8279853854849738</v>
      </c>
      <c r="H213" s="3"/>
    </row>
    <row r="214" spans="1:8" ht="38.25">
      <c r="A214" s="20" t="s">
        <v>701</v>
      </c>
      <c r="B214" s="21" t="s">
        <v>419</v>
      </c>
      <c r="C214" s="22" t="s">
        <v>702</v>
      </c>
      <c r="D214" s="15">
        <v>2006500</v>
      </c>
      <c r="E214" s="15">
        <v>961954.3</v>
      </c>
      <c r="F214" s="91">
        <f t="shared" si="8"/>
        <v>1044545.7</v>
      </c>
      <c r="G214" s="92">
        <f t="shared" si="9"/>
        <v>0.47941903812609021</v>
      </c>
      <c r="H214" s="3"/>
    </row>
    <row r="215" spans="1:8" ht="76.5">
      <c r="A215" s="20" t="s">
        <v>424</v>
      </c>
      <c r="B215" s="21" t="s">
        <v>419</v>
      </c>
      <c r="C215" s="22" t="s">
        <v>703</v>
      </c>
      <c r="D215" s="15">
        <v>100000</v>
      </c>
      <c r="E215" s="15">
        <v>40374.300000000003</v>
      </c>
      <c r="F215" s="91">
        <f t="shared" si="8"/>
        <v>59625.7</v>
      </c>
      <c r="G215" s="92">
        <f t="shared" si="9"/>
        <v>0.40374300000000002</v>
      </c>
      <c r="H215" s="3"/>
    </row>
    <row r="216" spans="1:8" ht="38.25">
      <c r="A216" s="20" t="s">
        <v>532</v>
      </c>
      <c r="B216" s="21" t="s">
        <v>419</v>
      </c>
      <c r="C216" s="22" t="s">
        <v>704</v>
      </c>
      <c r="D216" s="15">
        <v>100000</v>
      </c>
      <c r="E216" s="15">
        <v>40374.300000000003</v>
      </c>
      <c r="F216" s="91">
        <f t="shared" si="8"/>
        <v>59625.7</v>
      </c>
      <c r="G216" s="92">
        <f t="shared" si="9"/>
        <v>0.40374300000000002</v>
      </c>
      <c r="H216" s="3"/>
    </row>
    <row r="217" spans="1:8" ht="38.25">
      <c r="A217" s="20" t="s">
        <v>705</v>
      </c>
      <c r="B217" s="21" t="s">
        <v>419</v>
      </c>
      <c r="C217" s="22" t="s">
        <v>706</v>
      </c>
      <c r="D217" s="15">
        <v>100000</v>
      </c>
      <c r="E217" s="15">
        <v>40374.300000000003</v>
      </c>
      <c r="F217" s="91">
        <f t="shared" si="8"/>
        <v>59625.7</v>
      </c>
      <c r="G217" s="92">
        <f t="shared" si="9"/>
        <v>0.40374300000000002</v>
      </c>
      <c r="H217" s="3"/>
    </row>
    <row r="218" spans="1:8" ht="51">
      <c r="A218" s="20" t="s">
        <v>436</v>
      </c>
      <c r="B218" s="21" t="s">
        <v>419</v>
      </c>
      <c r="C218" s="22" t="s">
        <v>707</v>
      </c>
      <c r="D218" s="15">
        <v>1521500</v>
      </c>
      <c r="E218" s="15">
        <v>826580</v>
      </c>
      <c r="F218" s="91">
        <f t="shared" si="8"/>
        <v>694920</v>
      </c>
      <c r="G218" s="92">
        <f t="shared" si="9"/>
        <v>0.54326651330923426</v>
      </c>
      <c r="H218" s="3"/>
    </row>
    <row r="219" spans="1:8" ht="51">
      <c r="A219" s="20" t="s">
        <v>438</v>
      </c>
      <c r="B219" s="21" t="s">
        <v>419</v>
      </c>
      <c r="C219" s="22" t="s">
        <v>708</v>
      </c>
      <c r="D219" s="15">
        <v>1521500</v>
      </c>
      <c r="E219" s="15">
        <v>826580</v>
      </c>
      <c r="F219" s="91">
        <f t="shared" si="8"/>
        <v>694920</v>
      </c>
      <c r="G219" s="92">
        <f t="shared" si="9"/>
        <v>0.54326651330923426</v>
      </c>
      <c r="H219" s="3"/>
    </row>
    <row r="220" spans="1:8" ht="38.25">
      <c r="A220" s="20" t="s">
        <v>440</v>
      </c>
      <c r="B220" s="21" t="s">
        <v>419</v>
      </c>
      <c r="C220" s="22" t="s">
        <v>709</v>
      </c>
      <c r="D220" s="15">
        <v>1521500</v>
      </c>
      <c r="E220" s="15">
        <v>826580</v>
      </c>
      <c r="F220" s="91">
        <f t="shared" si="8"/>
        <v>694920</v>
      </c>
      <c r="G220" s="92">
        <f t="shared" si="9"/>
        <v>0.54326651330923426</v>
      </c>
      <c r="H220" s="3"/>
    </row>
    <row r="221" spans="1:8" ht="38.25">
      <c r="A221" s="20" t="s">
        <v>499</v>
      </c>
      <c r="B221" s="21" t="s">
        <v>419</v>
      </c>
      <c r="C221" s="22" t="s">
        <v>710</v>
      </c>
      <c r="D221" s="15">
        <v>385000</v>
      </c>
      <c r="E221" s="15">
        <v>95000</v>
      </c>
      <c r="F221" s="91">
        <f t="shared" si="8"/>
        <v>290000</v>
      </c>
      <c r="G221" s="92">
        <f t="shared" si="9"/>
        <v>0.24675324675324675</v>
      </c>
      <c r="H221" s="3"/>
    </row>
    <row r="222" spans="1:8" ht="38.25">
      <c r="A222" s="20" t="s">
        <v>689</v>
      </c>
      <c r="B222" s="21" t="s">
        <v>419</v>
      </c>
      <c r="C222" s="22" t="s">
        <v>711</v>
      </c>
      <c r="D222" s="15">
        <v>385000</v>
      </c>
      <c r="E222" s="15">
        <v>95000</v>
      </c>
      <c r="F222" s="91">
        <f t="shared" si="8"/>
        <v>290000</v>
      </c>
      <c r="G222" s="92">
        <f t="shared" si="9"/>
        <v>0.24675324675324675</v>
      </c>
      <c r="H222" s="3"/>
    </row>
    <row r="223" spans="1:8" ht="38.25">
      <c r="A223" s="20" t="s">
        <v>712</v>
      </c>
      <c r="B223" s="21" t="s">
        <v>419</v>
      </c>
      <c r="C223" s="22" t="s">
        <v>713</v>
      </c>
      <c r="D223" s="15">
        <v>105176115.84999999</v>
      </c>
      <c r="E223" s="15">
        <v>56321992.399999999</v>
      </c>
      <c r="F223" s="91">
        <f t="shared" si="8"/>
        <v>48854123.449999996</v>
      </c>
      <c r="G223" s="92">
        <f t="shared" si="9"/>
        <v>0.53550173387582845</v>
      </c>
      <c r="H223" s="3"/>
    </row>
    <row r="224" spans="1:8" ht="76.5">
      <c r="A224" s="20" t="s">
        <v>424</v>
      </c>
      <c r="B224" s="21" t="s">
        <v>419</v>
      </c>
      <c r="C224" s="22" t="s">
        <v>714</v>
      </c>
      <c r="D224" s="15">
        <v>86425067.780000001</v>
      </c>
      <c r="E224" s="15">
        <v>45393962.990000002</v>
      </c>
      <c r="F224" s="91">
        <f t="shared" si="8"/>
        <v>41031104.789999999</v>
      </c>
      <c r="G224" s="92">
        <f t="shared" si="9"/>
        <v>0.52524069874672186</v>
      </c>
      <c r="H224" s="3"/>
    </row>
    <row r="225" spans="1:8" ht="38.25">
      <c r="A225" s="20" t="s">
        <v>532</v>
      </c>
      <c r="B225" s="21" t="s">
        <v>419</v>
      </c>
      <c r="C225" s="22" t="s">
        <v>715</v>
      </c>
      <c r="D225" s="15">
        <v>37701791</v>
      </c>
      <c r="E225" s="15">
        <v>20856349.050000001</v>
      </c>
      <c r="F225" s="91">
        <f t="shared" si="8"/>
        <v>16845441.949999999</v>
      </c>
      <c r="G225" s="92">
        <f t="shared" si="9"/>
        <v>0.5531925273788717</v>
      </c>
      <c r="H225" s="3"/>
    </row>
    <row r="226" spans="1:8" ht="38.25">
      <c r="A226" s="20" t="s">
        <v>534</v>
      </c>
      <c r="B226" s="21" t="s">
        <v>419</v>
      </c>
      <c r="C226" s="22" t="s">
        <v>716</v>
      </c>
      <c r="D226" s="15">
        <v>28705523</v>
      </c>
      <c r="E226" s="15">
        <v>16176868.310000001</v>
      </c>
      <c r="F226" s="91">
        <f t="shared" si="8"/>
        <v>12528654.689999999</v>
      </c>
      <c r="G226" s="92">
        <f t="shared" si="9"/>
        <v>0.56354549993741621</v>
      </c>
      <c r="H226" s="3"/>
    </row>
    <row r="227" spans="1:8" ht="51">
      <c r="A227" s="20" t="s">
        <v>536</v>
      </c>
      <c r="B227" s="21" t="s">
        <v>419</v>
      </c>
      <c r="C227" s="22" t="s">
        <v>717</v>
      </c>
      <c r="D227" s="15">
        <v>327200</v>
      </c>
      <c r="E227" s="15">
        <v>307234.3</v>
      </c>
      <c r="F227" s="91">
        <f t="shared" si="8"/>
        <v>19965.700000000012</v>
      </c>
      <c r="G227" s="92">
        <f t="shared" si="9"/>
        <v>0.9389801344743276</v>
      </c>
      <c r="H227" s="3"/>
    </row>
    <row r="228" spans="1:8" ht="63.75">
      <c r="A228" s="20" t="s">
        <v>538</v>
      </c>
      <c r="B228" s="21" t="s">
        <v>419</v>
      </c>
      <c r="C228" s="22" t="s">
        <v>718</v>
      </c>
      <c r="D228" s="15">
        <v>8669068</v>
      </c>
      <c r="E228" s="15">
        <v>4372246.4400000004</v>
      </c>
      <c r="F228" s="91">
        <f t="shared" si="8"/>
        <v>4296821.5599999996</v>
      </c>
      <c r="G228" s="92">
        <f t="shared" si="9"/>
        <v>0.50435023003626234</v>
      </c>
      <c r="H228" s="3"/>
    </row>
    <row r="229" spans="1:8" ht="51">
      <c r="A229" s="20" t="s">
        <v>426</v>
      </c>
      <c r="B229" s="21" t="s">
        <v>419</v>
      </c>
      <c r="C229" s="22" t="s">
        <v>719</v>
      </c>
      <c r="D229" s="15">
        <v>48723276.780000001</v>
      </c>
      <c r="E229" s="15">
        <v>24537613.940000001</v>
      </c>
      <c r="F229" s="91">
        <f t="shared" si="8"/>
        <v>24185662.84</v>
      </c>
      <c r="G229" s="92">
        <f t="shared" si="9"/>
        <v>0.50361173471141074</v>
      </c>
      <c r="H229" s="3"/>
    </row>
    <row r="230" spans="1:8" ht="51">
      <c r="A230" s="20" t="s">
        <v>428</v>
      </c>
      <c r="B230" s="21" t="s">
        <v>419</v>
      </c>
      <c r="C230" s="22" t="s">
        <v>720</v>
      </c>
      <c r="D230" s="15">
        <v>36669103.530000001</v>
      </c>
      <c r="E230" s="15">
        <v>19036940.73</v>
      </c>
      <c r="F230" s="91">
        <f t="shared" si="8"/>
        <v>17632162.800000001</v>
      </c>
      <c r="G230" s="92">
        <f t="shared" si="9"/>
        <v>0.51915478965623896</v>
      </c>
      <c r="H230" s="3"/>
    </row>
    <row r="231" spans="1:8" ht="63.75">
      <c r="A231" s="20" t="s">
        <v>430</v>
      </c>
      <c r="B231" s="21" t="s">
        <v>419</v>
      </c>
      <c r="C231" s="22" t="s">
        <v>721</v>
      </c>
      <c r="D231" s="15">
        <v>982730</v>
      </c>
      <c r="E231" s="15">
        <v>405893.4</v>
      </c>
      <c r="F231" s="91">
        <f t="shared" si="8"/>
        <v>576836.6</v>
      </c>
      <c r="G231" s="92">
        <f t="shared" si="9"/>
        <v>0.41302636532923592</v>
      </c>
      <c r="H231" s="3"/>
    </row>
    <row r="232" spans="1:8" ht="63.75">
      <c r="A232" s="20" t="s">
        <v>432</v>
      </c>
      <c r="B232" s="21" t="s">
        <v>419</v>
      </c>
      <c r="C232" s="22" t="s">
        <v>722</v>
      </c>
      <c r="D232" s="15">
        <v>11071443.25</v>
      </c>
      <c r="E232" s="15">
        <v>5094779.8099999996</v>
      </c>
      <c r="F232" s="91">
        <f t="shared" si="8"/>
        <v>5976663.4400000004</v>
      </c>
      <c r="G232" s="92">
        <f t="shared" si="9"/>
        <v>0.46017305015766574</v>
      </c>
      <c r="H232" s="3"/>
    </row>
    <row r="233" spans="1:8" ht="51">
      <c r="A233" s="20" t="s">
        <v>436</v>
      </c>
      <c r="B233" s="21" t="s">
        <v>419</v>
      </c>
      <c r="C233" s="22" t="s">
        <v>723</v>
      </c>
      <c r="D233" s="15">
        <v>12785780.07</v>
      </c>
      <c r="E233" s="15">
        <v>5198845.41</v>
      </c>
      <c r="F233" s="91">
        <f t="shared" si="8"/>
        <v>7586934.6600000001</v>
      </c>
      <c r="G233" s="92">
        <f t="shared" si="9"/>
        <v>0.40661151541299739</v>
      </c>
      <c r="H233" s="3"/>
    </row>
    <row r="234" spans="1:8" ht="51">
      <c r="A234" s="20" t="s">
        <v>438</v>
      </c>
      <c r="B234" s="21" t="s">
        <v>419</v>
      </c>
      <c r="C234" s="22" t="s">
        <v>724</v>
      </c>
      <c r="D234" s="15">
        <v>12785780.07</v>
      </c>
      <c r="E234" s="15">
        <v>5198845.41</v>
      </c>
      <c r="F234" s="91">
        <f t="shared" si="8"/>
        <v>7586934.6600000001</v>
      </c>
      <c r="G234" s="92">
        <f t="shared" si="9"/>
        <v>0.40661151541299739</v>
      </c>
      <c r="H234" s="3"/>
    </row>
    <row r="235" spans="1:8" ht="38.25">
      <c r="A235" s="20" t="s">
        <v>440</v>
      </c>
      <c r="B235" s="21" t="s">
        <v>419</v>
      </c>
      <c r="C235" s="22" t="s">
        <v>725</v>
      </c>
      <c r="D235" s="15">
        <v>10546584.890000001</v>
      </c>
      <c r="E235" s="15">
        <v>3628027.84</v>
      </c>
      <c r="F235" s="91">
        <f t="shared" si="8"/>
        <v>6918557.0500000007</v>
      </c>
      <c r="G235" s="92">
        <f t="shared" si="9"/>
        <v>0.34400025011319085</v>
      </c>
      <c r="H235" s="3"/>
    </row>
    <row r="236" spans="1:8" ht="38.25">
      <c r="A236" s="20" t="s">
        <v>452</v>
      </c>
      <c r="B236" s="21" t="s">
        <v>419</v>
      </c>
      <c r="C236" s="22" t="s">
        <v>726</v>
      </c>
      <c r="D236" s="15">
        <v>2239195.1800000002</v>
      </c>
      <c r="E236" s="15">
        <v>1570817.57</v>
      </c>
      <c r="F236" s="91">
        <f t="shared" si="8"/>
        <v>668377.6100000001</v>
      </c>
      <c r="G236" s="92">
        <f t="shared" si="9"/>
        <v>0.70150989249628515</v>
      </c>
      <c r="H236" s="3"/>
    </row>
    <row r="237" spans="1:8" ht="38.25">
      <c r="A237" s="20" t="s">
        <v>499</v>
      </c>
      <c r="B237" s="21" t="s">
        <v>419</v>
      </c>
      <c r="C237" s="22" t="s">
        <v>727</v>
      </c>
      <c r="D237" s="15">
        <v>183490.5</v>
      </c>
      <c r="E237" s="15">
        <v>163390.5</v>
      </c>
      <c r="F237" s="91">
        <f t="shared" si="8"/>
        <v>20100</v>
      </c>
      <c r="G237" s="92">
        <f t="shared" si="9"/>
        <v>0.89045754412353773</v>
      </c>
      <c r="H237" s="3"/>
    </row>
    <row r="238" spans="1:8" ht="51">
      <c r="A238" s="20" t="s">
        <v>501</v>
      </c>
      <c r="B238" s="21" t="s">
        <v>419</v>
      </c>
      <c r="C238" s="22" t="s">
        <v>728</v>
      </c>
      <c r="D238" s="15">
        <v>183490.5</v>
      </c>
      <c r="E238" s="15">
        <v>163390.5</v>
      </c>
      <c r="F238" s="91">
        <f t="shared" si="8"/>
        <v>20100</v>
      </c>
      <c r="G238" s="92">
        <f t="shared" si="9"/>
        <v>0.89045754412353773</v>
      </c>
      <c r="H238" s="3"/>
    </row>
    <row r="239" spans="1:8" ht="51">
      <c r="A239" s="20" t="s">
        <v>503</v>
      </c>
      <c r="B239" s="21" t="s">
        <v>419</v>
      </c>
      <c r="C239" s="22" t="s">
        <v>729</v>
      </c>
      <c r="D239" s="15">
        <v>163390.5</v>
      </c>
      <c r="E239" s="15">
        <v>163390.5</v>
      </c>
      <c r="F239" s="91">
        <f t="shared" si="8"/>
        <v>0</v>
      </c>
      <c r="G239" s="92">
        <f t="shared" si="9"/>
        <v>1</v>
      </c>
      <c r="H239" s="3"/>
    </row>
    <row r="240" spans="1:8" ht="51">
      <c r="A240" s="20" t="s">
        <v>730</v>
      </c>
      <c r="B240" s="21" t="s">
        <v>419</v>
      </c>
      <c r="C240" s="22" t="s">
        <v>731</v>
      </c>
      <c r="D240" s="15">
        <v>20100</v>
      </c>
      <c r="E240" s="15">
        <v>0</v>
      </c>
      <c r="F240" s="91">
        <f t="shared" si="8"/>
        <v>20100</v>
      </c>
      <c r="G240" s="92">
        <f t="shared" si="9"/>
        <v>0</v>
      </c>
      <c r="H240" s="3"/>
    </row>
    <row r="241" spans="1:8" ht="51">
      <c r="A241" s="20" t="s">
        <v>511</v>
      </c>
      <c r="B241" s="21" t="s">
        <v>419</v>
      </c>
      <c r="C241" s="22" t="s">
        <v>732</v>
      </c>
      <c r="D241" s="15">
        <v>5447677.5</v>
      </c>
      <c r="E241" s="15">
        <v>5447677.5</v>
      </c>
      <c r="F241" s="91">
        <f t="shared" si="8"/>
        <v>0</v>
      </c>
      <c r="G241" s="92">
        <f t="shared" si="9"/>
        <v>1</v>
      </c>
      <c r="H241" s="3"/>
    </row>
    <row r="242" spans="1:8" ht="38.25">
      <c r="A242" s="20" t="s">
        <v>652</v>
      </c>
      <c r="B242" s="21" t="s">
        <v>419</v>
      </c>
      <c r="C242" s="22" t="s">
        <v>733</v>
      </c>
      <c r="D242" s="15">
        <v>5167049.3</v>
      </c>
      <c r="E242" s="15">
        <v>5167049.3</v>
      </c>
      <c r="F242" s="91">
        <f t="shared" si="8"/>
        <v>0</v>
      </c>
      <c r="G242" s="92">
        <f t="shared" si="9"/>
        <v>1</v>
      </c>
      <c r="H242" s="3"/>
    </row>
    <row r="243" spans="1:8" ht="38.25">
      <c r="A243" s="20" t="s">
        <v>654</v>
      </c>
      <c r="B243" s="21" t="s">
        <v>419</v>
      </c>
      <c r="C243" s="22" t="s">
        <v>734</v>
      </c>
      <c r="D243" s="15">
        <v>5167049.3</v>
      </c>
      <c r="E243" s="15">
        <v>5167049.3</v>
      </c>
      <c r="F243" s="91">
        <f t="shared" si="8"/>
        <v>0</v>
      </c>
      <c r="G243" s="92">
        <f t="shared" si="9"/>
        <v>1</v>
      </c>
      <c r="H243" s="3"/>
    </row>
    <row r="244" spans="1:8" ht="38.25">
      <c r="A244" s="20" t="s">
        <v>598</v>
      </c>
      <c r="B244" s="21" t="s">
        <v>419</v>
      </c>
      <c r="C244" s="22" t="s">
        <v>735</v>
      </c>
      <c r="D244" s="15">
        <v>280628.2</v>
      </c>
      <c r="E244" s="15">
        <v>280628.2</v>
      </c>
      <c r="F244" s="91">
        <f t="shared" si="8"/>
        <v>0</v>
      </c>
      <c r="G244" s="92">
        <f t="shared" si="9"/>
        <v>1</v>
      </c>
      <c r="H244" s="3"/>
    </row>
    <row r="245" spans="1:8" ht="38.25">
      <c r="A245" s="20" t="s">
        <v>602</v>
      </c>
      <c r="B245" s="21" t="s">
        <v>419</v>
      </c>
      <c r="C245" s="22" t="s">
        <v>736</v>
      </c>
      <c r="D245" s="15">
        <v>280628.2</v>
      </c>
      <c r="E245" s="15">
        <v>280628.2</v>
      </c>
      <c r="F245" s="91">
        <f t="shared" ref="F245:F299" si="10">D245-E245</f>
        <v>0</v>
      </c>
      <c r="G245" s="92">
        <f t="shared" ref="G245:G299" si="11">E245/D245</f>
        <v>1</v>
      </c>
      <c r="H245" s="3"/>
    </row>
    <row r="246" spans="1:8" ht="38.25">
      <c r="A246" s="20" t="s">
        <v>455</v>
      </c>
      <c r="B246" s="21" t="s">
        <v>419</v>
      </c>
      <c r="C246" s="22" t="s">
        <v>737</v>
      </c>
      <c r="D246" s="15">
        <v>334100</v>
      </c>
      <c r="E246" s="15">
        <v>118116</v>
      </c>
      <c r="F246" s="91">
        <f t="shared" si="10"/>
        <v>215984</v>
      </c>
      <c r="G246" s="92">
        <f t="shared" si="11"/>
        <v>0.35353486979946125</v>
      </c>
      <c r="H246" s="3"/>
    </row>
    <row r="247" spans="1:8" ht="38.25">
      <c r="A247" s="20" t="s">
        <v>457</v>
      </c>
      <c r="B247" s="21" t="s">
        <v>419</v>
      </c>
      <c r="C247" s="22" t="s">
        <v>738</v>
      </c>
      <c r="D247" s="15">
        <v>334100</v>
      </c>
      <c r="E247" s="15">
        <v>118116</v>
      </c>
      <c r="F247" s="91">
        <f t="shared" si="10"/>
        <v>215984</v>
      </c>
      <c r="G247" s="92">
        <f t="shared" si="11"/>
        <v>0.35353486979946125</v>
      </c>
      <c r="H247" s="3"/>
    </row>
    <row r="248" spans="1:8" ht="51">
      <c r="A248" s="20" t="s">
        <v>459</v>
      </c>
      <c r="B248" s="21" t="s">
        <v>419</v>
      </c>
      <c r="C248" s="22" t="s">
        <v>739</v>
      </c>
      <c r="D248" s="15">
        <v>331600</v>
      </c>
      <c r="E248" s="15">
        <v>116274</v>
      </c>
      <c r="F248" s="91">
        <f t="shared" si="10"/>
        <v>215326</v>
      </c>
      <c r="G248" s="92">
        <f t="shared" si="11"/>
        <v>0.35064535585042217</v>
      </c>
      <c r="H248" s="3"/>
    </row>
    <row r="249" spans="1:8" ht="38.25">
      <c r="A249" s="20" t="s">
        <v>461</v>
      </c>
      <c r="B249" s="21" t="s">
        <v>419</v>
      </c>
      <c r="C249" s="22" t="s">
        <v>740</v>
      </c>
      <c r="D249" s="15">
        <v>2500</v>
      </c>
      <c r="E249" s="15">
        <v>1842</v>
      </c>
      <c r="F249" s="91">
        <f t="shared" si="10"/>
        <v>658</v>
      </c>
      <c r="G249" s="92">
        <f t="shared" si="11"/>
        <v>0.73680000000000001</v>
      </c>
      <c r="H249" s="3"/>
    </row>
    <row r="250" spans="1:8" ht="38.25">
      <c r="A250" s="20" t="s">
        <v>741</v>
      </c>
      <c r="B250" s="21" t="s">
        <v>419</v>
      </c>
      <c r="C250" s="22" t="s">
        <v>742</v>
      </c>
      <c r="D250" s="15">
        <v>165934961.81999999</v>
      </c>
      <c r="E250" s="15">
        <v>105441198.45999999</v>
      </c>
      <c r="F250" s="91">
        <f t="shared" si="10"/>
        <v>60493763.359999999</v>
      </c>
      <c r="G250" s="92">
        <f t="shared" si="11"/>
        <v>0.6354369043359207</v>
      </c>
      <c r="H250" s="3"/>
    </row>
    <row r="251" spans="1:8" ht="38.25">
      <c r="A251" s="20" t="s">
        <v>743</v>
      </c>
      <c r="B251" s="21" t="s">
        <v>419</v>
      </c>
      <c r="C251" s="22" t="s">
        <v>744</v>
      </c>
      <c r="D251" s="15">
        <v>142331011.81999999</v>
      </c>
      <c r="E251" s="15">
        <v>92917761.430000007</v>
      </c>
      <c r="F251" s="91">
        <f t="shared" si="10"/>
        <v>49413250.389999986</v>
      </c>
      <c r="G251" s="92">
        <f t="shared" si="11"/>
        <v>0.6528286438904064</v>
      </c>
      <c r="H251" s="3"/>
    </row>
    <row r="252" spans="1:8" ht="38.25">
      <c r="A252" s="20" t="s">
        <v>454</v>
      </c>
      <c r="B252" s="21" t="s">
        <v>419</v>
      </c>
      <c r="C252" s="22" t="s">
        <v>745</v>
      </c>
      <c r="D252" s="15">
        <v>950000</v>
      </c>
      <c r="E252" s="15">
        <v>950000</v>
      </c>
      <c r="F252" s="91">
        <f t="shared" si="10"/>
        <v>0</v>
      </c>
      <c r="G252" s="92">
        <f t="shared" si="11"/>
        <v>1</v>
      </c>
      <c r="H252" s="3"/>
    </row>
    <row r="253" spans="1:8" ht="38.25">
      <c r="A253" s="20" t="s">
        <v>378</v>
      </c>
      <c r="B253" s="21" t="s">
        <v>419</v>
      </c>
      <c r="C253" s="22" t="s">
        <v>746</v>
      </c>
      <c r="D253" s="15">
        <v>950000</v>
      </c>
      <c r="E253" s="15">
        <v>950000</v>
      </c>
      <c r="F253" s="91">
        <f t="shared" si="10"/>
        <v>0</v>
      </c>
      <c r="G253" s="92">
        <f t="shared" si="11"/>
        <v>1</v>
      </c>
      <c r="H253" s="3"/>
    </row>
    <row r="254" spans="1:8" ht="51">
      <c r="A254" s="20" t="s">
        <v>511</v>
      </c>
      <c r="B254" s="21" t="s">
        <v>419</v>
      </c>
      <c r="C254" s="22" t="s">
        <v>747</v>
      </c>
      <c r="D254" s="15">
        <v>141381011.81999999</v>
      </c>
      <c r="E254" s="15">
        <v>91967761.430000007</v>
      </c>
      <c r="F254" s="91">
        <f t="shared" si="10"/>
        <v>49413250.389999986</v>
      </c>
      <c r="G254" s="92">
        <f t="shared" si="11"/>
        <v>0.65049584980399822</v>
      </c>
      <c r="H254" s="3"/>
    </row>
    <row r="255" spans="1:8" ht="38.25">
      <c r="A255" s="20" t="s">
        <v>652</v>
      </c>
      <c r="B255" s="21" t="s">
        <v>419</v>
      </c>
      <c r="C255" s="22" t="s">
        <v>748</v>
      </c>
      <c r="D255" s="15">
        <v>141381011.81999999</v>
      </c>
      <c r="E255" s="15">
        <v>91967761.430000007</v>
      </c>
      <c r="F255" s="91">
        <f t="shared" si="10"/>
        <v>49413250.389999986</v>
      </c>
      <c r="G255" s="92">
        <f t="shared" si="11"/>
        <v>0.65049584980399822</v>
      </c>
      <c r="H255" s="3"/>
    </row>
    <row r="256" spans="1:8" ht="76.5">
      <c r="A256" s="20" t="s">
        <v>653</v>
      </c>
      <c r="B256" s="21" t="s">
        <v>419</v>
      </c>
      <c r="C256" s="22" t="s">
        <v>749</v>
      </c>
      <c r="D256" s="15">
        <v>115934162.81</v>
      </c>
      <c r="E256" s="15">
        <v>67764088.390000001</v>
      </c>
      <c r="F256" s="91">
        <f t="shared" si="10"/>
        <v>48170074.420000002</v>
      </c>
      <c r="G256" s="92">
        <f t="shared" si="11"/>
        <v>0.58450491854636444</v>
      </c>
      <c r="H256" s="3"/>
    </row>
    <row r="257" spans="1:8" ht="38.25">
      <c r="A257" s="20" t="s">
        <v>654</v>
      </c>
      <c r="B257" s="21" t="s">
        <v>419</v>
      </c>
      <c r="C257" s="22" t="s">
        <v>750</v>
      </c>
      <c r="D257" s="15">
        <v>25446849.010000002</v>
      </c>
      <c r="E257" s="15">
        <v>24203673.039999999</v>
      </c>
      <c r="F257" s="91">
        <f t="shared" si="10"/>
        <v>1243175.9700000025</v>
      </c>
      <c r="G257" s="92">
        <f t="shared" si="11"/>
        <v>0.95114617257675149</v>
      </c>
      <c r="H257" s="3"/>
    </row>
    <row r="258" spans="1:8" ht="38.25">
      <c r="A258" s="20" t="s">
        <v>751</v>
      </c>
      <c r="B258" s="21" t="s">
        <v>419</v>
      </c>
      <c r="C258" s="22" t="s">
        <v>752</v>
      </c>
      <c r="D258" s="15">
        <v>23603950</v>
      </c>
      <c r="E258" s="15">
        <v>12523437.029999999</v>
      </c>
      <c r="F258" s="91">
        <f t="shared" si="10"/>
        <v>11080512.970000001</v>
      </c>
      <c r="G258" s="92">
        <f t="shared" si="11"/>
        <v>0.53056530919613032</v>
      </c>
      <c r="H258" s="3"/>
    </row>
    <row r="259" spans="1:8" ht="76.5">
      <c r="A259" s="20" t="s">
        <v>424</v>
      </c>
      <c r="B259" s="21" t="s">
        <v>419</v>
      </c>
      <c r="C259" s="22" t="s">
        <v>753</v>
      </c>
      <c r="D259" s="15">
        <v>21522650</v>
      </c>
      <c r="E259" s="15">
        <v>11389552.140000001</v>
      </c>
      <c r="F259" s="91">
        <f t="shared" si="10"/>
        <v>10133097.859999999</v>
      </c>
      <c r="G259" s="92">
        <f t="shared" si="11"/>
        <v>0.52918911658183354</v>
      </c>
      <c r="H259" s="3"/>
    </row>
    <row r="260" spans="1:8" ht="38.25">
      <c r="A260" s="20" t="s">
        <v>532</v>
      </c>
      <c r="B260" s="21" t="s">
        <v>419</v>
      </c>
      <c r="C260" s="22" t="s">
        <v>754</v>
      </c>
      <c r="D260" s="15">
        <v>10255000</v>
      </c>
      <c r="E260" s="15">
        <v>5257219.7</v>
      </c>
      <c r="F260" s="91">
        <f t="shared" si="10"/>
        <v>4997780.3</v>
      </c>
      <c r="G260" s="92">
        <f t="shared" si="11"/>
        <v>0.51264941004388109</v>
      </c>
      <c r="H260" s="3"/>
    </row>
    <row r="261" spans="1:8" ht="38.25">
      <c r="A261" s="20" t="s">
        <v>534</v>
      </c>
      <c r="B261" s="21" t="s">
        <v>419</v>
      </c>
      <c r="C261" s="22" t="s">
        <v>755</v>
      </c>
      <c r="D261" s="15">
        <v>7727400</v>
      </c>
      <c r="E261" s="15">
        <v>4017041.51</v>
      </c>
      <c r="F261" s="91">
        <f t="shared" si="10"/>
        <v>3710358.49</v>
      </c>
      <c r="G261" s="92">
        <f t="shared" si="11"/>
        <v>0.51984386857157638</v>
      </c>
      <c r="H261" s="3"/>
    </row>
    <row r="262" spans="1:8" ht="51">
      <c r="A262" s="20" t="s">
        <v>536</v>
      </c>
      <c r="B262" s="21" t="s">
        <v>419</v>
      </c>
      <c r="C262" s="22" t="s">
        <v>756</v>
      </c>
      <c r="D262" s="15">
        <v>200000</v>
      </c>
      <c r="E262" s="15">
        <v>165773.1</v>
      </c>
      <c r="F262" s="91">
        <f t="shared" si="10"/>
        <v>34226.899999999994</v>
      </c>
      <c r="G262" s="92">
        <f t="shared" si="11"/>
        <v>0.82886550000000003</v>
      </c>
      <c r="H262" s="3"/>
    </row>
    <row r="263" spans="1:8" ht="63.75">
      <c r="A263" s="20" t="s">
        <v>538</v>
      </c>
      <c r="B263" s="21" t="s">
        <v>419</v>
      </c>
      <c r="C263" s="22" t="s">
        <v>757</v>
      </c>
      <c r="D263" s="15">
        <v>2327600</v>
      </c>
      <c r="E263" s="15">
        <v>1074405.0900000001</v>
      </c>
      <c r="F263" s="91">
        <f t="shared" si="10"/>
        <v>1253194.9099999999</v>
      </c>
      <c r="G263" s="92">
        <f t="shared" si="11"/>
        <v>0.46159352551984878</v>
      </c>
      <c r="H263" s="3"/>
    </row>
    <row r="264" spans="1:8" ht="51">
      <c r="A264" s="20" t="s">
        <v>426</v>
      </c>
      <c r="B264" s="21" t="s">
        <v>419</v>
      </c>
      <c r="C264" s="22" t="s">
        <v>758</v>
      </c>
      <c r="D264" s="15">
        <v>11267650</v>
      </c>
      <c r="E264" s="15">
        <v>6132332.4400000004</v>
      </c>
      <c r="F264" s="91">
        <f t="shared" si="10"/>
        <v>5135317.5599999996</v>
      </c>
      <c r="G264" s="92">
        <f t="shared" si="11"/>
        <v>0.54424236109570323</v>
      </c>
      <c r="H264" s="3"/>
    </row>
    <row r="265" spans="1:8" ht="51">
      <c r="A265" s="20" t="s">
        <v>428</v>
      </c>
      <c r="B265" s="21" t="s">
        <v>419</v>
      </c>
      <c r="C265" s="22" t="s">
        <v>759</v>
      </c>
      <c r="D265" s="15">
        <v>8478791.1799999997</v>
      </c>
      <c r="E265" s="15">
        <v>4691571.68</v>
      </c>
      <c r="F265" s="91">
        <f t="shared" si="10"/>
        <v>3787219.5</v>
      </c>
      <c r="G265" s="92">
        <f t="shared" si="11"/>
        <v>0.55333025432523975</v>
      </c>
      <c r="H265" s="3"/>
    </row>
    <row r="266" spans="1:8" ht="63.75">
      <c r="A266" s="20" t="s">
        <v>430</v>
      </c>
      <c r="B266" s="21" t="s">
        <v>419</v>
      </c>
      <c r="C266" s="22" t="s">
        <v>760</v>
      </c>
      <c r="D266" s="15">
        <v>228260</v>
      </c>
      <c r="E266" s="15">
        <v>191962.94</v>
      </c>
      <c r="F266" s="91">
        <f t="shared" si="10"/>
        <v>36297.06</v>
      </c>
      <c r="G266" s="92">
        <f t="shared" si="11"/>
        <v>0.8409837027950583</v>
      </c>
      <c r="H266" s="3"/>
    </row>
    <row r="267" spans="1:8" ht="63.75">
      <c r="A267" s="20" t="s">
        <v>432</v>
      </c>
      <c r="B267" s="21" t="s">
        <v>419</v>
      </c>
      <c r="C267" s="22" t="s">
        <v>761</v>
      </c>
      <c r="D267" s="15">
        <v>2560598.8199999998</v>
      </c>
      <c r="E267" s="15">
        <v>1248797.82</v>
      </c>
      <c r="F267" s="91">
        <f t="shared" si="10"/>
        <v>1311800.9999999998</v>
      </c>
      <c r="G267" s="92">
        <f t="shared" si="11"/>
        <v>0.48769756911783635</v>
      </c>
      <c r="H267" s="3"/>
    </row>
    <row r="268" spans="1:8" ht="51">
      <c r="A268" s="20" t="s">
        <v>436</v>
      </c>
      <c r="B268" s="21" t="s">
        <v>419</v>
      </c>
      <c r="C268" s="22" t="s">
        <v>762</v>
      </c>
      <c r="D268" s="15">
        <v>2016500</v>
      </c>
      <c r="E268" s="15">
        <v>1098152.45</v>
      </c>
      <c r="F268" s="91">
        <f t="shared" si="10"/>
        <v>918347.55</v>
      </c>
      <c r="G268" s="92">
        <f t="shared" si="11"/>
        <v>0.54458341185221915</v>
      </c>
      <c r="H268" s="3"/>
    </row>
    <row r="269" spans="1:8" ht="51">
      <c r="A269" s="20" t="s">
        <v>438</v>
      </c>
      <c r="B269" s="21" t="s">
        <v>419</v>
      </c>
      <c r="C269" s="22" t="s">
        <v>763</v>
      </c>
      <c r="D269" s="15">
        <v>2016500</v>
      </c>
      <c r="E269" s="15">
        <v>1098152.45</v>
      </c>
      <c r="F269" s="91">
        <f t="shared" si="10"/>
        <v>918347.55</v>
      </c>
      <c r="G269" s="92">
        <f t="shared" si="11"/>
        <v>0.54458341185221915</v>
      </c>
      <c r="H269" s="3"/>
    </row>
    <row r="270" spans="1:8" ht="38.25">
      <c r="A270" s="20" t="s">
        <v>440</v>
      </c>
      <c r="B270" s="21" t="s">
        <v>419</v>
      </c>
      <c r="C270" s="22" t="s">
        <v>764</v>
      </c>
      <c r="D270" s="15">
        <v>1680040</v>
      </c>
      <c r="E270" s="15">
        <v>919478.09</v>
      </c>
      <c r="F270" s="91">
        <f t="shared" si="10"/>
        <v>760561.91</v>
      </c>
      <c r="G270" s="92">
        <f t="shared" si="11"/>
        <v>0.54729535606295088</v>
      </c>
      <c r="H270" s="3"/>
    </row>
    <row r="271" spans="1:8" ht="38.25">
      <c r="A271" s="20" t="s">
        <v>452</v>
      </c>
      <c r="B271" s="21" t="s">
        <v>419</v>
      </c>
      <c r="C271" s="22" t="s">
        <v>765</v>
      </c>
      <c r="D271" s="15">
        <v>336460</v>
      </c>
      <c r="E271" s="15">
        <v>178674.36</v>
      </c>
      <c r="F271" s="91">
        <f t="shared" si="10"/>
        <v>157785.64000000001</v>
      </c>
      <c r="G271" s="92">
        <f t="shared" si="11"/>
        <v>0.53104190691315456</v>
      </c>
      <c r="H271" s="3"/>
    </row>
    <row r="272" spans="1:8" ht="38.25">
      <c r="A272" s="20" t="s">
        <v>499</v>
      </c>
      <c r="B272" s="21" t="s">
        <v>419</v>
      </c>
      <c r="C272" s="22" t="s">
        <v>766</v>
      </c>
      <c r="D272" s="15">
        <v>50000</v>
      </c>
      <c r="E272" s="15">
        <v>25000</v>
      </c>
      <c r="F272" s="91">
        <f t="shared" si="10"/>
        <v>25000</v>
      </c>
      <c r="G272" s="92">
        <f t="shared" si="11"/>
        <v>0.5</v>
      </c>
      <c r="H272" s="3"/>
    </row>
    <row r="273" spans="1:8" ht="38.25">
      <c r="A273" s="20" t="s">
        <v>689</v>
      </c>
      <c r="B273" s="21" t="s">
        <v>419</v>
      </c>
      <c r="C273" s="22" t="s">
        <v>767</v>
      </c>
      <c r="D273" s="15">
        <v>50000</v>
      </c>
      <c r="E273" s="15">
        <v>25000</v>
      </c>
      <c r="F273" s="91">
        <f t="shared" si="10"/>
        <v>25000</v>
      </c>
      <c r="G273" s="92">
        <f t="shared" si="11"/>
        <v>0.5</v>
      </c>
      <c r="H273" s="3"/>
    </row>
    <row r="274" spans="1:8" ht="38.25">
      <c r="A274" s="20" t="s">
        <v>455</v>
      </c>
      <c r="B274" s="21" t="s">
        <v>419</v>
      </c>
      <c r="C274" s="22" t="s">
        <v>768</v>
      </c>
      <c r="D274" s="15">
        <v>14800</v>
      </c>
      <c r="E274" s="15">
        <v>10732.44</v>
      </c>
      <c r="F274" s="91">
        <f t="shared" si="10"/>
        <v>4067.5599999999995</v>
      </c>
      <c r="G274" s="92">
        <f t="shared" si="11"/>
        <v>0.72516486486486487</v>
      </c>
      <c r="H274" s="3"/>
    </row>
    <row r="275" spans="1:8" ht="38.25">
      <c r="A275" s="20" t="s">
        <v>457</v>
      </c>
      <c r="B275" s="21" t="s">
        <v>419</v>
      </c>
      <c r="C275" s="22" t="s">
        <v>769</v>
      </c>
      <c r="D275" s="15">
        <v>14800</v>
      </c>
      <c r="E275" s="15">
        <v>10732.44</v>
      </c>
      <c r="F275" s="91">
        <f t="shared" si="10"/>
        <v>4067.5599999999995</v>
      </c>
      <c r="G275" s="92">
        <f t="shared" si="11"/>
        <v>0.72516486486486487</v>
      </c>
      <c r="H275" s="3"/>
    </row>
    <row r="276" spans="1:8" ht="51">
      <c r="A276" s="20" t="s">
        <v>459</v>
      </c>
      <c r="B276" s="21" t="s">
        <v>419</v>
      </c>
      <c r="C276" s="22" t="s">
        <v>770</v>
      </c>
      <c r="D276" s="15">
        <v>11660</v>
      </c>
      <c r="E276" s="15">
        <v>8965</v>
      </c>
      <c r="F276" s="91">
        <f t="shared" si="10"/>
        <v>2695</v>
      </c>
      <c r="G276" s="92">
        <f t="shared" si="11"/>
        <v>0.76886792452830188</v>
      </c>
      <c r="H276" s="3"/>
    </row>
    <row r="277" spans="1:8" ht="38.25">
      <c r="A277" s="20" t="s">
        <v>461</v>
      </c>
      <c r="B277" s="21" t="s">
        <v>419</v>
      </c>
      <c r="C277" s="22" t="s">
        <v>771</v>
      </c>
      <c r="D277" s="15">
        <v>2140</v>
      </c>
      <c r="E277" s="15">
        <v>1305</v>
      </c>
      <c r="F277" s="91">
        <f t="shared" si="10"/>
        <v>835</v>
      </c>
      <c r="G277" s="92">
        <f t="shared" si="11"/>
        <v>0.60981308411214952</v>
      </c>
      <c r="H277" s="3"/>
    </row>
    <row r="278" spans="1:8" ht="38.25">
      <c r="A278" s="20" t="s">
        <v>525</v>
      </c>
      <c r="B278" s="21" t="s">
        <v>419</v>
      </c>
      <c r="C278" s="22" t="s">
        <v>772</v>
      </c>
      <c r="D278" s="15">
        <v>1000</v>
      </c>
      <c r="E278" s="15">
        <v>462.44</v>
      </c>
      <c r="F278" s="91">
        <f t="shared" si="10"/>
        <v>537.55999999999995</v>
      </c>
      <c r="G278" s="92">
        <f t="shared" si="11"/>
        <v>0.46244000000000002</v>
      </c>
      <c r="H278" s="3"/>
    </row>
    <row r="279" spans="1:8" ht="38.25">
      <c r="A279" s="20" t="s">
        <v>773</v>
      </c>
      <c r="B279" s="21" t="s">
        <v>419</v>
      </c>
      <c r="C279" s="22" t="s">
        <v>774</v>
      </c>
      <c r="D279" s="15">
        <v>47931851.420000002</v>
      </c>
      <c r="E279" s="15">
        <v>30672588.809999999</v>
      </c>
      <c r="F279" s="91">
        <f t="shared" si="10"/>
        <v>17259262.610000003</v>
      </c>
      <c r="G279" s="92">
        <f t="shared" si="11"/>
        <v>0.6399208021662518</v>
      </c>
      <c r="H279" s="3"/>
    </row>
    <row r="280" spans="1:8" ht="38.25">
      <c r="A280" s="20" t="s">
        <v>775</v>
      </c>
      <c r="B280" s="21" t="s">
        <v>419</v>
      </c>
      <c r="C280" s="22" t="s">
        <v>776</v>
      </c>
      <c r="D280" s="15">
        <v>14759267.42</v>
      </c>
      <c r="E280" s="15">
        <v>8840598.2100000009</v>
      </c>
      <c r="F280" s="91">
        <f t="shared" si="10"/>
        <v>5918669.209999999</v>
      </c>
      <c r="G280" s="92">
        <f t="shared" si="11"/>
        <v>0.59898624765212105</v>
      </c>
      <c r="H280" s="3"/>
    </row>
    <row r="281" spans="1:8" ht="38.25">
      <c r="A281" s="20" t="s">
        <v>499</v>
      </c>
      <c r="B281" s="21" t="s">
        <v>419</v>
      </c>
      <c r="C281" s="22" t="s">
        <v>777</v>
      </c>
      <c r="D281" s="15">
        <v>11558367.42</v>
      </c>
      <c r="E281" s="15">
        <v>6551398.21</v>
      </c>
      <c r="F281" s="91">
        <f t="shared" si="10"/>
        <v>5006969.21</v>
      </c>
      <c r="G281" s="92">
        <f t="shared" si="11"/>
        <v>0.56680999763546192</v>
      </c>
      <c r="H281" s="3"/>
    </row>
    <row r="282" spans="1:8" ht="38.25">
      <c r="A282" s="20" t="s">
        <v>778</v>
      </c>
      <c r="B282" s="21" t="s">
        <v>419</v>
      </c>
      <c r="C282" s="22" t="s">
        <v>779</v>
      </c>
      <c r="D282" s="15">
        <v>11558367.42</v>
      </c>
      <c r="E282" s="15">
        <v>6551398.21</v>
      </c>
      <c r="F282" s="91">
        <f t="shared" si="10"/>
        <v>5006969.21</v>
      </c>
      <c r="G282" s="92">
        <f t="shared" si="11"/>
        <v>0.56680999763546192</v>
      </c>
      <c r="H282" s="3"/>
    </row>
    <row r="283" spans="1:8" ht="38.25">
      <c r="A283" s="20" t="s">
        <v>780</v>
      </c>
      <c r="B283" s="21" t="s">
        <v>419</v>
      </c>
      <c r="C283" s="22" t="s">
        <v>781</v>
      </c>
      <c r="D283" s="15">
        <v>11558367.42</v>
      </c>
      <c r="E283" s="15">
        <v>6551398.21</v>
      </c>
      <c r="F283" s="91">
        <f t="shared" si="10"/>
        <v>5006969.21</v>
      </c>
      <c r="G283" s="92">
        <f t="shared" si="11"/>
        <v>0.56680999763546192</v>
      </c>
      <c r="H283" s="3"/>
    </row>
    <row r="284" spans="1:8" ht="38.25">
      <c r="A284" s="20" t="s">
        <v>454</v>
      </c>
      <c r="B284" s="21" t="s">
        <v>419</v>
      </c>
      <c r="C284" s="22" t="s">
        <v>782</v>
      </c>
      <c r="D284" s="15">
        <v>3200900</v>
      </c>
      <c r="E284" s="15">
        <v>2289200</v>
      </c>
      <c r="F284" s="91">
        <f t="shared" si="10"/>
        <v>911700</v>
      </c>
      <c r="G284" s="92">
        <f t="shared" si="11"/>
        <v>0.71517385735261962</v>
      </c>
      <c r="H284" s="3"/>
    </row>
    <row r="285" spans="1:8" ht="38.25">
      <c r="A285" s="20" t="s">
        <v>378</v>
      </c>
      <c r="B285" s="21" t="s">
        <v>419</v>
      </c>
      <c r="C285" s="22" t="s">
        <v>783</v>
      </c>
      <c r="D285" s="15">
        <v>3200900</v>
      </c>
      <c r="E285" s="15">
        <v>2289200</v>
      </c>
      <c r="F285" s="91">
        <f t="shared" si="10"/>
        <v>911700</v>
      </c>
      <c r="G285" s="92">
        <f t="shared" si="11"/>
        <v>0.71517385735261962</v>
      </c>
      <c r="H285" s="3"/>
    </row>
    <row r="286" spans="1:8" ht="38.25">
      <c r="A286" s="20" t="s">
        <v>784</v>
      </c>
      <c r="B286" s="21" t="s">
        <v>419</v>
      </c>
      <c r="C286" s="22" t="s">
        <v>785</v>
      </c>
      <c r="D286" s="15">
        <v>8692466</v>
      </c>
      <c r="E286" s="15">
        <v>3405620.42</v>
      </c>
      <c r="F286" s="91">
        <f t="shared" si="10"/>
        <v>5286845.58</v>
      </c>
      <c r="G286" s="92">
        <f t="shared" si="11"/>
        <v>0.39178990403873881</v>
      </c>
      <c r="H286" s="3"/>
    </row>
    <row r="287" spans="1:8" ht="38.25">
      <c r="A287" s="20" t="s">
        <v>499</v>
      </c>
      <c r="B287" s="21" t="s">
        <v>419</v>
      </c>
      <c r="C287" s="22" t="s">
        <v>786</v>
      </c>
      <c r="D287" s="15">
        <v>7818266</v>
      </c>
      <c r="E287" s="15">
        <v>3203910.42</v>
      </c>
      <c r="F287" s="91">
        <f t="shared" si="10"/>
        <v>4614355.58</v>
      </c>
      <c r="G287" s="92">
        <f t="shared" si="11"/>
        <v>0.409798083104361</v>
      </c>
      <c r="H287" s="3"/>
    </row>
    <row r="288" spans="1:8" ht="38.25">
      <c r="A288" s="20" t="s">
        <v>778</v>
      </c>
      <c r="B288" s="21" t="s">
        <v>419</v>
      </c>
      <c r="C288" s="22" t="s">
        <v>787</v>
      </c>
      <c r="D288" s="15">
        <v>5900000</v>
      </c>
      <c r="E288" s="15">
        <v>2954632</v>
      </c>
      <c r="F288" s="91">
        <f t="shared" si="10"/>
        <v>2945368</v>
      </c>
      <c r="G288" s="92">
        <f t="shared" si="11"/>
        <v>0.50078508474576267</v>
      </c>
      <c r="H288" s="3"/>
    </row>
    <row r="289" spans="1:8" ht="51">
      <c r="A289" s="20" t="s">
        <v>788</v>
      </c>
      <c r="B289" s="21" t="s">
        <v>419</v>
      </c>
      <c r="C289" s="22" t="s">
        <v>789</v>
      </c>
      <c r="D289" s="15">
        <v>5900000</v>
      </c>
      <c r="E289" s="15">
        <v>2954632</v>
      </c>
      <c r="F289" s="91">
        <f t="shared" si="10"/>
        <v>2945368</v>
      </c>
      <c r="G289" s="92">
        <f t="shared" si="11"/>
        <v>0.50078508474576267</v>
      </c>
      <c r="H289" s="3"/>
    </row>
    <row r="290" spans="1:8" ht="51">
      <c r="A290" s="20" t="s">
        <v>501</v>
      </c>
      <c r="B290" s="21" t="s">
        <v>419</v>
      </c>
      <c r="C290" s="22" t="s">
        <v>790</v>
      </c>
      <c r="D290" s="15">
        <v>1476666</v>
      </c>
      <c r="E290" s="15">
        <v>0</v>
      </c>
      <c r="F290" s="91">
        <f t="shared" si="10"/>
        <v>1476666</v>
      </c>
      <c r="G290" s="92">
        <f t="shared" si="11"/>
        <v>0</v>
      </c>
      <c r="H290" s="3"/>
    </row>
    <row r="291" spans="1:8" ht="51">
      <c r="A291" s="20" t="s">
        <v>503</v>
      </c>
      <c r="B291" s="21" t="s">
        <v>419</v>
      </c>
      <c r="C291" s="22" t="s">
        <v>791</v>
      </c>
      <c r="D291" s="15">
        <v>1476666</v>
      </c>
      <c r="E291" s="15">
        <v>0</v>
      </c>
      <c r="F291" s="91">
        <f t="shared" si="10"/>
        <v>1476666</v>
      </c>
      <c r="G291" s="92">
        <f t="shared" si="11"/>
        <v>0</v>
      </c>
      <c r="H291" s="3"/>
    </row>
    <row r="292" spans="1:8" ht="51">
      <c r="A292" s="20" t="s">
        <v>792</v>
      </c>
      <c r="B292" s="21" t="s">
        <v>419</v>
      </c>
      <c r="C292" s="22" t="s">
        <v>793</v>
      </c>
      <c r="D292" s="15">
        <v>441600</v>
      </c>
      <c r="E292" s="15">
        <v>249278.42</v>
      </c>
      <c r="F292" s="91">
        <f t="shared" si="10"/>
        <v>192321.58</v>
      </c>
      <c r="G292" s="92">
        <f t="shared" si="11"/>
        <v>0.56448917572463775</v>
      </c>
      <c r="H292" s="3"/>
    </row>
    <row r="293" spans="1:8" ht="38.25">
      <c r="A293" s="20" t="s">
        <v>454</v>
      </c>
      <c r="B293" s="21" t="s">
        <v>419</v>
      </c>
      <c r="C293" s="22" t="s">
        <v>794</v>
      </c>
      <c r="D293" s="15">
        <v>50000</v>
      </c>
      <c r="E293" s="15">
        <v>30000</v>
      </c>
      <c r="F293" s="91">
        <f t="shared" si="10"/>
        <v>20000</v>
      </c>
      <c r="G293" s="92">
        <f t="shared" si="11"/>
        <v>0.6</v>
      </c>
      <c r="H293" s="3"/>
    </row>
    <row r="294" spans="1:8" ht="38.25">
      <c r="A294" s="20" t="s">
        <v>378</v>
      </c>
      <c r="B294" s="21" t="s">
        <v>419</v>
      </c>
      <c r="C294" s="22" t="s">
        <v>795</v>
      </c>
      <c r="D294" s="15">
        <v>50000</v>
      </c>
      <c r="E294" s="15">
        <v>30000</v>
      </c>
      <c r="F294" s="91">
        <f t="shared" si="10"/>
        <v>20000</v>
      </c>
      <c r="G294" s="92">
        <f t="shared" si="11"/>
        <v>0.6</v>
      </c>
      <c r="H294" s="3"/>
    </row>
    <row r="295" spans="1:8" ht="51">
      <c r="A295" s="20" t="s">
        <v>511</v>
      </c>
      <c r="B295" s="21" t="s">
        <v>419</v>
      </c>
      <c r="C295" s="22" t="s">
        <v>796</v>
      </c>
      <c r="D295" s="15">
        <v>824200</v>
      </c>
      <c r="E295" s="15">
        <v>171710</v>
      </c>
      <c r="F295" s="91">
        <f t="shared" si="10"/>
        <v>652490</v>
      </c>
      <c r="G295" s="92">
        <f t="shared" si="11"/>
        <v>0.20833535549623877</v>
      </c>
      <c r="H295" s="3"/>
    </row>
    <row r="296" spans="1:8" ht="38.25">
      <c r="A296" s="20" t="s">
        <v>652</v>
      </c>
      <c r="B296" s="21" t="s">
        <v>419</v>
      </c>
      <c r="C296" s="22" t="s">
        <v>797</v>
      </c>
      <c r="D296" s="15">
        <v>824200</v>
      </c>
      <c r="E296" s="15">
        <v>171710</v>
      </c>
      <c r="F296" s="91">
        <f t="shared" si="10"/>
        <v>652490</v>
      </c>
      <c r="G296" s="92">
        <f t="shared" si="11"/>
        <v>0.20833535549623877</v>
      </c>
      <c r="H296" s="3"/>
    </row>
    <row r="297" spans="1:8" ht="38.25">
      <c r="A297" s="20" t="s">
        <v>654</v>
      </c>
      <c r="B297" s="21" t="s">
        <v>419</v>
      </c>
      <c r="C297" s="22" t="s">
        <v>798</v>
      </c>
      <c r="D297" s="15">
        <v>824200</v>
      </c>
      <c r="E297" s="15">
        <v>171710</v>
      </c>
      <c r="F297" s="91">
        <f t="shared" si="10"/>
        <v>652490</v>
      </c>
      <c r="G297" s="92">
        <f t="shared" si="11"/>
        <v>0.20833535549623877</v>
      </c>
      <c r="H297" s="3"/>
    </row>
    <row r="298" spans="1:8" ht="38.25">
      <c r="A298" s="20" t="s">
        <v>799</v>
      </c>
      <c r="B298" s="21" t="s">
        <v>419</v>
      </c>
      <c r="C298" s="22" t="s">
        <v>800</v>
      </c>
      <c r="D298" s="15">
        <v>24480118</v>
      </c>
      <c r="E298" s="15">
        <v>18426370.18</v>
      </c>
      <c r="F298" s="91">
        <f t="shared" si="10"/>
        <v>6053747.8200000003</v>
      </c>
      <c r="G298" s="92">
        <f t="shared" si="11"/>
        <v>0.7527075719161157</v>
      </c>
      <c r="H298" s="3"/>
    </row>
    <row r="299" spans="1:8" ht="38.25">
      <c r="A299" s="20" t="s">
        <v>499</v>
      </c>
      <c r="B299" s="21" t="s">
        <v>419</v>
      </c>
      <c r="C299" s="22" t="s">
        <v>801</v>
      </c>
      <c r="D299" s="15">
        <v>3916300</v>
      </c>
      <c r="E299" s="15">
        <v>3267965</v>
      </c>
      <c r="F299" s="91">
        <f t="shared" si="10"/>
        <v>648335</v>
      </c>
      <c r="G299" s="92">
        <f t="shared" si="11"/>
        <v>0.83445216147894696</v>
      </c>
      <c r="H299" s="3"/>
    </row>
    <row r="300" spans="1:8" ht="38.25">
      <c r="A300" s="20" t="s">
        <v>778</v>
      </c>
      <c r="B300" s="21" t="s">
        <v>419</v>
      </c>
      <c r="C300" s="22" t="s">
        <v>802</v>
      </c>
      <c r="D300" s="15">
        <v>1186300</v>
      </c>
      <c r="E300" s="15">
        <v>537965</v>
      </c>
      <c r="F300" s="91">
        <f t="shared" ref="F300:F341" si="12">D300-E300</f>
        <v>648335</v>
      </c>
      <c r="G300" s="92">
        <f t="shared" ref="G300:G341" si="13">E300/D300</f>
        <v>0.45348141279608867</v>
      </c>
      <c r="H300" s="3"/>
    </row>
    <row r="301" spans="1:8" ht="51">
      <c r="A301" s="20" t="s">
        <v>788</v>
      </c>
      <c r="B301" s="21" t="s">
        <v>419</v>
      </c>
      <c r="C301" s="22" t="s">
        <v>803</v>
      </c>
      <c r="D301" s="15">
        <v>1186300</v>
      </c>
      <c r="E301" s="15">
        <v>537965</v>
      </c>
      <c r="F301" s="91">
        <f t="shared" si="12"/>
        <v>648335</v>
      </c>
      <c r="G301" s="92">
        <f t="shared" si="13"/>
        <v>0.45348141279608867</v>
      </c>
      <c r="H301" s="3"/>
    </row>
    <row r="302" spans="1:8" ht="51">
      <c r="A302" s="20" t="s">
        <v>501</v>
      </c>
      <c r="B302" s="21" t="s">
        <v>419</v>
      </c>
      <c r="C302" s="22" t="s">
        <v>804</v>
      </c>
      <c r="D302" s="15">
        <v>2730000</v>
      </c>
      <c r="E302" s="15">
        <v>2730000</v>
      </c>
      <c r="F302" s="91">
        <f t="shared" si="12"/>
        <v>0</v>
      </c>
      <c r="G302" s="92">
        <f t="shared" si="13"/>
        <v>1</v>
      </c>
      <c r="H302" s="3"/>
    </row>
    <row r="303" spans="1:8" ht="38.25">
      <c r="A303" s="20" t="s">
        <v>805</v>
      </c>
      <c r="B303" s="21" t="s">
        <v>419</v>
      </c>
      <c r="C303" s="22" t="s">
        <v>806</v>
      </c>
      <c r="D303" s="15">
        <v>2730000</v>
      </c>
      <c r="E303" s="15">
        <v>2730000</v>
      </c>
      <c r="F303" s="91">
        <f t="shared" si="12"/>
        <v>0</v>
      </c>
      <c r="G303" s="92">
        <f t="shared" si="13"/>
        <v>1</v>
      </c>
      <c r="H303" s="3"/>
    </row>
    <row r="304" spans="1:8" ht="51">
      <c r="A304" s="20" t="s">
        <v>618</v>
      </c>
      <c r="B304" s="21" t="s">
        <v>419</v>
      </c>
      <c r="C304" s="22" t="s">
        <v>807</v>
      </c>
      <c r="D304" s="15">
        <v>8046918</v>
      </c>
      <c r="E304" s="15">
        <v>8008405.1799999997</v>
      </c>
      <c r="F304" s="91">
        <f t="shared" si="12"/>
        <v>38512.820000000298</v>
      </c>
      <c r="G304" s="92">
        <f t="shared" si="13"/>
        <v>0.99521396639061066</v>
      </c>
      <c r="H304" s="3"/>
    </row>
    <row r="305" spans="1:8" ht="38.25">
      <c r="A305" s="20" t="s">
        <v>620</v>
      </c>
      <c r="B305" s="21" t="s">
        <v>419</v>
      </c>
      <c r="C305" s="22" t="s">
        <v>808</v>
      </c>
      <c r="D305" s="15">
        <v>8046918</v>
      </c>
      <c r="E305" s="15">
        <v>8008405.1799999997</v>
      </c>
      <c r="F305" s="91">
        <f t="shared" si="12"/>
        <v>38512.820000000298</v>
      </c>
      <c r="G305" s="92">
        <f t="shared" si="13"/>
        <v>0.99521396639061066</v>
      </c>
      <c r="H305" s="3"/>
    </row>
    <row r="306" spans="1:8" ht="63.75">
      <c r="A306" s="20" t="s">
        <v>622</v>
      </c>
      <c r="B306" s="21" t="s">
        <v>419</v>
      </c>
      <c r="C306" s="22" t="s">
        <v>809</v>
      </c>
      <c r="D306" s="15">
        <v>8046918</v>
      </c>
      <c r="E306" s="15">
        <v>8008405.1799999997</v>
      </c>
      <c r="F306" s="91">
        <f t="shared" si="12"/>
        <v>38512.820000000298</v>
      </c>
      <c r="G306" s="92">
        <f t="shared" si="13"/>
        <v>0.99521396639061066</v>
      </c>
      <c r="H306" s="3"/>
    </row>
    <row r="307" spans="1:8" ht="51">
      <c r="A307" s="20" t="s">
        <v>511</v>
      </c>
      <c r="B307" s="21" t="s">
        <v>419</v>
      </c>
      <c r="C307" s="22" t="s">
        <v>810</v>
      </c>
      <c r="D307" s="15">
        <v>12516900</v>
      </c>
      <c r="E307" s="15">
        <v>7150000</v>
      </c>
      <c r="F307" s="91">
        <f t="shared" si="12"/>
        <v>5366900</v>
      </c>
      <c r="G307" s="92">
        <f t="shared" si="13"/>
        <v>0.57122770014939805</v>
      </c>
      <c r="H307" s="3"/>
    </row>
    <row r="308" spans="1:8" ht="38.25">
      <c r="A308" s="20" t="s">
        <v>652</v>
      </c>
      <c r="B308" s="21" t="s">
        <v>419</v>
      </c>
      <c r="C308" s="22" t="s">
        <v>811</v>
      </c>
      <c r="D308" s="15">
        <v>1760900</v>
      </c>
      <c r="E308" s="15">
        <v>977000</v>
      </c>
      <c r="F308" s="91">
        <f t="shared" si="12"/>
        <v>783900</v>
      </c>
      <c r="G308" s="92">
        <f t="shared" si="13"/>
        <v>0.55482991651996139</v>
      </c>
      <c r="H308" s="3"/>
    </row>
    <row r="309" spans="1:8" ht="38.25">
      <c r="A309" s="20" t="s">
        <v>654</v>
      </c>
      <c r="B309" s="21" t="s">
        <v>419</v>
      </c>
      <c r="C309" s="22" t="s">
        <v>812</v>
      </c>
      <c r="D309" s="15">
        <v>1760900</v>
      </c>
      <c r="E309" s="15">
        <v>977000</v>
      </c>
      <c r="F309" s="91">
        <f t="shared" si="12"/>
        <v>783900</v>
      </c>
      <c r="G309" s="92">
        <f t="shared" si="13"/>
        <v>0.55482991651996139</v>
      </c>
      <c r="H309" s="3"/>
    </row>
    <row r="310" spans="1:8" ht="38.25">
      <c r="A310" s="20" t="s">
        <v>598</v>
      </c>
      <c r="B310" s="21" t="s">
        <v>419</v>
      </c>
      <c r="C310" s="22" t="s">
        <v>813</v>
      </c>
      <c r="D310" s="15">
        <v>10756000</v>
      </c>
      <c r="E310" s="15">
        <v>6173000</v>
      </c>
      <c r="F310" s="91">
        <f t="shared" si="12"/>
        <v>4583000</v>
      </c>
      <c r="G310" s="92">
        <f t="shared" si="13"/>
        <v>0.57391223503161026</v>
      </c>
      <c r="H310" s="3"/>
    </row>
    <row r="311" spans="1:8" ht="38.25">
      <c r="A311" s="20" t="s">
        <v>602</v>
      </c>
      <c r="B311" s="21" t="s">
        <v>419</v>
      </c>
      <c r="C311" s="22" t="s">
        <v>814</v>
      </c>
      <c r="D311" s="15">
        <v>10756000</v>
      </c>
      <c r="E311" s="15">
        <v>6173000</v>
      </c>
      <c r="F311" s="91">
        <f t="shared" si="12"/>
        <v>4583000</v>
      </c>
      <c r="G311" s="92">
        <f t="shared" si="13"/>
        <v>0.57391223503161026</v>
      </c>
      <c r="H311" s="3"/>
    </row>
    <row r="312" spans="1:8" ht="38.25">
      <c r="A312" s="20" t="s">
        <v>815</v>
      </c>
      <c r="B312" s="21" t="s">
        <v>419</v>
      </c>
      <c r="C312" s="22" t="s">
        <v>816</v>
      </c>
      <c r="D312" s="15">
        <v>79039469.930000007</v>
      </c>
      <c r="E312" s="15">
        <v>53733627.130000003</v>
      </c>
      <c r="F312" s="91">
        <f t="shared" si="12"/>
        <v>25305842.800000004</v>
      </c>
      <c r="G312" s="92">
        <f t="shared" si="13"/>
        <v>0.67983283766437574</v>
      </c>
      <c r="H312" s="3"/>
    </row>
    <row r="313" spans="1:8" ht="38.25">
      <c r="A313" s="20" t="s">
        <v>817</v>
      </c>
      <c r="B313" s="21" t="s">
        <v>419</v>
      </c>
      <c r="C313" s="22" t="s">
        <v>818</v>
      </c>
      <c r="D313" s="15">
        <v>45450788.25</v>
      </c>
      <c r="E313" s="15">
        <v>37370635.840000004</v>
      </c>
      <c r="F313" s="91">
        <f t="shared" si="12"/>
        <v>8080152.4099999964</v>
      </c>
      <c r="G313" s="92">
        <f t="shared" si="13"/>
        <v>0.82222195211322879</v>
      </c>
      <c r="H313" s="3"/>
    </row>
    <row r="314" spans="1:8" ht="76.5">
      <c r="A314" s="20" t="s">
        <v>424</v>
      </c>
      <c r="B314" s="21" t="s">
        <v>419</v>
      </c>
      <c r="C314" s="22" t="s">
        <v>819</v>
      </c>
      <c r="D314" s="15">
        <v>938057.89</v>
      </c>
      <c r="E314" s="15">
        <v>857941.24</v>
      </c>
      <c r="F314" s="91">
        <f t="shared" si="12"/>
        <v>80116.650000000023</v>
      </c>
      <c r="G314" s="92">
        <f t="shared" si="13"/>
        <v>0.91459306418711539</v>
      </c>
      <c r="H314" s="3"/>
    </row>
    <row r="315" spans="1:8" ht="38.25">
      <c r="A315" s="20" t="s">
        <v>532</v>
      </c>
      <c r="B315" s="21" t="s">
        <v>419</v>
      </c>
      <c r="C315" s="22" t="s">
        <v>820</v>
      </c>
      <c r="D315" s="15">
        <v>938057.89</v>
      </c>
      <c r="E315" s="15">
        <v>857941.24</v>
      </c>
      <c r="F315" s="91">
        <f t="shared" si="12"/>
        <v>80116.650000000023</v>
      </c>
      <c r="G315" s="92">
        <f t="shared" si="13"/>
        <v>0.91459306418711539</v>
      </c>
      <c r="H315" s="3"/>
    </row>
    <row r="316" spans="1:8" ht="38.25">
      <c r="A316" s="20" t="s">
        <v>705</v>
      </c>
      <c r="B316" s="21" t="s">
        <v>419</v>
      </c>
      <c r="C316" s="22" t="s">
        <v>821</v>
      </c>
      <c r="D316" s="15">
        <v>938057.89</v>
      </c>
      <c r="E316" s="15">
        <v>857941.24</v>
      </c>
      <c r="F316" s="91">
        <f t="shared" si="12"/>
        <v>80116.650000000023</v>
      </c>
      <c r="G316" s="92">
        <f t="shared" si="13"/>
        <v>0.91459306418711539</v>
      </c>
      <c r="H316" s="3"/>
    </row>
    <row r="317" spans="1:8" ht="51">
      <c r="A317" s="20" t="s">
        <v>436</v>
      </c>
      <c r="B317" s="21" t="s">
        <v>419</v>
      </c>
      <c r="C317" s="22" t="s">
        <v>822</v>
      </c>
      <c r="D317" s="15">
        <v>1373000</v>
      </c>
      <c r="E317" s="15">
        <v>679080.59</v>
      </c>
      <c r="F317" s="91">
        <f t="shared" si="12"/>
        <v>693919.41</v>
      </c>
      <c r="G317" s="92">
        <f t="shared" si="13"/>
        <v>0.49459620538965765</v>
      </c>
      <c r="H317" s="3"/>
    </row>
    <row r="318" spans="1:8" ht="51">
      <c r="A318" s="20" t="s">
        <v>438</v>
      </c>
      <c r="B318" s="21" t="s">
        <v>419</v>
      </c>
      <c r="C318" s="22" t="s">
        <v>823</v>
      </c>
      <c r="D318" s="15">
        <v>1373000</v>
      </c>
      <c r="E318" s="15">
        <v>679080.59</v>
      </c>
      <c r="F318" s="91">
        <f t="shared" si="12"/>
        <v>693919.41</v>
      </c>
      <c r="G318" s="92">
        <f t="shared" si="13"/>
        <v>0.49459620538965765</v>
      </c>
      <c r="H318" s="3"/>
    </row>
    <row r="319" spans="1:8" ht="38.25">
      <c r="A319" s="20" t="s">
        <v>440</v>
      </c>
      <c r="B319" s="21" t="s">
        <v>419</v>
      </c>
      <c r="C319" s="22" t="s">
        <v>824</v>
      </c>
      <c r="D319" s="15">
        <v>1373000</v>
      </c>
      <c r="E319" s="15">
        <v>679080.59</v>
      </c>
      <c r="F319" s="91">
        <f t="shared" si="12"/>
        <v>693919.41</v>
      </c>
      <c r="G319" s="92">
        <f t="shared" si="13"/>
        <v>0.49459620538965765</v>
      </c>
      <c r="H319" s="3"/>
    </row>
    <row r="320" spans="1:8" ht="38.25">
      <c r="A320" s="20" t="s">
        <v>454</v>
      </c>
      <c r="B320" s="21" t="s">
        <v>419</v>
      </c>
      <c r="C320" s="22" t="s">
        <v>825</v>
      </c>
      <c r="D320" s="15">
        <v>839000</v>
      </c>
      <c r="E320" s="15">
        <v>556500</v>
      </c>
      <c r="F320" s="91">
        <f t="shared" si="12"/>
        <v>282500</v>
      </c>
      <c r="G320" s="92">
        <f t="shared" si="13"/>
        <v>0.66328963051251488</v>
      </c>
      <c r="H320" s="3"/>
    </row>
    <row r="321" spans="1:8" ht="38.25">
      <c r="A321" s="20" t="s">
        <v>378</v>
      </c>
      <c r="B321" s="21" t="s">
        <v>419</v>
      </c>
      <c r="C321" s="22" t="s">
        <v>826</v>
      </c>
      <c r="D321" s="15">
        <v>839000</v>
      </c>
      <c r="E321" s="15">
        <v>556500</v>
      </c>
      <c r="F321" s="91">
        <f t="shared" si="12"/>
        <v>282500</v>
      </c>
      <c r="G321" s="92">
        <f t="shared" si="13"/>
        <v>0.66328963051251488</v>
      </c>
      <c r="H321" s="3"/>
    </row>
    <row r="322" spans="1:8" ht="51">
      <c r="A322" s="20" t="s">
        <v>511</v>
      </c>
      <c r="B322" s="21" t="s">
        <v>419</v>
      </c>
      <c r="C322" s="22" t="s">
        <v>827</v>
      </c>
      <c r="D322" s="15">
        <v>42300730.359999999</v>
      </c>
      <c r="E322" s="15">
        <v>35277114.009999998</v>
      </c>
      <c r="F322" s="91">
        <f t="shared" si="12"/>
        <v>7023616.3500000015</v>
      </c>
      <c r="G322" s="92">
        <f t="shared" si="13"/>
        <v>0.83395992716377298</v>
      </c>
      <c r="H322" s="3"/>
    </row>
    <row r="323" spans="1:8" ht="38.25">
      <c r="A323" s="20" t="s">
        <v>598</v>
      </c>
      <c r="B323" s="21" t="s">
        <v>419</v>
      </c>
      <c r="C323" s="22" t="s">
        <v>828</v>
      </c>
      <c r="D323" s="15">
        <v>42300730.359999999</v>
      </c>
      <c r="E323" s="15">
        <v>35277114.009999998</v>
      </c>
      <c r="F323" s="91">
        <f t="shared" si="12"/>
        <v>7023616.3500000015</v>
      </c>
      <c r="G323" s="92">
        <f t="shared" si="13"/>
        <v>0.83395992716377298</v>
      </c>
      <c r="H323" s="3"/>
    </row>
    <row r="324" spans="1:8" ht="76.5">
      <c r="A324" s="20" t="s">
        <v>600</v>
      </c>
      <c r="B324" s="21" t="s">
        <v>419</v>
      </c>
      <c r="C324" s="22" t="s">
        <v>829</v>
      </c>
      <c r="D324" s="15">
        <v>42200730.359999999</v>
      </c>
      <c r="E324" s="15">
        <v>35277114.009999998</v>
      </c>
      <c r="F324" s="91">
        <f t="shared" si="12"/>
        <v>6923616.3500000015</v>
      </c>
      <c r="G324" s="92">
        <f t="shared" si="13"/>
        <v>0.83593610132011942</v>
      </c>
      <c r="H324" s="3"/>
    </row>
    <row r="325" spans="1:8" ht="38.25">
      <c r="A325" s="20" t="s">
        <v>602</v>
      </c>
      <c r="B325" s="21" t="s">
        <v>419</v>
      </c>
      <c r="C325" s="22" t="s">
        <v>830</v>
      </c>
      <c r="D325" s="15">
        <v>100000</v>
      </c>
      <c r="E325" s="15">
        <v>0</v>
      </c>
      <c r="F325" s="91">
        <f t="shared" si="12"/>
        <v>100000</v>
      </c>
      <c r="G325" s="92">
        <f t="shared" si="13"/>
        <v>0</v>
      </c>
      <c r="H325" s="3"/>
    </row>
    <row r="326" spans="1:8" ht="38.25">
      <c r="A326" s="20" t="s">
        <v>831</v>
      </c>
      <c r="B326" s="21" t="s">
        <v>419</v>
      </c>
      <c r="C326" s="22" t="s">
        <v>832</v>
      </c>
      <c r="D326" s="15">
        <v>33588681.68</v>
      </c>
      <c r="E326" s="15">
        <v>16362991.289999999</v>
      </c>
      <c r="F326" s="91">
        <f t="shared" si="12"/>
        <v>17225690.390000001</v>
      </c>
      <c r="G326" s="92">
        <f t="shared" si="13"/>
        <v>0.48715788984785185</v>
      </c>
      <c r="H326" s="3"/>
    </row>
    <row r="327" spans="1:8" ht="51">
      <c r="A327" s="20" t="s">
        <v>511</v>
      </c>
      <c r="B327" s="21" t="s">
        <v>419</v>
      </c>
      <c r="C327" s="22" t="s">
        <v>833</v>
      </c>
      <c r="D327" s="15">
        <v>33588681.68</v>
      </c>
      <c r="E327" s="15">
        <v>16362991.289999999</v>
      </c>
      <c r="F327" s="91">
        <f t="shared" si="12"/>
        <v>17225690.390000001</v>
      </c>
      <c r="G327" s="92">
        <f t="shared" si="13"/>
        <v>0.48715788984785185</v>
      </c>
      <c r="H327" s="3"/>
    </row>
    <row r="328" spans="1:8" ht="38.25">
      <c r="A328" s="20" t="s">
        <v>598</v>
      </c>
      <c r="B328" s="21" t="s">
        <v>419</v>
      </c>
      <c r="C328" s="22" t="s">
        <v>834</v>
      </c>
      <c r="D328" s="15">
        <v>33588681.68</v>
      </c>
      <c r="E328" s="15">
        <v>16362991.289999999</v>
      </c>
      <c r="F328" s="91">
        <f t="shared" si="12"/>
        <v>17225690.390000001</v>
      </c>
      <c r="G328" s="92">
        <f t="shared" si="13"/>
        <v>0.48715788984785185</v>
      </c>
      <c r="H328" s="3"/>
    </row>
    <row r="329" spans="1:8" ht="76.5">
      <c r="A329" s="20" t="s">
        <v>600</v>
      </c>
      <c r="B329" s="21" t="s">
        <v>419</v>
      </c>
      <c r="C329" s="22" t="s">
        <v>835</v>
      </c>
      <c r="D329" s="15">
        <v>31650605.579999998</v>
      </c>
      <c r="E329" s="15">
        <v>15712348.49</v>
      </c>
      <c r="F329" s="91">
        <f t="shared" si="12"/>
        <v>15938257.089999998</v>
      </c>
      <c r="G329" s="92">
        <f t="shared" si="13"/>
        <v>0.4964312120438108</v>
      </c>
      <c r="H329" s="3"/>
    </row>
    <row r="330" spans="1:8" ht="38.25">
      <c r="A330" s="20" t="s">
        <v>602</v>
      </c>
      <c r="B330" s="21" t="s">
        <v>419</v>
      </c>
      <c r="C330" s="22" t="s">
        <v>836</v>
      </c>
      <c r="D330" s="15">
        <v>1938076.1</v>
      </c>
      <c r="E330" s="15">
        <v>650642.80000000005</v>
      </c>
      <c r="F330" s="91">
        <f t="shared" si="12"/>
        <v>1287433.3</v>
      </c>
      <c r="G330" s="92">
        <f t="shared" si="13"/>
        <v>0.33571581631908054</v>
      </c>
      <c r="H330" s="3"/>
    </row>
    <row r="331" spans="1:8" ht="38.25">
      <c r="A331" s="20" t="s">
        <v>837</v>
      </c>
      <c r="B331" s="21" t="s">
        <v>419</v>
      </c>
      <c r="C331" s="22" t="s">
        <v>838</v>
      </c>
      <c r="D331" s="15">
        <v>5971510</v>
      </c>
      <c r="E331" s="15">
        <v>4089554.29</v>
      </c>
      <c r="F331" s="91">
        <f t="shared" si="12"/>
        <v>1881955.71</v>
      </c>
      <c r="G331" s="92">
        <f t="shared" si="13"/>
        <v>0.68484425044921637</v>
      </c>
      <c r="H331" s="3"/>
    </row>
    <row r="332" spans="1:8" ht="38.25">
      <c r="A332" s="20" t="s">
        <v>839</v>
      </c>
      <c r="B332" s="21" t="s">
        <v>419</v>
      </c>
      <c r="C332" s="22" t="s">
        <v>840</v>
      </c>
      <c r="D332" s="15">
        <v>5971510</v>
      </c>
      <c r="E332" s="15">
        <v>4089554.29</v>
      </c>
      <c r="F332" s="91">
        <f t="shared" si="12"/>
        <v>1881955.71</v>
      </c>
      <c r="G332" s="92">
        <f t="shared" si="13"/>
        <v>0.68484425044921637</v>
      </c>
      <c r="H332" s="3"/>
    </row>
    <row r="333" spans="1:8" ht="51">
      <c r="A333" s="20" t="s">
        <v>511</v>
      </c>
      <c r="B333" s="21" t="s">
        <v>419</v>
      </c>
      <c r="C333" s="22" t="s">
        <v>841</v>
      </c>
      <c r="D333" s="15">
        <v>5971510</v>
      </c>
      <c r="E333" s="15">
        <v>4089554.29</v>
      </c>
      <c r="F333" s="91">
        <f t="shared" si="12"/>
        <v>1881955.71</v>
      </c>
      <c r="G333" s="92">
        <f t="shared" si="13"/>
        <v>0.68484425044921637</v>
      </c>
      <c r="H333" s="3"/>
    </row>
    <row r="334" spans="1:8" ht="38.25">
      <c r="A334" s="20" t="s">
        <v>598</v>
      </c>
      <c r="B334" s="21" t="s">
        <v>419</v>
      </c>
      <c r="C334" s="22" t="s">
        <v>842</v>
      </c>
      <c r="D334" s="15">
        <v>5971510</v>
      </c>
      <c r="E334" s="15">
        <v>4089554.29</v>
      </c>
      <c r="F334" s="91">
        <f t="shared" si="12"/>
        <v>1881955.71</v>
      </c>
      <c r="G334" s="92">
        <f t="shared" si="13"/>
        <v>0.68484425044921637</v>
      </c>
      <c r="H334" s="3"/>
    </row>
    <row r="335" spans="1:8" ht="76.5">
      <c r="A335" s="20" t="s">
        <v>600</v>
      </c>
      <c r="B335" s="21" t="s">
        <v>419</v>
      </c>
      <c r="C335" s="22" t="s">
        <v>843</v>
      </c>
      <c r="D335" s="15">
        <v>4096510</v>
      </c>
      <c r="E335" s="15">
        <v>4089554.29</v>
      </c>
      <c r="F335" s="91">
        <f t="shared" si="12"/>
        <v>6955.7099999999627</v>
      </c>
      <c r="G335" s="92">
        <f t="shared" si="13"/>
        <v>0.99830204002919565</v>
      </c>
      <c r="H335" s="3"/>
    </row>
    <row r="336" spans="1:8" ht="38.25">
      <c r="A336" s="20" t="s">
        <v>602</v>
      </c>
      <c r="B336" s="21" t="s">
        <v>419</v>
      </c>
      <c r="C336" s="22" t="s">
        <v>844</v>
      </c>
      <c r="D336" s="15">
        <v>1875000</v>
      </c>
      <c r="E336" s="15">
        <v>0</v>
      </c>
      <c r="F336" s="91">
        <f t="shared" si="12"/>
        <v>1875000</v>
      </c>
      <c r="G336" s="92">
        <f t="shared" si="13"/>
        <v>0</v>
      </c>
      <c r="H336" s="3"/>
    </row>
    <row r="337" spans="1:8" ht="63.75">
      <c r="A337" s="20" t="s">
        <v>845</v>
      </c>
      <c r="B337" s="21" t="s">
        <v>419</v>
      </c>
      <c r="C337" s="22" t="s">
        <v>846</v>
      </c>
      <c r="D337" s="15">
        <v>4254800</v>
      </c>
      <c r="E337" s="15">
        <v>2814798</v>
      </c>
      <c r="F337" s="91">
        <f t="shared" si="12"/>
        <v>1440002</v>
      </c>
      <c r="G337" s="92">
        <f t="shared" si="13"/>
        <v>0.66155824010529285</v>
      </c>
      <c r="H337" s="3"/>
    </row>
    <row r="338" spans="1:8" ht="63.75">
      <c r="A338" s="20" t="s">
        <v>847</v>
      </c>
      <c r="B338" s="21" t="s">
        <v>419</v>
      </c>
      <c r="C338" s="22" t="s">
        <v>848</v>
      </c>
      <c r="D338" s="15">
        <v>4254800</v>
      </c>
      <c r="E338" s="15">
        <v>2814798</v>
      </c>
      <c r="F338" s="91">
        <f t="shared" si="12"/>
        <v>1440002</v>
      </c>
      <c r="G338" s="92">
        <f t="shared" si="13"/>
        <v>0.66155824010529285</v>
      </c>
      <c r="H338" s="3"/>
    </row>
    <row r="339" spans="1:8" ht="38.25">
      <c r="A339" s="20" t="s">
        <v>454</v>
      </c>
      <c r="B339" s="21" t="s">
        <v>419</v>
      </c>
      <c r="C339" s="22" t="s">
        <v>849</v>
      </c>
      <c r="D339" s="15">
        <v>4254800</v>
      </c>
      <c r="E339" s="15">
        <v>2814798</v>
      </c>
      <c r="F339" s="91">
        <f t="shared" si="12"/>
        <v>1440002</v>
      </c>
      <c r="G339" s="92">
        <f t="shared" si="13"/>
        <v>0.66155824010529285</v>
      </c>
      <c r="H339" s="3"/>
    </row>
    <row r="340" spans="1:8" ht="38.25">
      <c r="A340" s="20" t="s">
        <v>850</v>
      </c>
      <c r="B340" s="21" t="s">
        <v>419</v>
      </c>
      <c r="C340" s="22" t="s">
        <v>851</v>
      </c>
      <c r="D340" s="15">
        <v>4254800</v>
      </c>
      <c r="E340" s="15">
        <v>2814798</v>
      </c>
      <c r="F340" s="91">
        <f t="shared" si="12"/>
        <v>1440002</v>
      </c>
      <c r="G340" s="92">
        <f t="shared" si="13"/>
        <v>0.66155824010529285</v>
      </c>
      <c r="H340" s="3"/>
    </row>
    <row r="341" spans="1:8" ht="39" thickBot="1">
      <c r="A341" s="20" t="s">
        <v>309</v>
      </c>
      <c r="B341" s="21" t="s">
        <v>419</v>
      </c>
      <c r="C341" s="22" t="s">
        <v>852</v>
      </c>
      <c r="D341" s="15">
        <v>4254800</v>
      </c>
      <c r="E341" s="15">
        <v>2814798</v>
      </c>
      <c r="F341" s="91">
        <f t="shared" si="12"/>
        <v>1440002</v>
      </c>
      <c r="G341" s="92">
        <f t="shared" si="13"/>
        <v>0.66155824010529285</v>
      </c>
      <c r="H341" s="3"/>
    </row>
    <row r="342" spans="1:8" ht="12.95" customHeight="1" thickBot="1">
      <c r="A342" s="34"/>
      <c r="B342" s="35"/>
      <c r="C342" s="35"/>
      <c r="D342" s="35"/>
      <c r="E342" s="35"/>
      <c r="F342" s="35"/>
      <c r="G342" s="35"/>
      <c r="H342" s="3"/>
    </row>
    <row r="343" spans="1:8" ht="27" customHeight="1" thickBot="1">
      <c r="A343" s="36" t="s">
        <v>853</v>
      </c>
      <c r="B343" s="37">
        <v>450</v>
      </c>
      <c r="C343" s="38" t="s">
        <v>24</v>
      </c>
      <c r="D343" s="39">
        <v>-73140100</v>
      </c>
      <c r="E343" s="39">
        <v>36261036.469999999</v>
      </c>
      <c r="F343" s="91">
        <f t="shared" ref="F343" si="14">D343-E343</f>
        <v>-109401136.47</v>
      </c>
      <c r="G343" s="92">
        <f t="shared" ref="G343" si="15">E343/D343</f>
        <v>-0.49577504638358438</v>
      </c>
      <c r="H343" s="3"/>
    </row>
    <row r="344" spans="1:8" ht="12.95" customHeight="1">
      <c r="A344" s="2"/>
      <c r="B344" s="40"/>
      <c r="C344" s="40"/>
      <c r="D344" s="23"/>
      <c r="E344" s="23"/>
      <c r="F344" s="23"/>
      <c r="G344" s="23"/>
      <c r="H344" s="3"/>
    </row>
    <row r="345" spans="1:8" ht="12.95" customHeight="1">
      <c r="A345" s="5"/>
      <c r="B345" s="5"/>
      <c r="C345" s="5"/>
      <c r="D345" s="24"/>
      <c r="E345" s="24"/>
      <c r="F345" s="2"/>
      <c r="G345" s="3"/>
      <c r="H345" s="3"/>
    </row>
  </sheetData>
  <mergeCells count="1">
    <mergeCell ref="F2:G2"/>
  </mergeCells>
  <pageMargins left="0.59055118110236227" right="0" top="0" bottom="0" header="0" footer="0"/>
  <pageSetup paperSize="9" scale="61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topLeftCell="A37" zoomScaleNormal="100" zoomScaleSheetLayoutView="100" workbookViewId="0">
      <selection activeCell="M8" sqref="M8"/>
    </sheetView>
  </sheetViews>
  <sheetFormatPr defaultRowHeight="12.75"/>
  <cols>
    <col min="1" max="1" width="49.42578125" style="4" customWidth="1"/>
    <col min="2" max="2" width="5" style="4" customWidth="1"/>
    <col min="3" max="3" width="24.140625" style="4" customWidth="1"/>
    <col min="4" max="4" width="17.7109375" style="4" customWidth="1"/>
    <col min="5" max="5" width="17.42578125" style="4" customWidth="1"/>
    <col min="6" max="6" width="17.28515625" style="4" customWidth="1"/>
    <col min="7" max="7" width="12.7109375" style="4" customWidth="1"/>
    <col min="8" max="8" width="9.140625" style="4" customWidth="1"/>
    <col min="9" max="16384" width="9.140625" style="4"/>
  </cols>
  <sheetData>
    <row r="1" spans="1:8" ht="10.5" customHeight="1">
      <c r="A1" s="25"/>
      <c r="B1" s="41"/>
      <c r="C1" s="26"/>
      <c r="D1" s="19"/>
      <c r="E1" s="2"/>
      <c r="F1" s="2"/>
      <c r="G1" s="3"/>
      <c r="H1" s="3"/>
    </row>
    <row r="2" spans="1:8" ht="14.1" customHeight="1">
      <c r="A2" s="42" t="s">
        <v>854</v>
      </c>
      <c r="B2" s="43"/>
      <c r="C2" s="43"/>
      <c r="D2" s="6"/>
      <c r="E2" s="2"/>
      <c r="F2" s="2"/>
      <c r="G2" s="44"/>
      <c r="H2" s="3"/>
    </row>
    <row r="3" spans="1:8" ht="14.1" customHeight="1">
      <c r="A3" s="45"/>
      <c r="B3" s="46"/>
      <c r="C3" s="47"/>
      <c r="D3" s="28"/>
      <c r="E3" s="2"/>
      <c r="F3" s="2"/>
      <c r="G3" s="3"/>
      <c r="H3" s="3"/>
    </row>
    <row r="4" spans="1:8" ht="88.5" customHeight="1">
      <c r="A4" s="84" t="s">
        <v>11</v>
      </c>
      <c r="B4" s="95" t="s">
        <v>893</v>
      </c>
      <c r="C4" s="84" t="s">
        <v>855</v>
      </c>
      <c r="D4" s="86" t="s">
        <v>13</v>
      </c>
      <c r="E4" s="87" t="s">
        <v>14</v>
      </c>
      <c r="F4" s="93" t="s">
        <v>894</v>
      </c>
      <c r="G4" s="93" t="s">
        <v>895</v>
      </c>
      <c r="H4" s="3"/>
    </row>
    <row r="5" spans="1:8" ht="11.45" customHeight="1" thickBot="1">
      <c r="A5" s="100" t="s">
        <v>15</v>
      </c>
      <c r="B5" s="10" t="s">
        <v>16</v>
      </c>
      <c r="C5" s="10" t="s">
        <v>17</v>
      </c>
      <c r="D5" s="11" t="s">
        <v>18</v>
      </c>
      <c r="E5" s="11" t="s">
        <v>19</v>
      </c>
      <c r="F5" s="94" t="s">
        <v>20</v>
      </c>
      <c r="G5" s="94" t="s">
        <v>21</v>
      </c>
      <c r="H5" s="3"/>
    </row>
    <row r="6" spans="1:8" ht="38.25" customHeight="1">
      <c r="A6" s="101" t="s">
        <v>856</v>
      </c>
      <c r="B6" s="13" t="s">
        <v>857</v>
      </c>
      <c r="C6" s="14" t="s">
        <v>24</v>
      </c>
      <c r="D6" s="15">
        <v>73140100</v>
      </c>
      <c r="E6" s="15">
        <v>-36261036.469999999</v>
      </c>
      <c r="F6" s="91">
        <f>D6-E6</f>
        <v>109401136.47</v>
      </c>
      <c r="G6" s="92">
        <f>E6/D6</f>
        <v>-0.49577504638358438</v>
      </c>
      <c r="H6" s="3"/>
    </row>
    <row r="7" spans="1:8" ht="19.5" customHeight="1">
      <c r="A7" s="102" t="s">
        <v>858</v>
      </c>
      <c r="B7" s="17"/>
      <c r="C7" s="18"/>
      <c r="D7" s="18"/>
      <c r="E7" s="48"/>
      <c r="F7" s="98"/>
      <c r="G7" s="99"/>
      <c r="H7" s="3"/>
    </row>
    <row r="8" spans="1:8" ht="24.75" customHeight="1">
      <c r="A8" s="103" t="s">
        <v>859</v>
      </c>
      <c r="B8" s="49" t="s">
        <v>860</v>
      </c>
      <c r="C8" s="50" t="s">
        <v>24</v>
      </c>
      <c r="D8" s="32">
        <v>0</v>
      </c>
      <c r="E8" s="32">
        <v>0</v>
      </c>
      <c r="F8" s="96">
        <f>D8-E8</f>
        <v>0</v>
      </c>
      <c r="G8" s="97">
        <v>0</v>
      </c>
      <c r="H8" s="3"/>
    </row>
    <row r="9" spans="1:8" ht="12.95" customHeight="1">
      <c r="A9" s="104" t="s">
        <v>861</v>
      </c>
      <c r="B9" s="17"/>
      <c r="C9" s="18"/>
      <c r="D9" s="18"/>
      <c r="E9" s="18"/>
      <c r="F9" s="18"/>
      <c r="G9" s="106"/>
      <c r="H9" s="3"/>
    </row>
    <row r="10" spans="1:8" ht="24.75" customHeight="1">
      <c r="A10" s="103" t="s">
        <v>862</v>
      </c>
      <c r="B10" s="49" t="s">
        <v>863</v>
      </c>
      <c r="C10" s="50" t="s">
        <v>24</v>
      </c>
      <c r="D10" s="32">
        <v>0</v>
      </c>
      <c r="E10" s="32">
        <v>0</v>
      </c>
      <c r="F10" s="32">
        <v>0</v>
      </c>
      <c r="G10" s="107">
        <v>0</v>
      </c>
      <c r="H10" s="3"/>
    </row>
    <row r="11" spans="1:8" ht="15" customHeight="1">
      <c r="A11" s="104" t="s">
        <v>861</v>
      </c>
      <c r="B11" s="17"/>
      <c r="C11" s="18"/>
      <c r="D11" s="18"/>
      <c r="E11" s="18"/>
      <c r="F11" s="18"/>
      <c r="G11" s="51"/>
      <c r="H11" s="3"/>
    </row>
    <row r="12" spans="1:8" ht="24.75" customHeight="1">
      <c r="A12" s="103" t="s">
        <v>864</v>
      </c>
      <c r="B12" s="49" t="s">
        <v>865</v>
      </c>
      <c r="C12" s="50" t="s">
        <v>24</v>
      </c>
      <c r="D12" s="32">
        <v>73140100</v>
      </c>
      <c r="E12" s="32">
        <v>-36261036.469999999</v>
      </c>
      <c r="F12" s="96">
        <f t="shared" ref="F12:F13" si="0">D12-E12</f>
        <v>109401136.47</v>
      </c>
      <c r="G12" s="97">
        <f t="shared" ref="G12:G13" si="1">E12/D12</f>
        <v>-0.49577504638358438</v>
      </c>
      <c r="H12" s="3"/>
    </row>
    <row r="13" spans="1:8" ht="51">
      <c r="A13" s="105" t="s">
        <v>866</v>
      </c>
      <c r="B13" s="52" t="s">
        <v>865</v>
      </c>
      <c r="C13" s="50" t="s">
        <v>867</v>
      </c>
      <c r="D13" s="32">
        <v>73140100</v>
      </c>
      <c r="E13" s="32">
        <v>-36261036.469999999</v>
      </c>
      <c r="F13" s="91">
        <f t="shared" si="0"/>
        <v>109401136.47</v>
      </c>
      <c r="G13" s="92">
        <f t="shared" si="1"/>
        <v>-0.49577504638358438</v>
      </c>
      <c r="H13" s="3"/>
    </row>
    <row r="14" spans="1:8" ht="24.75" customHeight="1">
      <c r="A14" s="103" t="s">
        <v>868</v>
      </c>
      <c r="B14" s="49" t="s">
        <v>869</v>
      </c>
      <c r="C14" s="50" t="s">
        <v>24</v>
      </c>
      <c r="D14" s="32">
        <v>0</v>
      </c>
      <c r="E14" s="32">
        <v>-1538840169.8800001</v>
      </c>
      <c r="F14" s="91">
        <f t="shared" ref="F14:F23" si="2">D14-E14</f>
        <v>1538840169.8800001</v>
      </c>
      <c r="G14" s="92">
        <v>0</v>
      </c>
      <c r="H14" s="3"/>
    </row>
    <row r="15" spans="1:8" ht="38.25">
      <c r="A15" s="105" t="s">
        <v>870</v>
      </c>
      <c r="B15" s="52" t="s">
        <v>869</v>
      </c>
      <c r="C15" s="50" t="s">
        <v>871</v>
      </c>
      <c r="D15" s="32">
        <v>0</v>
      </c>
      <c r="E15" s="32">
        <v>-1538840169.8800001</v>
      </c>
      <c r="F15" s="91">
        <f t="shared" si="2"/>
        <v>1538840169.8800001</v>
      </c>
      <c r="G15" s="92">
        <v>0</v>
      </c>
      <c r="H15" s="3"/>
    </row>
    <row r="16" spans="1:8" ht="38.25">
      <c r="A16" s="105" t="s">
        <v>872</v>
      </c>
      <c r="B16" s="52" t="s">
        <v>869</v>
      </c>
      <c r="C16" s="50" t="s">
        <v>873</v>
      </c>
      <c r="D16" s="32">
        <v>0</v>
      </c>
      <c r="E16" s="32">
        <v>-1538840169.8800001</v>
      </c>
      <c r="F16" s="91">
        <f t="shared" si="2"/>
        <v>1538840169.8800001</v>
      </c>
      <c r="G16" s="92">
        <v>0</v>
      </c>
      <c r="H16" s="3"/>
    </row>
    <row r="17" spans="1:8" ht="51">
      <c r="A17" s="105" t="s">
        <v>874</v>
      </c>
      <c r="B17" s="52" t="s">
        <v>869</v>
      </c>
      <c r="C17" s="50" t="s">
        <v>875</v>
      </c>
      <c r="D17" s="32">
        <v>0</v>
      </c>
      <c r="E17" s="32">
        <v>-1538840169.8800001</v>
      </c>
      <c r="F17" s="91">
        <f t="shared" si="2"/>
        <v>1538840169.8800001</v>
      </c>
      <c r="G17" s="92">
        <v>0</v>
      </c>
      <c r="H17" s="3"/>
    </row>
    <row r="18" spans="1:8" ht="51">
      <c r="A18" s="105" t="s">
        <v>876</v>
      </c>
      <c r="B18" s="52" t="s">
        <v>869</v>
      </c>
      <c r="C18" s="50" t="s">
        <v>877</v>
      </c>
      <c r="D18" s="32">
        <v>0</v>
      </c>
      <c r="E18" s="32">
        <v>-1538840169.8800001</v>
      </c>
      <c r="F18" s="91">
        <f t="shared" si="2"/>
        <v>1538840169.8800001</v>
      </c>
      <c r="G18" s="92">
        <v>0</v>
      </c>
      <c r="H18" s="3"/>
    </row>
    <row r="19" spans="1:8" ht="24.75" customHeight="1">
      <c r="A19" s="103" t="s">
        <v>878</v>
      </c>
      <c r="B19" s="49" t="s">
        <v>879</v>
      </c>
      <c r="C19" s="50" t="s">
        <v>24</v>
      </c>
      <c r="D19" s="32">
        <v>0</v>
      </c>
      <c r="E19" s="32">
        <v>1502579133.4100001</v>
      </c>
      <c r="F19" s="91">
        <f t="shared" si="2"/>
        <v>-1502579133.4100001</v>
      </c>
      <c r="G19" s="92">
        <v>0</v>
      </c>
      <c r="H19" s="3"/>
    </row>
    <row r="20" spans="1:8" ht="38.25">
      <c r="A20" s="105" t="s">
        <v>880</v>
      </c>
      <c r="B20" s="52" t="s">
        <v>879</v>
      </c>
      <c r="C20" s="50" t="s">
        <v>881</v>
      </c>
      <c r="D20" s="32">
        <v>0</v>
      </c>
      <c r="E20" s="32">
        <v>1502579133.4100001</v>
      </c>
      <c r="F20" s="91">
        <f t="shared" si="2"/>
        <v>-1502579133.4100001</v>
      </c>
      <c r="G20" s="92">
        <v>0</v>
      </c>
      <c r="H20" s="3"/>
    </row>
    <row r="21" spans="1:8" ht="38.25">
      <c r="A21" s="105" t="s">
        <v>882</v>
      </c>
      <c r="B21" s="52" t="s">
        <v>879</v>
      </c>
      <c r="C21" s="50" t="s">
        <v>883</v>
      </c>
      <c r="D21" s="32">
        <v>0</v>
      </c>
      <c r="E21" s="32">
        <v>1502579133.4100001</v>
      </c>
      <c r="F21" s="91">
        <f t="shared" si="2"/>
        <v>-1502579133.4100001</v>
      </c>
      <c r="G21" s="92">
        <v>0</v>
      </c>
      <c r="H21" s="3"/>
    </row>
    <row r="22" spans="1:8" ht="51">
      <c r="A22" s="105" t="s">
        <v>884</v>
      </c>
      <c r="B22" s="52" t="s">
        <v>879</v>
      </c>
      <c r="C22" s="50" t="s">
        <v>885</v>
      </c>
      <c r="D22" s="32">
        <v>0</v>
      </c>
      <c r="E22" s="32">
        <v>1502579133.4100001</v>
      </c>
      <c r="F22" s="91">
        <f t="shared" si="2"/>
        <v>-1502579133.4100001</v>
      </c>
      <c r="G22" s="92">
        <v>0</v>
      </c>
      <c r="H22" s="3"/>
    </row>
    <row r="23" spans="1:8" ht="51.75" thickBot="1">
      <c r="A23" s="105" t="s">
        <v>886</v>
      </c>
      <c r="B23" s="52" t="s">
        <v>879</v>
      </c>
      <c r="C23" s="50" t="s">
        <v>887</v>
      </c>
      <c r="D23" s="32">
        <v>0</v>
      </c>
      <c r="E23" s="32">
        <v>1502579133.4100001</v>
      </c>
      <c r="F23" s="91">
        <f t="shared" si="2"/>
        <v>-1502579133.4100001</v>
      </c>
      <c r="G23" s="92">
        <v>0</v>
      </c>
      <c r="H23" s="3"/>
    </row>
    <row r="24" spans="1:8" ht="12.95" customHeight="1">
      <c r="A24" s="53"/>
      <c r="B24" s="40"/>
      <c r="C24" s="40"/>
      <c r="D24" s="7"/>
      <c r="E24" s="7"/>
      <c r="F24" s="7"/>
      <c r="G24" s="7"/>
      <c r="H24" s="3"/>
    </row>
    <row r="25" spans="1:8" ht="12.95" customHeight="1">
      <c r="A25" s="5"/>
      <c r="B25" s="5"/>
      <c r="C25" s="5"/>
      <c r="D25" s="24"/>
      <c r="E25" s="24"/>
      <c r="F25" s="24"/>
      <c r="G25" s="3"/>
      <c r="H25" s="3"/>
    </row>
  </sheetData>
  <mergeCells count="1">
    <mergeCell ref="A2:C2"/>
  </mergeCells>
  <pageMargins left="0.39370078740157483" right="0" top="0" bottom="0" header="0" footer="0"/>
  <pageSetup paperSize="9" scale="68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984957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AD12EF0-2206-4489-9B1C-23453A29C2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2023-08-11T11:36:36Z</cp:lastPrinted>
  <dcterms:created xsi:type="dcterms:W3CDTF">2023-08-11T09:23:28Z</dcterms:created>
  <dcterms:modified xsi:type="dcterms:W3CDTF">2023-08-11T11:36:51Z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