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Доходы!$A$1:$G$201</definedName>
    <definedName name="_xlnm.Print_Area" localSheetId="2">Источники!$A$1:$G$23</definedName>
    <definedName name="_xlnm.Print_Area" localSheetId="1">Расходы!$A$1:$G$341</definedName>
  </definedNames>
  <calcPr calcId="125725"/>
</workbook>
</file>

<file path=xl/calcChain.xml><?xml version="1.0" encoding="utf-8"?>
<calcChain xmlns="http://schemas.openxmlformats.org/spreadsheetml/2006/main">
  <c r="F10" i="4"/>
  <c r="G10"/>
  <c r="F11"/>
  <c r="G11"/>
  <c r="F12"/>
  <c r="F13"/>
  <c r="F14"/>
  <c r="F15"/>
  <c r="F16"/>
  <c r="F17"/>
  <c r="F18"/>
  <c r="F19"/>
  <c r="F20"/>
  <c r="F21"/>
  <c r="F8"/>
  <c r="G6"/>
  <c r="F6"/>
  <c r="G339" i="3"/>
  <c r="F339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G8"/>
  <c r="F8"/>
  <c r="G6"/>
  <c r="F6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16"/>
  <c r="F14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6"/>
  <c r="G47"/>
  <c r="G48"/>
  <c r="G49"/>
  <c r="G50"/>
  <c r="G51"/>
  <c r="G52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9"/>
  <c r="G140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16"/>
  <c r="G14"/>
</calcChain>
</file>

<file path=xl/sharedStrings.xml><?xml version="1.0" encoding="utf-8"?>
<sst xmlns="http://schemas.openxmlformats.org/spreadsheetml/2006/main" count="1662" uniqueCount="869">
  <si>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</si>
  <si>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</si>
  <si>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</si>
  <si>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</si>
  <si>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</si>
  <si>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</si>
  <si>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</si>
  <si>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</si>
  <si>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</si>
  <si>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</si>
  <si>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</si>
  <si>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</si>
  <si>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</si>
  <si>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</si>
  <si>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</si>
  <si>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бюджеты муниципальных районов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</si>
  <si>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</si>
  <si>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</si>
  <si>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</si>
  <si>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</si>
  <si>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</si>
  <si>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</si>
  <si>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</si>
  <si>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</si>
  <si>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</si>
  <si>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</si>
  <si>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</si>
  <si>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</si>
  <si>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</si>
  <si>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</si>
  <si>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</si>
  <si>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</si>
  <si>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</si>
  <si>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</si>
  <si>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</si>
  <si>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</si>
  <si>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</si>
  <si>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</si>
  <si>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</si>
  <si>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</si>
  <si>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</si>
  <si>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</si>
  <si>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</si>
  <si>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</si>
  <si>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</si>
  <si>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</si>
  <si>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</si>
  <si>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</si>
  <si>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</si>
  <si>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</si>
  <si>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</si>
  <si>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</si>
  <si>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</si>
  <si>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</si>
  <si>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</si>
  <si>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</si>
  <si>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</si>
  <si>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</si>
  <si>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</si>
  <si>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</si>
  <si>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</si>
  <si>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</si>
  <si>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</si>
  <si>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</si>
  <si>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</si>
  <si>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</si>
  <si>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</si>
  <si>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</si>
  <si>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</si>
  <si>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</si>
  <si>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</si>
  <si>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</si>
  <si>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</si>
  <si>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</si>
  <si>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</si>
  <si>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</si>
  <si>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</si>
  <si>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</si>
  <si>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</si>
  <si>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</si>
  <si>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</si>
  <si>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</si>
  <si>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</si>
  <si>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</si>
  <si>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</si>
  <si>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</si>
  <si>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</si>
  <si>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</si>
  <si>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</si>
  <si>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</si>
  <si>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</si>
  <si>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</si>
  <si>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</si>
  <si>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</si>
  <si>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</si>
  <si>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</si>
  <si>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</si>
  <si>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</si>
  <si>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</si>
  <si>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</si>
  <si>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</si>
  <si>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</si>
  <si>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</si>
  <si>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</si>
  <si>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</si>
  <si>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</si>
  <si>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</si>
  <si>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</si>
  <si>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</si>
  <si>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</si>
  <si>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</si>
  <si>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</si>
  <si>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</si>
  <si>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</si>
  <si>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</si>
  <si>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</si>
  <si>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</si>
  <si>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</si>
  <si>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</si>
  <si>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</si>
  <si>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</si>
  <si>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</si>
  <si>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</si>
  <si>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</si>
  <si>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</si>
  <si>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</si>
  <si>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</si>
  <si>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</si>
  <si>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</si>
  <si>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</si>
  <si>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</si>
  <si>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</si>
  <si>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</si>
  <si>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</si>
  <si>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</si>
  <si>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</si>
  <si>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</si>
  <si>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</si>
  <si>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</si>
  <si>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</si>
  <si>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</si>
  <si>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</si>
  <si>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</si>
  <si>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</si>
  <si>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</si>
  <si>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</si>
  <si>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</si>
  <si>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</si>
  <si>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</si>
  <si>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</si>
  <si>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</si>
  <si>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</si>
  <si>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</si>
  <si>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</si>
  <si>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</si>
  <si>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</si>
  <si>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</si>
  <si>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</si>
  <si>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</si>
  <si>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</si>
  <si>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</si>
  <si>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</si>
  <si>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</si>
  <si>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</si>
  <si>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</si>
  <si>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</si>
  <si>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</si>
  <si>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</si>
  <si>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</si>
  <si>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</si>
  <si>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</si>
  <si>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</si>
  <si>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</si>
  <si>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</si>
  <si>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</si>
  <si>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</si>
  <si>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</si>
  <si>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</si>
  <si>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</si>
  <si>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</si>
  <si>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</si>
  <si>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</si>
  <si>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</si>
  <si>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</si>
  <si>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</si>
  <si>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</si>
  <si>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</si>
  <si>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</si>
  <si>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</si>
  <si>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</si>
  <si>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</si>
  <si>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</si>
  <si>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</si>
  <si>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</si>
  <si>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</si>
  <si>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</si>
  <si>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</si>
  <si>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</si>
  <si>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</si>
  <si>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</si>
  <si>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</si>
  <si>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</si>
  <si>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</si>
  <si>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</si>
  <si>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</si>
  <si>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</si>
  <si>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</si>
  <si>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</si>
  <si>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</si>
  <si>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</si>
  <si>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</si>
  <si>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</si>
  <si>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</si>
  <si>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</si>
  <si>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</si>
  <si>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</si>
  <si>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</si>
  <si>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</si>
  <si>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</si>
  <si>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</si>
  <si>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</si>
  <si>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</si>
  <si>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</si>
  <si>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</si>
  <si>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</si>
  <si>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</si>
  <si>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</si>
  <si>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</si>
  <si>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</si>
  <si>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</si>
  <si>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</si>
  <si>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</si>
  <si>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</si>
  <si>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</si>
  <si>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</si>
  <si>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</si>
  <si>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</si>
  <si>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</si>
  <si>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</si>
  <si>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</si>
  <si>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</si>
  <si>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</si>
  <si>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</si>
  <si>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</si>
  <si>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</si>
  <si>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</si>
  <si>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</si>
  <si>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</si>
  <si>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</si>
  <si>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</si>
  <si>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</si>
  <si>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</si>
  <si>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</si>
  <si>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</si>
  <si>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</si>
  <si>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</si>
  <si>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</si>
  <si>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</si>
  <si>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</si>
  <si>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</si>
  <si>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</si>
  <si>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</si>
  <si>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</si>
  <si>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</si>
  <si>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</si>
  <si>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</si>
  <si>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</si>
  <si>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</si>
  <si>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</si>
  <si>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</si>
  <si>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</si>
  <si>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</si>
  <si>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</si>
  <si>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</si>
  <si>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</si>
  <si>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</si>
  <si>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</si>
  <si>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</si>
  <si>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</si>
  <si>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</si>
  <si>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</si>
  <si>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</si>
  <si>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</si>
  <si>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</si>
  <si>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</si>
  <si>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</si>
  <si>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</si>
  <si>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</si>
  <si>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</si>
  <si>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</si>
  <si>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</si>
  <si>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</si>
  <si>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</si>
  <si>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</si>
  <si>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</si>
  <si>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</si>
  <si>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</si>
  <si>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</si>
  <si>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</si>
  <si>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</si>
  <si>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</si>
  <si>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</si>
  <si>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</si>
  <si>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</si>
  <si>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</si>
  <si>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</si>
  <si>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</si>
  <si>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</si>
  <si>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</si>
  <si>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</si>
  <si>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</si>
  <si>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</si>
  <si>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</si>
  <si>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</si>
  <si>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</si>
  <si>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</si>
  <si>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</si>
  <si>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 xml:space="preserve">  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</si>
  <si>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</si>
  <si>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</si>
  <si>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</si>
  <si>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</si>
  <si>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</si>
  <si>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</si>
  <si>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</si>
  <si>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</si>
  <si>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</si>
  <si>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</si>
  <si>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</si>
  <si>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</si>
  <si>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</si>
  <si>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</si>
  <si>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</si>
  <si>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</si>
  <si>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</si>
  <si>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</si>
  <si>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</si>
  <si>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</si>
  <si>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</si>
  <si>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</si>
  <si>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</si>
  <si>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</si>
  <si>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</si>
  <si>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</si>
  <si>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</si>
  <si>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</si>
  <si>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</si>
  <si>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</si>
  <si>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</si>
  <si>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</si>
  <si>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</si>
  <si>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</si>
  <si>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</si>
  <si>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</si>
  <si>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</si>
  <si>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</si>
  <si>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</si>
  <si>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</si>
  <si>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</si>
  <si>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</si>
  <si>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</si>
  <si>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</si>
  <si>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</si>
  <si>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</si>
  <si>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</si>
  <si>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</si>
  <si>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</si>
  <si>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</si>
  <si>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</si>
  <si>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</si>
  <si>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</si>
  <si>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</si>
  <si>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</si>
  <si>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</si>
  <si>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</si>
  <si>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</si>
  <si>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</si>
  <si>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</si>
  <si>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</si>
  <si>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</si>
  <si>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</si>
  <si>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</si>
  <si>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</si>
  <si>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</si>
  <si>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</si>
  <si>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</si>
  <si>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</si>
  <si>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</si>
  <si>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</si>
  <si>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</si>
  <si>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</si>
  <si>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</si>
  <si>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</si>
  <si>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</si>
  <si>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</si>
  <si>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</si>
  <si>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</si>
  <si>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</si>
  <si>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</si>
  <si>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</si>
  <si>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</si>
  <si>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</si>
  <si>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</si>
  <si>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</si>
  <si>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</si>
  <si>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</si>
  <si>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</si>
  <si>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</si>
  <si>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</si>
  <si>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</si>
  <si>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</si>
  <si>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</si>
  <si>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</si>
  <si>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</si>
  <si>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</si>
  <si>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</si>
  <si>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</si>
  <si>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</si>
  <si>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</si>
  <si>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</si>
  <si>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</si>
  <si>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</si>
  <si>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</si>
  <si>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</si>
  <si>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</si>
  <si>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</si>
  <si>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</si>
  <si>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</si>
  <si>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</si>
  <si>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</si>
  <si>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</si>
  <si>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</si>
  <si>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</si>
  <si>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</si>
  <si>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</si>
  <si>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</si>
  <si>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</si>
  <si>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</si>
  <si>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</si>
  <si>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</si>
  <si>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</si>
  <si>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</si>
  <si>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</si>
  <si>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</si>
  <si>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</si>
  <si>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</si>
  <si>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</si>
  <si>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</si>
  <si>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</si>
  <si>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</si>
  <si>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</si>
  <si>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</si>
  <si>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</si>
  <si>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</si>
  <si>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</si>
  <si>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</si>
  <si>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</si>
  <si>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</si>
  <si>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</si>
  <si>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</si>
  <si>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</si>
  <si>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</si>
  <si>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</si>
  <si>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</si>
  <si>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</si>
  <si>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</si>
  <si>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</si>
  <si>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</si>
  <si>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</si>
  <si>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</si>
  <si>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</si>
  <si>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</si>
  <si>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</si>
  <si>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</si>
  <si>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</si>
  <si>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</si>
  <si>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</si>
  <si>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</si>
  <si>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</si>
  <si>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</si>
  <si>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</si>
  <si>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</si>
  <si>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</si>
  <si>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</si>
  <si>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</si>
  <si>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</si>
  <si>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</si>
  <si>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</si>
  <si>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</si>
  <si>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</si>
  <si>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</si>
  <si>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</si>
  <si>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</si>
  <si>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</si>
  <si>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</si>
  <si>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</si>
  <si>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</si>
  <si>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</si>
  <si>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</si>
  <si>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</si>
  <si>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</si>
  <si>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</si>
  <si>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</si>
  <si>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</si>
  <si>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</si>
  <si>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</si>
  <si>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</si>
  <si>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</si>
  <si>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</si>
  <si>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</si>
  <si>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</si>
  <si>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</si>
  <si>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</si>
  <si>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</si>
  <si>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</si>
  <si>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</si>
  <si>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</si>
  <si>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</si>
  <si>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</si>
  <si>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</si>
  <si>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</si>
  <si>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</si>
  <si>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</si>
  <si>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</si>
  <si>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</si>
  <si>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</si>
  <si>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</si>
  <si>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</si>
  <si>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</si>
  <si>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</si>
  <si>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</si>
  <si>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</si>
  <si>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</si>
  <si>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</si>
  <si>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</si>
  <si>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</si>
  <si>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</si>
  <si>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</si>
  <si>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</si>
  <si>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</si>
  <si>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</si>
  <si>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</si>
  <si>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</si>
  <si>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</si>
  <si>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</si>
  <si>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</si>
  <si>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</si>
  <si>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</si>
  <si>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</si>
  <si>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</si>
  <si>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</si>
  <si>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</si>
  <si>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</si>
  <si>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</si>
  <si>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</si>
  <si>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</si>
  <si>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</si>
  <si>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</si>
  <si>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</si>
  <si>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</si>
  <si>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</si>
  <si>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</si>
  <si>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</si>
  <si>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</si>
  <si>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</si>
  <si>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</si>
  <si>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</si>
  <si>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</si>
  <si>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</si>
  <si>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</si>
  <si>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</si>
  <si>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</si>
  <si>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</si>
  <si>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</si>
  <si>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</si>
  <si>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</si>
  <si>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</si>
  <si>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</si>
  <si>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</si>
  <si>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</si>
  <si>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</si>
  <si>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</si>
  <si>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</si>
  <si>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</si>
  <si>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</si>
  <si>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</si>
  <si>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</si>
  <si>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</si>
  <si>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</si>
  <si>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</si>
  <si>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</si>
  <si>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</si>
  <si>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</si>
  <si>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</si>
  <si>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</si>
  <si>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</si>
  <si>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</si>
  <si>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</si>
  <si>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</si>
  <si>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</si>
  <si>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</si>
  <si>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</si>
  <si>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</si>
  <si>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</si>
  <si>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</si>
  <si>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</si>
  <si>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</si>
  <si>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</si>
  <si>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</si>
  <si>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</si>
  <si>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</si>
  <si>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</si>
  <si>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</si>
  <si>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</si>
  <si>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</si>
  <si>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</si>
  <si>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</si>
  <si>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</si>
  <si>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</si>
  <si>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</si>
  <si>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</si>
  <si>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</si>
  <si>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</si>
  <si>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</si>
  <si>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</si>
  <si>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</si>
  <si>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</si>
  <si>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</si>
  <si>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</si>
  <si>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</si>
  <si>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</si>
  <si>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</si>
  <si>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</si>
  <si>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</si>
  <si>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</si>
  <si>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</si>
  <si>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</si>
  <si>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</si>
  <si>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</si>
  <si>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</si>
  <si>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</si>
  <si>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</si>
  <si>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</si>
  <si>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</si>
  <si>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</si>
  <si>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</si>
  <si>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</si>
  <si>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</si>
  <si>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</si>
  <si>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</si>
  <si>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</si>
  <si>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</si>
  <si>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</si>
  <si>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</si>
  <si>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</si>
  <si>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</si>
  <si>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</si>
  <si>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</si>
  <si>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</si>
  <si>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</si>
  <si>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</si>
  <si>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</si>
  <si>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</si>
  <si>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</si>
  <si>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</si>
  <si>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</si>
  <si>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</si>
  <si>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</si>
  <si>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</si>
  <si>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</si>
  <si>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</si>
  <si>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</si>
  <si>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</si>
  <si>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</si>
  <si>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</si>
  <si>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</si>
  <si>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000 0707 0000000000 100</t>
  </si>
  <si>
    <t xml:space="preserve"> 000 0707 0000000000 110</t>
  </si>
  <si>
    <t xml:space="preserve">  
Иные выплаты учреждений привлекаемым лицам
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</si>
  <si>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</si>
  <si>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</si>
  <si>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</si>
  <si>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</si>
  <si>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</si>
  <si>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</si>
  <si>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</si>
  <si>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</si>
  <si>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</si>
  <si>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</si>
  <si>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</si>
  <si>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</si>
  <si>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</si>
  <si>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</si>
  <si>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</si>
  <si>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</si>
  <si>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</si>
  <si>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</si>
  <si>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</si>
  <si>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</si>
  <si>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</si>
  <si>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</si>
  <si>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</si>
  <si>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</si>
  <si>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</si>
  <si>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</si>
  <si>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</si>
  <si>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</si>
  <si>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</si>
  <si>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</si>
  <si>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</si>
  <si>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</si>
  <si>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</si>
  <si>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</si>
  <si>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</si>
  <si>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</si>
  <si>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</si>
  <si>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</si>
  <si>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</si>
  <si>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</si>
  <si>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</si>
  <si>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</si>
  <si>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</si>
  <si>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</si>
  <si>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</si>
  <si>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</si>
  <si>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</si>
  <si>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</si>
  <si>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</si>
  <si>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</si>
  <si>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</si>
  <si>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</si>
  <si>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</si>
  <si>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</si>
  <si>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</si>
  <si>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</si>
  <si>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</si>
  <si>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</si>
  <si>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</si>
  <si>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</si>
  <si>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</si>
  <si>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</si>
  <si>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</si>
  <si>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</si>
  <si>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</si>
  <si>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</si>
  <si>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</si>
  <si>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</si>
  <si>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</si>
  <si>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</si>
  <si>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</si>
  <si>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</si>
  <si>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</si>
  <si>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</si>
  <si>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</si>
  <si>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</si>
  <si>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</si>
  <si>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</si>
  <si>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</si>
  <si>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</si>
  <si>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</si>
  <si>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</si>
  <si>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</si>
  <si>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</si>
  <si>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</si>
  <si>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</si>
  <si>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</si>
  <si>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</si>
  <si>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</si>
  <si>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</si>
  <si>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</si>
  <si>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</si>
  <si>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</si>
  <si>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</si>
  <si>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</si>
  <si>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</si>
  <si>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</si>
  <si>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</si>
  <si>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</si>
  <si>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</si>
  <si>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</si>
  <si>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</si>
  <si>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</si>
  <si>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</si>
  <si>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</si>
  <si>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</si>
  <si>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</si>
  <si>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</si>
  <si>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</si>
  <si>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</si>
  <si>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</si>
  <si>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</si>
  <si>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</si>
  <si>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</si>
  <si>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</si>
  <si>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</si>
  <si>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</si>
  <si>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</si>
  <si>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</si>
  <si>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</si>
  <si>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</si>
  <si>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</si>
  <si>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</si>
  <si>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</si>
  <si>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</si>
  <si>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Спорт высших достижений
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</si>
  <si>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</si>
  <si>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</si>
  <si>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</si>
  <si>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</si>
  <si>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</si>
  <si>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</si>
  <si>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</si>
  <si>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</si>
  <si>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</si>
  <si>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</si>
  <si>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</si>
  <si>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</si>
  <si>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</si>
  <si>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</si>
  <si>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</si>
  <si>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</si>
  <si>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</si>
  <si>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</si>
  <si>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</si>
  <si>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</si>
  <si>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</si>
  <si>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</si>
  <si>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</si>
  <si>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</si>
  <si>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</si>
  <si>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</si>
  <si>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</si>
  <si>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</si>
  <si>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</si>
  <si>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</si>
  <si>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</si>
  <si>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</si>
  <si>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</si>
  <si>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</si>
  <si>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</si>
  <si>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</si>
  <si>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</si>
  <si>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</si>
  <si>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</si>
  <si>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</si>
  <si>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</si>
  <si>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</si>
  <si>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</si>
  <si>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</si>
  <si>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</si>
  <si>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</si>
  <si>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</si>
  <si>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</si>
  <si>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</si>
  <si>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</si>
  <si>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</si>
  <si>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</si>
  <si>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</si>
  <si>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</si>
  <si>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</si>
  <si>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</si>
  <si>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</si>
  <si>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</si>
  <si>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</si>
  <si>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</si>
  <si>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</si>
  <si>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</si>
  <si>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</si>
  <si>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июня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</si>
</sst>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1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22" fillId="0" borderId="1">
      <alignment horizontal="center" wrapText="1"/>
    </xf>
    <xf numFmtId="0" fontId="17" fillId="0" borderId="2"/>
    <xf numFmtId="0" fontId="17" fillId="0" borderId="1"/>
    <xf numFmtId="0" fontId="18" fillId="0" borderId="1"/>
    <xf numFmtId="0" fontId="22" fillId="0" borderId="1">
      <alignment horizontal="left" wrapText="1"/>
    </xf>
    <xf numFmtId="0" fontId="23" fillId="0" borderId="1"/>
    <xf numFmtId="0" fontId="24" fillId="0" borderId="1"/>
    <xf numFmtId="0" fontId="17" fillId="0" borderId="3"/>
    <xf numFmtId="0" fontId="25" fillId="0" borderId="4">
      <alignment horizontal="center"/>
    </xf>
    <xf numFmtId="0" fontId="18" fillId="0" borderId="5"/>
    <xf numFmtId="0" fontId="25" fillId="0" borderId="1">
      <alignment horizontal="left"/>
    </xf>
    <xf numFmtId="0" fontId="26" fillId="0" borderId="1">
      <alignment horizontal="center" vertical="top"/>
    </xf>
    <xf numFmtId="49" fontId="27" fillId="0" borderId="6">
      <alignment horizontal="right"/>
    </xf>
    <xf numFmtId="49" fontId="18" fillId="0" borderId="7">
      <alignment horizontal="center"/>
    </xf>
    <xf numFmtId="0" fontId="18" fillId="0" borderId="8"/>
    <xf numFmtId="49" fontId="18" fillId="0" borderId="1"/>
    <xf numFmtId="49" fontId="25" fillId="0" borderId="1">
      <alignment horizontal="right"/>
    </xf>
    <xf numFmtId="0" fontId="25" fillId="0" borderId="1"/>
    <xf numFmtId="0" fontId="25" fillId="0" borderId="1">
      <alignment horizontal="center"/>
    </xf>
    <xf numFmtId="0" fontId="25" fillId="0" borderId="6">
      <alignment horizontal="right"/>
    </xf>
    <xf numFmtId="164" fontId="25" fillId="0" borderId="9">
      <alignment horizontal="center"/>
    </xf>
    <xf numFmtId="49" fontId="25" fillId="0" borderId="1"/>
    <xf numFmtId="0" fontId="25" fillId="0" borderId="1">
      <alignment horizontal="right"/>
    </xf>
    <xf numFmtId="0" fontId="25" fillId="0" borderId="10">
      <alignment horizontal="center"/>
    </xf>
    <xf numFmtId="0" fontId="25" fillId="0" borderId="2">
      <alignment wrapText="1"/>
    </xf>
    <xf numFmtId="49" fontId="25" fillId="0" borderId="11">
      <alignment horizontal="center"/>
    </xf>
    <xf numFmtId="0" fontId="25" fillId="0" borderId="12">
      <alignment wrapText="1"/>
    </xf>
    <xf numFmtId="49" fontId="25" fillId="0" borderId="9">
      <alignment horizontal="center"/>
    </xf>
    <xf numFmtId="0" fontId="25" fillId="0" borderId="13">
      <alignment horizontal="left"/>
    </xf>
    <xf numFmtId="49" fontId="25" fillId="0" borderId="13"/>
    <xf numFmtId="0" fontId="25" fillId="0" borderId="9">
      <alignment horizontal="center"/>
    </xf>
    <xf numFmtId="49" fontId="25" fillId="0" borderId="14">
      <alignment horizontal="center"/>
    </xf>
    <xf numFmtId="0" fontId="23" fillId="0" borderId="15"/>
    <xf numFmtId="49" fontId="25" fillId="0" borderId="16">
      <alignment horizontal="center" vertical="center" wrapText="1"/>
    </xf>
    <xf numFmtId="49" fontId="25" fillId="0" borderId="17">
      <alignment horizontal="center" vertical="center" wrapText="1"/>
    </xf>
    <xf numFmtId="49" fontId="25" fillId="0" borderId="18">
      <alignment horizontal="center" vertical="center" wrapText="1"/>
    </xf>
    <xf numFmtId="49" fontId="25" fillId="0" borderId="4">
      <alignment horizontal="center" vertical="center" wrapText="1"/>
    </xf>
    <xf numFmtId="0" fontId="25" fillId="0" borderId="19">
      <alignment horizontal="left" wrapText="1"/>
    </xf>
    <xf numFmtId="49" fontId="25" fillId="0" borderId="20">
      <alignment horizontal="center" wrapText="1"/>
    </xf>
    <xf numFmtId="49" fontId="25" fillId="0" borderId="21">
      <alignment horizontal="center"/>
    </xf>
    <xf numFmtId="4" fontId="25" fillId="0" borderId="16">
      <alignment horizontal="right"/>
    </xf>
    <xf numFmtId="4" fontId="25" fillId="0" borderId="22">
      <alignment horizontal="right"/>
    </xf>
    <xf numFmtId="0" fontId="25" fillId="0" borderId="23">
      <alignment horizontal="left" wrapText="1"/>
    </xf>
    <xf numFmtId="4" fontId="25" fillId="0" borderId="24">
      <alignment horizontal="right"/>
    </xf>
    <xf numFmtId="0" fontId="25" fillId="0" borderId="25">
      <alignment horizontal="left" wrapText="1" indent="1"/>
    </xf>
    <xf numFmtId="49" fontId="25" fillId="0" borderId="26">
      <alignment horizontal="center" wrapText="1"/>
    </xf>
    <xf numFmtId="49" fontId="25" fillId="0" borderId="27">
      <alignment horizontal="center"/>
    </xf>
    <xf numFmtId="0" fontId="25" fillId="0" borderId="28">
      <alignment horizontal="left" wrapText="1" indent="1"/>
    </xf>
    <xf numFmtId="49" fontId="25" fillId="0" borderId="29">
      <alignment horizontal="center"/>
    </xf>
    <xf numFmtId="49" fontId="25" fillId="0" borderId="5">
      <alignment horizontal="center"/>
    </xf>
    <xf numFmtId="49" fontId="25" fillId="0" borderId="1">
      <alignment horizontal="center"/>
    </xf>
    <xf numFmtId="0" fontId="25" fillId="0" borderId="22">
      <alignment horizontal="left" wrapText="1" indent="2"/>
    </xf>
    <xf numFmtId="49" fontId="25" fillId="0" borderId="30">
      <alignment horizontal="center"/>
    </xf>
    <xf numFmtId="49" fontId="25" fillId="0" borderId="16">
      <alignment horizontal="center"/>
    </xf>
    <xf numFmtId="0" fontId="25" fillId="0" borderId="31">
      <alignment horizontal="left" wrapText="1" indent="2"/>
    </xf>
    <xf numFmtId="0" fontId="25" fillId="0" borderId="15"/>
    <xf numFmtId="0" fontId="25" fillId="2" borderId="15"/>
    <xf numFmtId="0" fontId="25" fillId="2" borderId="1"/>
    <xf numFmtId="0" fontId="25" fillId="0" borderId="1">
      <alignment horizontal="left" wrapText="1"/>
    </xf>
    <xf numFmtId="49" fontId="25" fillId="0" borderId="1">
      <alignment horizontal="center" wrapText="1"/>
    </xf>
    <xf numFmtId="0" fontId="25" fillId="0" borderId="2">
      <alignment horizontal="left"/>
    </xf>
    <xf numFmtId="49" fontId="25" fillId="0" borderId="2"/>
    <xf numFmtId="0" fontId="25" fillId="0" borderId="2"/>
    <xf numFmtId="0" fontId="25" fillId="0" borderId="32">
      <alignment horizontal="left" wrapText="1"/>
    </xf>
    <xf numFmtId="49" fontId="25" fillId="0" borderId="21">
      <alignment horizontal="center" wrapText="1"/>
    </xf>
    <xf numFmtId="4" fontId="25" fillId="0" borderId="18">
      <alignment horizontal="right"/>
    </xf>
    <xf numFmtId="4" fontId="25" fillId="0" borderId="33">
      <alignment horizontal="right"/>
    </xf>
    <xf numFmtId="0" fontId="25" fillId="0" borderId="34">
      <alignment horizontal="left" wrapText="1"/>
    </xf>
    <xf numFmtId="49" fontId="25" fillId="0" borderId="30">
      <alignment horizontal="center" wrapText="1"/>
    </xf>
    <xf numFmtId="49" fontId="25" fillId="0" borderId="22">
      <alignment horizontal="center"/>
    </xf>
    <xf numFmtId="0" fontId="25" fillId="0" borderId="12"/>
    <xf numFmtId="0" fontId="25" fillId="0" borderId="35"/>
    <xf numFmtId="0" fontId="21" fillId="0" borderId="31">
      <alignment horizontal="left" wrapText="1"/>
    </xf>
    <xf numFmtId="0" fontId="25" fillId="0" borderId="36">
      <alignment horizontal="center" wrapText="1"/>
    </xf>
    <xf numFmtId="49" fontId="25" fillId="0" borderId="37">
      <alignment horizontal="center" wrapText="1"/>
    </xf>
    <xf numFmtId="4" fontId="25" fillId="0" borderId="21">
      <alignment horizontal="right"/>
    </xf>
    <xf numFmtId="4" fontId="25" fillId="0" borderId="38">
      <alignment horizontal="right"/>
    </xf>
    <xf numFmtId="0" fontId="21" fillId="0" borderId="9">
      <alignment horizontal="left" wrapText="1"/>
    </xf>
    <xf numFmtId="0" fontId="18" fillId="0" borderId="15"/>
    <xf numFmtId="0" fontId="25" fillId="0" borderId="1">
      <alignment horizontal="center" wrapText="1"/>
    </xf>
    <xf numFmtId="0" fontId="21" fillId="0" borderId="1">
      <alignment horizontal="center"/>
    </xf>
    <xf numFmtId="0" fontId="21" fillId="0" borderId="2"/>
    <xf numFmtId="49" fontId="25" fillId="0" borderId="2">
      <alignment horizontal="left"/>
    </xf>
    <xf numFmtId="49" fontId="25" fillId="0" borderId="18">
      <alignment horizontal="center"/>
    </xf>
    <xf numFmtId="0" fontId="25" fillId="0" borderId="25">
      <alignment horizontal="left" wrapText="1"/>
    </xf>
    <xf numFmtId="49" fontId="25" fillId="0" borderId="39">
      <alignment horizontal="center"/>
    </xf>
    <xf numFmtId="0" fontId="25" fillId="0" borderId="28">
      <alignment horizontal="left" wrapText="1"/>
    </xf>
    <xf numFmtId="0" fontId="18" fillId="0" borderId="27"/>
    <xf numFmtId="0" fontId="18" fillId="0" borderId="39"/>
    <xf numFmtId="0" fontId="25" fillId="0" borderId="32">
      <alignment horizontal="left" wrapText="1" indent="1"/>
    </xf>
    <xf numFmtId="49" fontId="25" fillId="0" borderId="40">
      <alignment horizontal="center" wrapText="1"/>
    </xf>
    <xf numFmtId="0" fontId="25" fillId="0" borderId="34">
      <alignment horizontal="left" wrapText="1" indent="1"/>
    </xf>
    <xf numFmtId="0" fontId="25" fillId="0" borderId="25">
      <alignment horizontal="left" wrapText="1" indent="2"/>
    </xf>
    <xf numFmtId="0" fontId="25" fillId="0" borderId="28">
      <alignment horizontal="left" wrapText="1" indent="2"/>
    </xf>
    <xf numFmtId="49" fontId="25" fillId="0" borderId="40">
      <alignment horizontal="center"/>
    </xf>
    <xf numFmtId="0" fontId="18" fillId="0" borderId="13"/>
    <xf numFmtId="0" fontId="18" fillId="0" borderId="2"/>
    <xf numFmtId="0" fontId="21" fillId="0" borderId="17">
      <alignment horizontal="center" vertical="center" textRotation="90" wrapText="1"/>
    </xf>
    <xf numFmtId="0" fontId="25" fillId="0" borderId="16">
      <alignment horizontal="center" vertical="top" wrapText="1"/>
    </xf>
    <xf numFmtId="0" fontId="25" fillId="0" borderId="27">
      <alignment horizontal="center" vertical="top"/>
    </xf>
    <xf numFmtId="0" fontId="25" fillId="0" borderId="16">
      <alignment horizontal="center" vertical="top"/>
    </xf>
    <xf numFmtId="49" fontId="25" fillId="0" borderId="16">
      <alignment horizontal="center" vertical="top" wrapText="1"/>
    </xf>
    <xf numFmtId="0" fontId="21" fillId="0" borderId="41"/>
    <xf numFmtId="49" fontId="21" fillId="0" borderId="20">
      <alignment horizontal="center"/>
    </xf>
    <xf numFmtId="0" fontId="23" fillId="0" borderId="8"/>
    <xf numFmtId="49" fontId="28" fillId="0" borderId="42">
      <alignment horizontal="left" vertical="center" wrapText="1"/>
    </xf>
    <xf numFmtId="49" fontId="21" fillId="0" borderId="30">
      <alignment horizontal="center" vertical="center" wrapText="1"/>
    </xf>
    <xf numFmtId="49" fontId="25" fillId="0" borderId="43">
      <alignment horizontal="left" vertical="center" wrapText="1" indent="2"/>
    </xf>
    <xf numFmtId="49" fontId="25" fillId="0" borderId="26">
      <alignment horizontal="center" vertical="center" wrapText="1"/>
    </xf>
    <xf numFmtId="0" fontId="25" fillId="0" borderId="27"/>
    <xf numFmtId="4" fontId="25" fillId="0" borderId="27">
      <alignment horizontal="right"/>
    </xf>
    <xf numFmtId="4" fontId="25" fillId="0" borderId="39">
      <alignment horizontal="right"/>
    </xf>
    <xf numFmtId="49" fontId="25" fillId="0" borderId="44">
      <alignment horizontal="left" vertical="center" wrapText="1" indent="3"/>
    </xf>
    <xf numFmtId="49" fontId="25" fillId="0" borderId="40">
      <alignment horizontal="center" vertical="center" wrapText="1"/>
    </xf>
    <xf numFmtId="49" fontId="25" fillId="0" borderId="42">
      <alignment horizontal="left" vertical="center" wrapText="1" indent="3"/>
    </xf>
    <xf numFmtId="49" fontId="25" fillId="0" borderId="30">
      <alignment horizontal="center" vertical="center" wrapText="1"/>
    </xf>
    <xf numFmtId="49" fontId="25" fillId="0" borderId="45">
      <alignment horizontal="left" vertical="center" wrapText="1" indent="3"/>
    </xf>
    <xf numFmtId="0" fontId="28" fillId="0" borderId="41">
      <alignment horizontal="left" vertical="center" wrapText="1"/>
    </xf>
    <xf numFmtId="49" fontId="25" fillId="0" borderId="46">
      <alignment horizontal="center" vertical="center" wrapText="1"/>
    </xf>
    <xf numFmtId="4" fontId="25" fillId="0" borderId="4">
      <alignment horizontal="right"/>
    </xf>
    <xf numFmtId="4" fontId="25" fillId="0" borderId="47">
      <alignment horizontal="right"/>
    </xf>
    <xf numFmtId="0" fontId="21" fillId="0" borderId="13">
      <alignment horizontal="center" vertical="center" textRotation="90" wrapText="1"/>
    </xf>
    <xf numFmtId="49" fontId="25" fillId="0" borderId="13">
      <alignment horizontal="left" vertical="center" wrapText="1" indent="3"/>
    </xf>
    <xf numFmtId="49" fontId="25" fillId="0" borderId="15">
      <alignment horizontal="center" vertical="center" wrapText="1"/>
    </xf>
    <xf numFmtId="4" fontId="25" fillId="0" borderId="15">
      <alignment horizontal="right"/>
    </xf>
    <xf numFmtId="0" fontId="25" fillId="0" borderId="1">
      <alignment vertical="center"/>
    </xf>
    <xf numFmtId="49" fontId="25" fillId="0" borderId="1">
      <alignment horizontal="left" vertical="center" wrapText="1" indent="3"/>
    </xf>
    <xf numFmtId="49" fontId="25" fillId="0" borderId="1">
      <alignment horizontal="center" vertical="center" wrapText="1"/>
    </xf>
    <xf numFmtId="4" fontId="25" fillId="0" borderId="1">
      <alignment horizontal="right" shrinkToFit="1"/>
    </xf>
    <xf numFmtId="0" fontId="21" fillId="0" borderId="2">
      <alignment horizontal="center" vertical="center" textRotation="90" wrapText="1"/>
    </xf>
    <xf numFmtId="49" fontId="25" fillId="0" borderId="2">
      <alignment horizontal="left" vertical="center" wrapText="1" indent="3"/>
    </xf>
    <xf numFmtId="49" fontId="25" fillId="0" borderId="2">
      <alignment horizontal="center" vertical="center" wrapText="1"/>
    </xf>
    <xf numFmtId="4" fontId="25" fillId="0" borderId="2">
      <alignment horizontal="right"/>
    </xf>
    <xf numFmtId="49" fontId="25" fillId="0" borderId="27">
      <alignment horizontal="center" vertical="center" wrapText="1"/>
    </xf>
    <xf numFmtId="0" fontId="28" fillId="0" borderId="48">
      <alignment horizontal="left" vertical="center" wrapText="1"/>
    </xf>
    <xf numFmtId="49" fontId="21" fillId="0" borderId="20">
      <alignment horizontal="center" vertical="center" wrapText="1"/>
    </xf>
    <xf numFmtId="4" fontId="25" fillId="0" borderId="49">
      <alignment horizontal="right"/>
    </xf>
    <xf numFmtId="49" fontId="25" fillId="0" borderId="50">
      <alignment horizontal="left" vertical="center" wrapText="1" indent="2"/>
    </xf>
    <xf numFmtId="0" fontId="25" fillId="0" borderId="29"/>
    <xf numFmtId="0" fontId="25" fillId="0" borderId="22"/>
    <xf numFmtId="49" fontId="25" fillId="0" borderId="51">
      <alignment horizontal="left" vertical="center" wrapText="1" indent="3"/>
    </xf>
    <xf numFmtId="4" fontId="25" fillId="0" borderId="52">
      <alignment horizontal="right"/>
    </xf>
    <xf numFmtId="49" fontId="25" fillId="0" borderId="53">
      <alignment horizontal="left" vertical="center" wrapText="1" indent="3"/>
    </xf>
    <xf numFmtId="49" fontId="25" fillId="0" borderId="54">
      <alignment horizontal="left" vertical="center" wrapText="1" indent="3"/>
    </xf>
    <xf numFmtId="49" fontId="25" fillId="0" borderId="55">
      <alignment horizontal="center" vertical="center" wrapText="1"/>
    </xf>
    <xf numFmtId="4" fontId="25" fillId="0" borderId="56">
      <alignment horizontal="right"/>
    </xf>
    <xf numFmtId="0" fontId="21" fillId="0" borderId="13">
      <alignment horizontal="center" vertical="center" textRotation="90"/>
    </xf>
    <xf numFmtId="4" fontId="25" fillId="0" borderId="1">
      <alignment horizontal="right"/>
    </xf>
    <xf numFmtId="0" fontId="21" fillId="0" borderId="2">
      <alignment horizontal="center" vertical="center" textRotation="90"/>
    </xf>
    <xf numFmtId="0" fontId="21" fillId="0" borderId="17">
      <alignment horizontal="center" vertical="center" textRotation="90"/>
    </xf>
    <xf numFmtId="0" fontId="25" fillId="0" borderId="39"/>
    <xf numFmtId="49" fontId="25" fillId="0" borderId="57">
      <alignment horizontal="center" vertical="center" wrapText="1"/>
    </xf>
    <xf numFmtId="0" fontId="25" fillId="0" borderId="58"/>
    <xf numFmtId="0" fontId="25" fillId="0" borderId="59"/>
    <xf numFmtId="0" fontId="21" fillId="0" borderId="16">
      <alignment horizontal="center" vertical="center" textRotation="90"/>
    </xf>
    <xf numFmtId="49" fontId="28" fillId="0" borderId="48">
      <alignment horizontal="left" vertical="center" wrapText="1"/>
    </xf>
    <xf numFmtId="0" fontId="21" fillId="0" borderId="40">
      <alignment horizontal="center" vertical="center"/>
    </xf>
    <xf numFmtId="0" fontId="25" fillId="0" borderId="26">
      <alignment horizontal="center" vertical="center"/>
    </xf>
    <xf numFmtId="0" fontId="25" fillId="0" borderId="40">
      <alignment horizontal="center" vertical="center"/>
    </xf>
    <xf numFmtId="0" fontId="25" fillId="0" borderId="30">
      <alignment horizontal="center" vertical="center"/>
    </xf>
    <xf numFmtId="0" fontId="25" fillId="0" borderId="46">
      <alignment horizontal="center" vertical="center"/>
    </xf>
    <xf numFmtId="0" fontId="21" fillId="0" borderId="20">
      <alignment horizontal="center" vertical="center"/>
    </xf>
    <xf numFmtId="49" fontId="21" fillId="0" borderId="30">
      <alignment horizontal="center" vertical="center"/>
    </xf>
    <xf numFmtId="49" fontId="25" fillId="0" borderId="57">
      <alignment horizontal="center" vertical="center"/>
    </xf>
    <xf numFmtId="49" fontId="25" fillId="0" borderId="40">
      <alignment horizontal="center" vertical="center"/>
    </xf>
    <xf numFmtId="49" fontId="25" fillId="0" borderId="30">
      <alignment horizontal="center" vertical="center"/>
    </xf>
    <xf numFmtId="49" fontId="25" fillId="0" borderId="46">
      <alignment horizontal="center" vertical="center"/>
    </xf>
    <xf numFmtId="49" fontId="25" fillId="0" borderId="2">
      <alignment horizontal="center" wrapText="1"/>
    </xf>
    <xf numFmtId="0" fontId="25" fillId="0" borderId="2">
      <alignment horizontal="center"/>
    </xf>
    <xf numFmtId="49" fontId="25" fillId="0" borderId="1">
      <alignment horizontal="left"/>
    </xf>
    <xf numFmtId="0" fontId="25" fillId="0" borderId="13">
      <alignment horizontal="center"/>
    </xf>
    <xf numFmtId="49" fontId="25" fillId="0" borderId="13">
      <alignment horizontal="center"/>
    </xf>
    <xf numFmtId="0" fontId="29" fillId="0" borderId="2">
      <alignment wrapText="1"/>
    </xf>
    <xf numFmtId="0" fontId="30" fillId="0" borderId="2"/>
    <xf numFmtId="0" fontId="29" fillId="0" borderId="16">
      <alignment wrapText="1"/>
    </xf>
    <xf numFmtId="0" fontId="29" fillId="0" borderId="13">
      <alignment wrapText="1"/>
    </xf>
    <xf numFmtId="0" fontId="30" fillId="0" borderId="13"/>
    <xf numFmtId="0" fontId="16" fillId="0" borderId="1"/>
    <xf numFmtId="0" fontId="16" fillId="0" borderId="1"/>
    <xf numFmtId="0" fontId="16" fillId="0" borderId="1"/>
    <xf numFmtId="0" fontId="23" fillId="0" borderId="1"/>
    <xf numFmtId="0" fontId="23" fillId="0" borderId="1"/>
    <xf numFmtId="0" fontId="18" fillId="3" borderId="1"/>
    <xf numFmtId="0" fontId="23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5" fillId="0" borderId="1">
      <alignment horizontal="left"/>
    </xf>
    <xf numFmtId="49" fontId="25" fillId="0" borderId="30">
      <alignment horizontal="center"/>
    </xf>
    <xf numFmtId="49" fontId="25" fillId="0" borderId="11">
      <alignment horizontal="center"/>
    </xf>
    <xf numFmtId="0" fontId="18" fillId="0" borderId="5"/>
    <xf numFmtId="0" fontId="25" fillId="0" borderId="23">
      <alignment horizontal="left" wrapText="1"/>
    </xf>
    <xf numFmtId="0" fontId="25" fillId="0" borderId="1"/>
    <xf numFmtId="0" fontId="16" fillId="0" borderId="1"/>
    <xf numFmtId="49" fontId="25" fillId="0" borderId="9">
      <alignment horizontal="center"/>
    </xf>
    <xf numFmtId="0" fontId="18" fillId="0" borderId="8"/>
    <xf numFmtId="0" fontId="25" fillId="0" borderId="28">
      <alignment horizontal="left" wrapText="1" indent="1"/>
    </xf>
    <xf numFmtId="0" fontId="25" fillId="0" borderId="9">
      <alignment horizontal="left" wrapText="1" indent="2"/>
    </xf>
    <xf numFmtId="0" fontId="25" fillId="2" borderId="63"/>
    <xf numFmtId="0" fontId="22" fillId="0" borderId="1">
      <alignment horizontal="left" wrapText="1"/>
    </xf>
    <xf numFmtId="49" fontId="25" fillId="0" borderId="1"/>
    <xf numFmtId="0" fontId="25" fillId="0" borderId="1">
      <alignment horizontal="center"/>
    </xf>
    <xf numFmtId="49" fontId="18" fillId="0" borderId="1"/>
    <xf numFmtId="0" fontId="25" fillId="0" borderId="2">
      <alignment wrapText="1"/>
    </xf>
    <xf numFmtId="0" fontId="25" fillId="0" borderId="1">
      <alignment horizontal="right"/>
    </xf>
    <xf numFmtId="0" fontId="16" fillId="0" borderId="1"/>
    <xf numFmtId="0" fontId="16" fillId="0" borderId="1"/>
    <xf numFmtId="0" fontId="16" fillId="0" borderId="1"/>
    <xf numFmtId="0" fontId="1" fillId="0" borderId="13">
      <alignment horizontal="center" vertical="center" textRotation="90" wrapText="1"/>
    </xf>
    <xf numFmtId="0" fontId="16" fillId="0" borderId="1"/>
    <xf numFmtId="0" fontId="1" fillId="0" borderId="17">
      <alignment horizontal="center" vertical="center" textRotation="90" wrapText="1"/>
    </xf>
    <xf numFmtId="0" fontId="1" fillId="0" borderId="2">
      <alignment horizontal="center" vertical="center" textRotation="90" wrapText="1"/>
    </xf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" fillId="0" borderId="16">
      <alignment horizontal="center" vertical="center" textRotation="90"/>
    </xf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</cellStyleXfs>
  <cellXfs count="138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49" fontId="18" fillId="0" borderId="62" xfId="38" applyNumberFormat="1" applyFont="1" applyBorder="1" applyAlignment="1" applyProtection="1">
      <alignment horizontal="center" vertical="center" wrapText="1"/>
    </xf>
    <xf numFmtId="0" fontId="20" fillId="0" borderId="1" xfId="372" applyFont="1" applyBorder="1" applyAlignment="1" applyProtection="1">
      <alignment vertical="center"/>
      <protection locked="0"/>
    </xf>
    <xf numFmtId="0" fontId="18" fillId="0" borderId="1" xfId="374" applyNumberFormat="1" applyFont="1" applyAlignment="1" applyProtection="1">
      <alignment vertical="center"/>
    </xf>
    <xf numFmtId="0" fontId="19" fillId="0" borderId="1" xfId="375" applyNumberFormat="1" applyFont="1" applyAlignment="1" applyProtection="1">
      <alignment vertical="center"/>
    </xf>
    <xf numFmtId="0" fontId="18" fillId="0" borderId="1" xfId="376" applyNumberFormat="1" applyFont="1" applyBorder="1" applyAlignment="1" applyProtection="1">
      <alignment horizontal="left" vertical="center"/>
      <protection locked="0"/>
    </xf>
    <xf numFmtId="0" fontId="18" fillId="0" borderId="1" xfId="377" applyNumberFormat="1" applyFont="1" applyBorder="1" applyAlignment="1" applyProtection="1">
      <alignment horizontal="center" vertical="center"/>
      <protection locked="0"/>
    </xf>
    <xf numFmtId="49" fontId="18" fillId="0" borderId="1" xfId="378" applyNumberFormat="1" applyFont="1" applyBorder="1" applyAlignment="1" applyProtection="1">
      <alignment horizontal="right" vertical="center"/>
      <protection locked="0"/>
    </xf>
    <xf numFmtId="0" fontId="18" fillId="0" borderId="1" xfId="374" applyNumberFormat="1" applyFont="1" applyBorder="1" applyAlignment="1" applyProtection="1">
      <alignment vertical="center"/>
      <protection locked="0"/>
    </xf>
    <xf numFmtId="49" fontId="32" fillId="0" borderId="6" xfId="379" applyNumberFormat="1" applyFont="1" applyBorder="1" applyAlignment="1" applyProtection="1">
      <alignment horizontal="right" vertical="center"/>
    </xf>
    <xf numFmtId="49" fontId="32" fillId="0" borderId="7" xfId="380" applyNumberFormat="1" applyFont="1" applyBorder="1" applyAlignment="1" applyProtection="1">
      <alignment horizontal="center" vertical="center"/>
    </xf>
    <xf numFmtId="0" fontId="18" fillId="0" borderId="1" xfId="381" applyNumberFormat="1" applyFont="1" applyBorder="1" applyAlignment="1" applyProtection="1">
      <alignment vertical="center"/>
      <protection locked="0"/>
    </xf>
    <xf numFmtId="0" fontId="18" fillId="0" borderId="1" xfId="383" applyNumberFormat="1" applyFont="1" applyBorder="1" applyAlignment="1" applyProtection="1">
      <alignment horizontal="right" vertical="center"/>
      <protection locked="0"/>
    </xf>
    <xf numFmtId="0" fontId="32" fillId="0" borderId="6" xfId="384" applyNumberFormat="1" applyFont="1" applyBorder="1" applyAlignment="1" applyProtection="1">
      <alignment horizontal="right" vertical="center"/>
    </xf>
    <xf numFmtId="14" fontId="33" fillId="0" borderId="9" xfId="385" applyNumberFormat="1" applyFont="1" applyBorder="1" applyAlignment="1" applyProtection="1">
      <alignment horizontal="center" vertical="center"/>
    </xf>
    <xf numFmtId="0" fontId="32" fillId="0" borderId="10" xfId="386" applyNumberFormat="1" applyFont="1" applyBorder="1" applyAlignment="1" applyProtection="1">
      <alignment horizontal="center" vertical="center"/>
    </xf>
    <xf numFmtId="0" fontId="32" fillId="0" borderId="1" xfId="376" applyNumberFormat="1" applyFont="1" applyBorder="1" applyAlignment="1" applyProtection="1">
      <alignment horizontal="left" vertical="center"/>
    </xf>
    <xf numFmtId="49" fontId="32" fillId="2" borderId="11" xfId="387" applyNumberFormat="1" applyFont="1" applyBorder="1" applyAlignment="1" applyProtection="1">
      <alignment horizontal="center" vertical="center"/>
    </xf>
    <xf numFmtId="49" fontId="32" fillId="0" borderId="9" xfId="388" applyNumberFormat="1" applyFont="1" applyBorder="1" applyAlignment="1" applyProtection="1">
      <alignment horizontal="center" vertical="center"/>
    </xf>
    <xf numFmtId="0" fontId="32" fillId="0" borderId="1" xfId="389" applyNumberFormat="1" applyFont="1" applyAlignment="1" applyProtection="1">
      <alignment horizontal="left" vertical="center"/>
    </xf>
    <xf numFmtId="49" fontId="32" fillId="0" borderId="13" xfId="390" applyNumberFormat="1" applyFont="1" applyBorder="1" applyAlignment="1" applyProtection="1">
      <alignment vertical="center"/>
    </xf>
    <xf numFmtId="0" fontId="32" fillId="0" borderId="1" xfId="383" applyNumberFormat="1" applyFont="1" applyBorder="1" applyAlignment="1" applyProtection="1">
      <alignment horizontal="right" vertical="center"/>
    </xf>
    <xf numFmtId="0" fontId="32" fillId="0" borderId="9" xfId="391" applyNumberFormat="1" applyFont="1" applyBorder="1" applyAlignment="1" applyProtection="1">
      <alignment horizontal="center" vertical="center"/>
    </xf>
    <xf numFmtId="49" fontId="32" fillId="0" borderId="1" xfId="392" applyNumberFormat="1" applyFont="1" applyBorder="1" applyAlignment="1" applyProtection="1">
      <alignment vertical="center"/>
    </xf>
    <xf numFmtId="49" fontId="32" fillId="0" borderId="14" xfId="393" applyNumberFormat="1" applyFont="1" applyBorder="1" applyAlignment="1" applyProtection="1">
      <alignment horizontal="center" vertical="center"/>
    </xf>
    <xf numFmtId="0" fontId="17" fillId="0" borderId="1" xfId="373" applyNumberFormat="1" applyFont="1" applyAlignment="1" applyProtection="1">
      <alignment vertical="center"/>
    </xf>
    <xf numFmtId="0" fontId="18" fillId="0" borderId="1" xfId="376" applyNumberFormat="1" applyFont="1" applyAlignment="1" applyProtection="1">
      <alignment horizontal="left" vertical="center"/>
    </xf>
    <xf numFmtId="49" fontId="18" fillId="0" borderId="16" xfId="382" applyNumberFormat="1" applyFont="1" applyFill="1" applyBorder="1" applyAlignment="1" applyProtection="1">
      <alignment horizontal="center" vertical="center" wrapText="1"/>
    </xf>
    <xf numFmtId="0" fontId="18" fillId="0" borderId="1" xfId="384" applyNumberFormat="1" applyFont="1" applyBorder="1" applyAlignment="1" applyProtection="1">
      <alignment vertical="center"/>
    </xf>
    <xf numFmtId="0" fontId="31" fillId="0" borderId="1" xfId="373" applyNumberFormat="1" applyFont="1" applyBorder="1" applyAlignment="1" applyProtection="1">
      <alignment horizontal="center" vertical="center"/>
    </xf>
    <xf numFmtId="0" fontId="18" fillId="0" borderId="2" xfId="382" applyFont="1" applyBorder="1" applyAlignment="1">
      <alignment horizontal="left" vertical="center" wrapText="1"/>
    </xf>
    <xf numFmtId="0" fontId="17" fillId="0" borderId="12" xfId="382" applyFont="1" applyBorder="1" applyAlignment="1">
      <alignment horizontal="left" vertical="center" wrapText="1"/>
    </xf>
    <xf numFmtId="49" fontId="18" fillId="0" borderId="24" xfId="382" applyNumberFormat="1" applyFont="1" applyFill="1" applyBorder="1" applyAlignment="1" applyProtection="1">
      <alignment horizontal="center" vertical="center" wrapText="1"/>
    </xf>
    <xf numFmtId="0" fontId="18" fillId="0" borderId="60" xfId="382" applyFont="1" applyBorder="1" applyAlignment="1">
      <alignment horizontal="center" vertical="center" wrapText="1"/>
    </xf>
    <xf numFmtId="0" fontId="18" fillId="0" borderId="60" xfId="382" applyFont="1" applyBorder="1" applyAlignment="1">
      <alignment horizontal="center" vertical="center"/>
    </xf>
    <xf numFmtId="0" fontId="18" fillId="0" borderId="1" xfId="382" applyNumberFormat="1" applyFont="1" applyFill="1" applyBorder="1" applyAlignment="1" applyProtection="1">
      <alignment horizontal="center" vertical="center"/>
    </xf>
    <xf numFmtId="49" fontId="18" fillId="0" borderId="37" xfId="76" applyNumberFormat="1" applyFont="1" applyAlignment="1" applyProtection="1">
      <alignment horizontal="center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32" xfId="65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0" fontId="18" fillId="0" borderId="35" xfId="73" applyNumberFormat="1" applyFont="1" applyAlignment="1" applyProtection="1">
      <alignment vertical="center"/>
    </xf>
    <xf numFmtId="0" fontId="18" fillId="0" borderId="2" xfId="62" applyNumberFormat="1" applyFont="1" applyAlignment="1" applyProtection="1">
      <alignment horizontal="left" vertical="center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1" xfId="60" applyNumberFormat="1" applyFont="1" applyAlignment="1" applyProtection="1">
      <alignment horizontal="left" vertical="center" wrapText="1"/>
    </xf>
    <xf numFmtId="4" fontId="18" fillId="0" borderId="18" xfId="6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4" fontId="18" fillId="0" borderId="21" xfId="77" applyNumberFormat="1" applyFont="1" applyAlignment="1" applyProtection="1">
      <alignment horizontal="right" vertical="center"/>
    </xf>
    <xf numFmtId="0" fontId="18" fillId="0" borderId="16" xfId="53" applyNumberFormat="1" applyFont="1" applyBorder="1" applyAlignment="1" applyProtection="1">
      <alignment horizontal="left" vertical="center" wrapText="1"/>
    </xf>
    <xf numFmtId="49" fontId="18" fillId="0" borderId="66" xfId="40" applyNumberFormat="1" applyFont="1" applyBorder="1" applyAlignment="1" applyProtection="1">
      <alignment horizontal="center" vertical="center" wrapText="1"/>
    </xf>
    <xf numFmtId="49" fontId="18" fillId="0" borderId="1" xfId="63" applyNumberFormat="1" applyFont="1" applyBorder="1" applyAlignment="1" applyProtection="1">
      <alignment vertical="center"/>
    </xf>
    <xf numFmtId="49" fontId="18" fillId="0" borderId="65" xfId="47" applyNumberFormat="1" applyFont="1" applyBorder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8" fillId="0" borderId="68" xfId="94" applyNumberFormat="1" applyFont="1" applyBorder="1" applyAlignment="1" applyProtection="1">
      <alignment horizontal="left" vertical="center" wrapText="1"/>
    </xf>
    <xf numFmtId="0" fontId="18" fillId="0" borderId="1" xfId="64" applyNumberFormat="1" applyFont="1" applyBorder="1" applyAlignment="1" applyProtection="1">
      <alignment vertical="center"/>
    </xf>
    <xf numFmtId="0" fontId="18" fillId="0" borderId="67" xfId="91" applyNumberFormat="1" applyFont="1" applyBorder="1" applyAlignment="1" applyProtection="1">
      <alignment horizontal="left" vertical="center" wrapText="1"/>
    </xf>
    <xf numFmtId="0" fontId="17" fillId="0" borderId="1" xfId="83" applyNumberFormat="1" applyFont="1" applyBorder="1" applyAlignment="1" applyProtection="1">
      <alignment vertical="center"/>
    </xf>
    <xf numFmtId="49" fontId="18" fillId="0" borderId="61" xfId="92" applyNumberFormat="1" applyFont="1" applyBorder="1" applyAlignment="1" applyProtection="1">
      <alignment horizontal="center" vertical="center" wrapText="1"/>
    </xf>
    <xf numFmtId="0" fontId="17" fillId="0" borderId="1" xfId="82" applyFont="1" applyAlignment="1">
      <alignment horizontal="center" vertical="center"/>
    </xf>
    <xf numFmtId="49" fontId="18" fillId="0" borderId="2" xfId="6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12" xfId="72" applyNumberFormat="1" applyFont="1" applyAlignment="1" applyProtection="1">
      <alignment vertical="center"/>
    </xf>
    <xf numFmtId="4" fontId="18" fillId="4" borderId="21" xfId="394" applyNumberFormat="1" applyFont="1" applyFill="1" applyBorder="1" applyAlignment="1">
      <alignment horizontal="right" vertical="center"/>
    </xf>
    <xf numFmtId="10" fontId="18" fillId="4" borderId="38" xfId="394" applyNumberFormat="1" applyFont="1" applyFill="1" applyBorder="1" applyAlignment="1">
      <alignment horizontal="right" vertical="center"/>
    </xf>
    <xf numFmtId="4" fontId="18" fillId="4" borderId="16" xfId="394" applyNumberFormat="1" applyFont="1" applyFill="1" applyBorder="1" applyAlignment="1">
      <alignment horizontal="right" vertical="center"/>
    </xf>
    <xf numFmtId="10" fontId="18" fillId="4" borderId="22" xfId="394" applyNumberFormat="1" applyFont="1" applyFill="1" applyBorder="1" applyAlignment="1">
      <alignment horizontal="right" vertical="center"/>
    </xf>
    <xf numFmtId="49" fontId="18" fillId="0" borderId="27" xfId="48" applyNumberFormat="1" applyFont="1" applyBorder="1" applyAlignment="1" applyProtection="1">
      <alignment horizontal="center" vertical="center"/>
    </xf>
    <xf numFmtId="49" fontId="18" fillId="0" borderId="61" xfId="96" applyNumberFormat="1" applyFont="1" applyBorder="1" applyAlignment="1" applyProtection="1">
      <alignment horizontal="center" vertical="center"/>
    </xf>
    <xf numFmtId="49" fontId="18" fillId="0" borderId="65" xfId="221" applyNumberFormat="1" applyFont="1" applyBorder="1" applyAlignment="1" applyProtection="1">
      <alignment horizontal="center" vertical="center" wrapText="1"/>
    </xf>
    <xf numFmtId="0" fontId="18" fillId="0" borderId="67" xfId="65" applyNumberFormat="1" applyFont="1" applyBorder="1" applyAlignment="1" applyProtection="1">
      <alignment horizontal="left" vertical="center" wrapText="1"/>
    </xf>
    <xf numFmtId="0" fontId="19" fillId="0" borderId="1" xfId="7" applyNumberFormat="1" applyFont="1" applyAlignment="1" applyProtection="1">
      <alignment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49" fontId="18" fillId="0" borderId="16" xfId="382" applyNumberFormat="1" applyFont="1" applyFill="1" applyBorder="1" applyAlignment="1" applyProtection="1">
      <alignment horizontal="center" vertical="center" wrapText="1"/>
    </xf>
    <xf numFmtId="0" fontId="18" fillId="0" borderId="64" xfId="382" applyFont="1" applyBorder="1" applyAlignment="1">
      <alignment horizontal="center" vertical="center" wrapText="1"/>
    </xf>
    <xf numFmtId="49" fontId="18" fillId="0" borderId="24" xfId="35" applyNumberFormat="1" applyFont="1" applyBorder="1" applyAlignment="1" applyProtection="1">
      <alignment horizontal="center" vertical="center" wrapText="1"/>
    </xf>
    <xf numFmtId="49" fontId="18" fillId="0" borderId="60" xfId="37" applyNumberFormat="1" applyFont="1" applyBorder="1" applyAlignment="1" applyProtection="1">
      <alignment horizontal="center" vertical="center" wrapText="1"/>
    </xf>
    <xf numFmtId="49" fontId="18" fillId="0" borderId="62" xfId="38" applyNumberFormat="1" applyFont="1" applyBorder="1" applyAlignment="1" applyProtection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49" fontId="18" fillId="0" borderId="1" xfId="84" applyNumberFormat="1" applyFont="1" applyBorder="1" applyAlignment="1" applyProtection="1">
      <alignment horizontal="left"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2" borderId="1" xfId="59" applyNumberFormat="1" applyFont="1" applyAlignment="1" applyProtection="1">
      <alignment vertical="center"/>
    </xf>
    <xf numFmtId="4" fontId="18" fillId="4" borderId="16" xfId="394" applyNumberFormat="1" applyFont="1" applyFill="1" applyBorder="1" applyAlignment="1">
      <alignment horizontal="right" vertical="center"/>
    </xf>
    <xf numFmtId="10" fontId="18" fillId="4" borderId="22" xfId="394" applyNumberFormat="1" applyFont="1" applyFill="1" applyBorder="1" applyAlignment="1">
      <alignment horizontal="right"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0" fontId="18" fillId="0" borderId="1" xfId="81" applyNumberFormat="1" applyFont="1" applyAlignment="1" applyProtection="1">
      <alignment horizontal="center" vertical="center" wrapText="1"/>
    </xf>
    <xf numFmtId="0" fontId="18" fillId="0" borderId="27" xfId="89" applyNumberFormat="1" applyFont="1" applyAlignment="1" applyProtection="1">
      <alignment vertical="center"/>
    </xf>
    <xf numFmtId="49" fontId="18" fillId="0" borderId="18" xfId="85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0" fontId="18" fillId="0" borderId="68" xfId="86" applyNumberFormat="1" applyFont="1" applyBorder="1" applyAlignment="1" applyProtection="1">
      <alignment horizontal="left" vertical="center" wrapText="1"/>
    </xf>
    <xf numFmtId="0" fontId="19" fillId="0" borderId="1" xfId="193" applyNumberFormat="1" applyFont="1" applyAlignment="1" applyProtection="1">
      <alignment vertical="center"/>
    </xf>
    <xf numFmtId="49" fontId="18" fillId="0" borderId="16" xfId="382" applyNumberFormat="1" applyFont="1" applyFill="1" applyBorder="1" applyAlignment="1" applyProtection="1">
      <alignment horizontal="center" vertical="center" wrapText="1"/>
    </xf>
    <xf numFmtId="0" fontId="18" fillId="0" borderId="64" xfId="382" applyFont="1" applyBorder="1" applyAlignment="1">
      <alignment horizontal="center" vertical="center" wrapText="1"/>
    </xf>
    <xf numFmtId="49" fontId="18" fillId="0" borderId="24" xfId="221" applyNumberFormat="1" applyFont="1" applyBorder="1" applyAlignment="1" applyProtection="1">
      <alignment horizontal="center" vertical="center" wrapText="1"/>
    </xf>
    <xf numFmtId="49" fontId="18" fillId="0" borderId="60" xfId="223" applyNumberFormat="1" applyFont="1" applyBorder="1" applyAlignment="1" applyProtection="1">
      <alignment horizontal="center" vertical="center" wrapText="1"/>
    </xf>
    <xf numFmtId="49" fontId="18" fillId="0" borderId="27" xfId="221" applyNumberFormat="1" applyFont="1" applyBorder="1" applyAlignment="1" applyProtection="1">
      <alignment horizontal="center" vertical="center" wrapText="1"/>
    </xf>
    <xf numFmtId="49" fontId="18" fillId="0" borderId="27" xfId="224" applyNumberFormat="1" applyFont="1" applyBorder="1" applyAlignment="1" applyProtection="1">
      <alignment horizontal="center" vertical="center" wrapText="1"/>
    </xf>
    <xf numFmtId="49" fontId="18" fillId="0" borderId="17" xfId="382" applyNumberFormat="1" applyFont="1" applyFill="1" applyBorder="1" applyAlignment="1" applyProtection="1">
      <alignment horizontal="center" vertical="center" wrapText="1"/>
    </xf>
    <xf numFmtId="49" fontId="18" fillId="0" borderId="16" xfId="382" applyNumberFormat="1" applyFont="1" applyFill="1" applyBorder="1" applyAlignment="1" applyProtection="1">
      <alignment horizontal="center" vertical="center" wrapText="1"/>
    </xf>
    <xf numFmtId="4" fontId="18" fillId="4" borderId="16" xfId="394" applyNumberFormat="1" applyFont="1" applyFill="1" applyBorder="1" applyAlignment="1">
      <alignment horizontal="right" vertical="center"/>
    </xf>
    <xf numFmtId="10" fontId="18" fillId="4" borderId="22" xfId="394" applyNumberFormat="1" applyFont="1" applyFill="1" applyBorder="1" applyAlignment="1">
      <alignment horizontal="right" vertical="center"/>
    </xf>
    <xf numFmtId="49" fontId="18" fillId="0" borderId="16" xfId="221" applyNumberFormat="1" applyFont="1" applyBorder="1" applyAlignment="1" applyProtection="1">
      <alignment horizontal="center" vertical="center" wrapText="1"/>
    </xf>
    <xf numFmtId="4" fontId="18" fillId="4" borderId="18" xfId="394" applyNumberFormat="1" applyFont="1" applyFill="1" applyBorder="1" applyAlignment="1">
      <alignment horizontal="right" vertical="center"/>
    </xf>
    <xf numFmtId="10" fontId="18" fillId="4" borderId="33" xfId="394" applyNumberFormat="1" applyFont="1" applyFill="1" applyBorder="1" applyAlignment="1">
      <alignment horizontal="right" vertical="center"/>
    </xf>
    <xf numFmtId="4" fontId="18" fillId="4" borderId="27" xfId="394" applyNumberFormat="1" applyFont="1" applyFill="1" applyBorder="1" applyAlignment="1">
      <alignment horizontal="right" vertical="center"/>
    </xf>
    <xf numFmtId="10" fontId="18" fillId="4" borderId="39" xfId="394" applyNumberFormat="1" applyFont="1" applyFill="1" applyBorder="1" applyAlignment="1">
      <alignment horizontal="right" vertical="center"/>
    </xf>
  </cellXfs>
  <cellStyles count="411">
    <cellStyle name="br" xfId="181"/>
    <cellStyle name="br 2" xfId="367"/>
    <cellStyle name="col" xfId="180"/>
    <cellStyle name="col 2" xfId="366"/>
    <cellStyle name="style0" xfId="182"/>
    <cellStyle name="style0 2" xfId="368"/>
    <cellStyle name="style0 3" xfId="405"/>
    <cellStyle name="td" xfId="183"/>
    <cellStyle name="td 2" xfId="369"/>
    <cellStyle name="td 3" xfId="406"/>
    <cellStyle name="tr" xfId="179"/>
    <cellStyle name="tr 2" xfId="365"/>
    <cellStyle name="xl100" xfId="64"/>
    <cellStyle name="xl100 2" xfId="250"/>
    <cellStyle name="xl101" xfId="69"/>
    <cellStyle name="xl101 2" xfId="255"/>
    <cellStyle name="xl102" xfId="79"/>
    <cellStyle name="xl102 2" xfId="265"/>
    <cellStyle name="xl103" xfId="83"/>
    <cellStyle name="xl103 2" xfId="269"/>
    <cellStyle name="xl104" xfId="91"/>
    <cellStyle name="xl104 2" xfId="277"/>
    <cellStyle name="xl105" xfId="86"/>
    <cellStyle name="xl105 2" xfId="272"/>
    <cellStyle name="xl106" xfId="94"/>
    <cellStyle name="xl106 2" xfId="280"/>
    <cellStyle name="xl107" xfId="97"/>
    <cellStyle name="xl107 2" xfId="283"/>
    <cellStyle name="xl108" xfId="81"/>
    <cellStyle name="xl108 2" xfId="267"/>
    <cellStyle name="xl109" xfId="84"/>
    <cellStyle name="xl109 2" xfId="270"/>
    <cellStyle name="xl110" xfId="92"/>
    <cellStyle name="xl110 2" xfId="278"/>
    <cellStyle name="xl111" xfId="96"/>
    <cellStyle name="xl111 2" xfId="282"/>
    <cellStyle name="xl112" xfId="82"/>
    <cellStyle name="xl112 2" xfId="268"/>
    <cellStyle name="xl113" xfId="85"/>
    <cellStyle name="xl113 2" xfId="271"/>
    <cellStyle name="xl114" xfId="87"/>
    <cellStyle name="xl114 2" xfId="273"/>
    <cellStyle name="xl115" xfId="93"/>
    <cellStyle name="xl115 2" xfId="279"/>
    <cellStyle name="xl116" xfId="88"/>
    <cellStyle name="xl116 2" xfId="274"/>
    <cellStyle name="xl117" xfId="95"/>
    <cellStyle name="xl117 2" xfId="281"/>
    <cellStyle name="xl118" xfId="89"/>
    <cellStyle name="xl118 2" xfId="275"/>
    <cellStyle name="xl119" xfId="90"/>
    <cellStyle name="xl119 2" xfId="276"/>
    <cellStyle name="xl120" xfId="99"/>
    <cellStyle name="xl120 2" xfId="285"/>
    <cellStyle name="xl120 3" xfId="399"/>
    <cellStyle name="xl121" xfId="123"/>
    <cellStyle name="xl121 2" xfId="309"/>
    <cellStyle name="xl121 3" xfId="397"/>
    <cellStyle name="xl122" xfId="127"/>
    <cellStyle name="xl122 2" xfId="313"/>
    <cellStyle name="xl123" xfId="131"/>
    <cellStyle name="xl123 2" xfId="317"/>
    <cellStyle name="xl123 3" xfId="400"/>
    <cellStyle name="xl124" xfId="148"/>
    <cellStyle name="xl124 2" xfId="334"/>
    <cellStyle name="xl124 3" xfId="401"/>
    <cellStyle name="xl125" xfId="150"/>
    <cellStyle name="xl125 2" xfId="336"/>
    <cellStyle name="xl125 3" xfId="402"/>
    <cellStyle name="xl126" xfId="151"/>
    <cellStyle name="xl126 2" xfId="337"/>
    <cellStyle name="xl126 3" xfId="403"/>
    <cellStyle name="xl127" xfId="98"/>
    <cellStyle name="xl127 2" xfId="284"/>
    <cellStyle name="xl128" xfId="156"/>
    <cellStyle name="xl128 2" xfId="342"/>
    <cellStyle name="xl128 3" xfId="404"/>
    <cellStyle name="xl129" xfId="174"/>
    <cellStyle name="xl129 2" xfId="360"/>
    <cellStyle name="xl130" xfId="177"/>
    <cellStyle name="xl130 2" xfId="363"/>
    <cellStyle name="xl131" xfId="100"/>
    <cellStyle name="xl131 2" xfId="286"/>
    <cellStyle name="xl132" xfId="104"/>
    <cellStyle name="xl132 2" xfId="290"/>
    <cellStyle name="xl133" xfId="107"/>
    <cellStyle name="xl133 2" xfId="293"/>
    <cellStyle name="xl134" xfId="109"/>
    <cellStyle name="xl134 2" xfId="295"/>
    <cellStyle name="xl135" xfId="114"/>
    <cellStyle name="xl135 2" xfId="300"/>
    <cellStyle name="xl136" xfId="116"/>
    <cellStyle name="xl136 2" xfId="302"/>
    <cellStyle name="xl137" xfId="118"/>
    <cellStyle name="xl137 2" xfId="304"/>
    <cellStyle name="xl138" xfId="119"/>
    <cellStyle name="xl138 2" xfId="305"/>
    <cellStyle name="xl139" xfId="124"/>
    <cellStyle name="xl139 2" xfId="310"/>
    <cellStyle name="xl140" xfId="128"/>
    <cellStyle name="xl140 2" xfId="314"/>
    <cellStyle name="xl141" xfId="132"/>
    <cellStyle name="xl141 2" xfId="318"/>
    <cellStyle name="xl142" xfId="136"/>
    <cellStyle name="xl142 2" xfId="322"/>
    <cellStyle name="xl143" xfId="139"/>
    <cellStyle name="xl143 2" xfId="325"/>
    <cellStyle name="xl144" xfId="142"/>
    <cellStyle name="xl144 2" xfId="328"/>
    <cellStyle name="xl145" xfId="144"/>
    <cellStyle name="xl145 2" xfId="330"/>
    <cellStyle name="xl146" xfId="145"/>
    <cellStyle name="xl146 2" xfId="331"/>
    <cellStyle name="xl147" xfId="157"/>
    <cellStyle name="xl147 2" xfId="343"/>
    <cellStyle name="xl148" xfId="105"/>
    <cellStyle name="xl148 2" xfId="291"/>
    <cellStyle name="xl149" xfId="108"/>
    <cellStyle name="xl149 2" xfId="294"/>
    <cellStyle name="xl150" xfId="110"/>
    <cellStyle name="xl150 2" xfId="296"/>
    <cellStyle name="xl151" xfId="115"/>
    <cellStyle name="xl151 2" xfId="301"/>
    <cellStyle name="xl152" xfId="117"/>
    <cellStyle name="xl152 2" xfId="303"/>
    <cellStyle name="xl153" xfId="120"/>
    <cellStyle name="xl153 2" xfId="306"/>
    <cellStyle name="xl154" xfId="125"/>
    <cellStyle name="xl154 2" xfId="311"/>
    <cellStyle name="xl155" xfId="129"/>
    <cellStyle name="xl155 2" xfId="315"/>
    <cellStyle name="xl156" xfId="133"/>
    <cellStyle name="xl156 2" xfId="319"/>
    <cellStyle name="xl157" xfId="135"/>
    <cellStyle name="xl157 2" xfId="321"/>
    <cellStyle name="xl158" xfId="137"/>
    <cellStyle name="xl158 2" xfId="323"/>
    <cellStyle name="xl159" xfId="146"/>
    <cellStyle name="xl159 2" xfId="332"/>
    <cellStyle name="xl160" xfId="153"/>
    <cellStyle name="xl160 2" xfId="339"/>
    <cellStyle name="xl161" xfId="158"/>
    <cellStyle name="xl161 2" xfId="344"/>
    <cellStyle name="xl162" xfId="159"/>
    <cellStyle name="xl162 2" xfId="345"/>
    <cellStyle name="xl163" xfId="160"/>
    <cellStyle name="xl163 2" xfId="346"/>
    <cellStyle name="xl164" xfId="161"/>
    <cellStyle name="xl164 2" xfId="347"/>
    <cellStyle name="xl165" xfId="162"/>
    <cellStyle name="xl165 2" xfId="348"/>
    <cellStyle name="xl166" xfId="163"/>
    <cellStyle name="xl166 2" xfId="349"/>
    <cellStyle name="xl167" xfId="164"/>
    <cellStyle name="xl167 2" xfId="350"/>
    <cellStyle name="xl168" xfId="165"/>
    <cellStyle name="xl168 2" xfId="351"/>
    <cellStyle name="xl169" xfId="166"/>
    <cellStyle name="xl169 2" xfId="352"/>
    <cellStyle name="xl170" xfId="167"/>
    <cellStyle name="xl170 2" xfId="353"/>
    <cellStyle name="xl171" xfId="168"/>
    <cellStyle name="xl171 2" xfId="354"/>
    <cellStyle name="xl172" xfId="103"/>
    <cellStyle name="xl172 2" xfId="289"/>
    <cellStyle name="xl173" xfId="111"/>
    <cellStyle name="xl173 2" xfId="297"/>
    <cellStyle name="xl174" xfId="121"/>
    <cellStyle name="xl174 2" xfId="307"/>
    <cellStyle name="xl175" xfId="126"/>
    <cellStyle name="xl175 2" xfId="312"/>
    <cellStyle name="xl176" xfId="130"/>
    <cellStyle name="xl176 2" xfId="316"/>
    <cellStyle name="xl177" xfId="134"/>
    <cellStyle name="xl177 2" xfId="320"/>
    <cellStyle name="xl178" xfId="149"/>
    <cellStyle name="xl178 2" xfId="335"/>
    <cellStyle name="xl179" xfId="112"/>
    <cellStyle name="xl179 2" xfId="298"/>
    <cellStyle name="xl180" xfId="154"/>
    <cellStyle name="xl180 2" xfId="340"/>
    <cellStyle name="xl181" xfId="169"/>
    <cellStyle name="xl181 2" xfId="355"/>
    <cellStyle name="xl182" xfId="172"/>
    <cellStyle name="xl182 2" xfId="358"/>
    <cellStyle name="xl183" xfId="175"/>
    <cellStyle name="xl183 2" xfId="361"/>
    <cellStyle name="xl184" xfId="178"/>
    <cellStyle name="xl184 2" xfId="364"/>
    <cellStyle name="xl185" xfId="170"/>
    <cellStyle name="xl185 2" xfId="356"/>
    <cellStyle name="xl186" xfId="173"/>
    <cellStyle name="xl186 2" xfId="359"/>
    <cellStyle name="xl187" xfId="171"/>
    <cellStyle name="xl187 2" xfId="357"/>
    <cellStyle name="xl188" xfId="101"/>
    <cellStyle name="xl188 2" xfId="287"/>
    <cellStyle name="xl189" xfId="138"/>
    <cellStyle name="xl189 2" xfId="324"/>
    <cellStyle name="xl190" xfId="140"/>
    <cellStyle name="xl190 2" xfId="326"/>
    <cellStyle name="xl191" xfId="143"/>
    <cellStyle name="xl191 2" xfId="329"/>
    <cellStyle name="xl192" xfId="147"/>
    <cellStyle name="xl192 2" xfId="333"/>
    <cellStyle name="xl193" xfId="152"/>
    <cellStyle name="xl193 2" xfId="338"/>
    <cellStyle name="xl194" xfId="113"/>
    <cellStyle name="xl194 2" xfId="299"/>
    <cellStyle name="xl195" xfId="155"/>
    <cellStyle name="xl195 2" xfId="341"/>
    <cellStyle name="xl196" xfId="122"/>
    <cellStyle name="xl196 2" xfId="308"/>
    <cellStyle name="xl197" xfId="176"/>
    <cellStyle name="xl197 2" xfId="362"/>
    <cellStyle name="xl198" xfId="102"/>
    <cellStyle name="xl198 2" xfId="288"/>
    <cellStyle name="xl199" xfId="141"/>
    <cellStyle name="xl199 2" xfId="327"/>
    <cellStyle name="xl200" xfId="106"/>
    <cellStyle name="xl200 2" xfId="292"/>
    <cellStyle name="xl21" xfId="184"/>
    <cellStyle name="xl21 2" xfId="370"/>
    <cellStyle name="xl21 3" xfId="407"/>
    <cellStyle name="xl22" xfId="1"/>
    <cellStyle name="xl22 2" xfId="373"/>
    <cellStyle name="xl22 3" xfId="187"/>
    <cellStyle name="xl23" xfId="8"/>
    <cellStyle name="xl23 2" xfId="194"/>
    <cellStyle name="xl24" xfId="12"/>
    <cellStyle name="xl24 2" xfId="376"/>
    <cellStyle name="xl24 3" xfId="198"/>
    <cellStyle name="xl25" xfId="19"/>
    <cellStyle name="xl25 2" xfId="381"/>
    <cellStyle name="xl25 3" xfId="205"/>
    <cellStyle name="xl26" xfId="7"/>
    <cellStyle name="xl26 2" xfId="193"/>
    <cellStyle name="xl27" xfId="5"/>
    <cellStyle name="xl27 2" xfId="374"/>
    <cellStyle name="xl27 3" xfId="191"/>
    <cellStyle name="xl28" xfId="35"/>
    <cellStyle name="xl28 2" xfId="221"/>
    <cellStyle name="xl29" xfId="39"/>
    <cellStyle name="xl29 2" xfId="225"/>
    <cellStyle name="xl30" xfId="46"/>
    <cellStyle name="xl30 2" xfId="232"/>
    <cellStyle name="xl31" xfId="53"/>
    <cellStyle name="xl31 2" xfId="239"/>
    <cellStyle name="xl32" xfId="185"/>
    <cellStyle name="xl32 2" xfId="375"/>
    <cellStyle name="xl32 3" xfId="371"/>
    <cellStyle name="xl32 4" xfId="408"/>
    <cellStyle name="xl33" xfId="13"/>
    <cellStyle name="xl33 2" xfId="199"/>
    <cellStyle name="xl34" xfId="30"/>
    <cellStyle name="xl34 2" xfId="216"/>
    <cellStyle name="xl35" xfId="40"/>
    <cellStyle name="xl35 2" xfId="226"/>
    <cellStyle name="xl36" xfId="47"/>
    <cellStyle name="xl36 2" xfId="233"/>
    <cellStyle name="xl37" xfId="54"/>
    <cellStyle name="xl37 2" xfId="377"/>
    <cellStyle name="xl37 3" xfId="240"/>
    <cellStyle name="xl38" xfId="57"/>
    <cellStyle name="xl38 2" xfId="243"/>
    <cellStyle name="xl39" xfId="31"/>
    <cellStyle name="xl39 2" xfId="217"/>
    <cellStyle name="xl40" xfId="23"/>
    <cellStyle name="xl40 2" xfId="389"/>
    <cellStyle name="xl40 3" xfId="209"/>
    <cellStyle name="xl41" xfId="41"/>
    <cellStyle name="xl41 2" xfId="227"/>
    <cellStyle name="xl42" xfId="48"/>
    <cellStyle name="xl42 2" xfId="234"/>
    <cellStyle name="xl43" xfId="55"/>
    <cellStyle name="xl43 2" xfId="241"/>
    <cellStyle name="xl44" xfId="37"/>
    <cellStyle name="xl44 2" xfId="223"/>
    <cellStyle name="xl45" xfId="38"/>
    <cellStyle name="xl45 2" xfId="224"/>
    <cellStyle name="xl46" xfId="42"/>
    <cellStyle name="xl46 2" xfId="228"/>
    <cellStyle name="xl47" xfId="59"/>
    <cellStyle name="xl47 2" xfId="245"/>
    <cellStyle name="xl48" xfId="2"/>
    <cellStyle name="xl48 2" xfId="188"/>
    <cellStyle name="xl49" xfId="20"/>
    <cellStyle name="xl49 2" xfId="390"/>
    <cellStyle name="xl49 3" xfId="206"/>
    <cellStyle name="xl50" xfId="26"/>
    <cellStyle name="xl50 2" xfId="392"/>
    <cellStyle name="xl50 3" xfId="212"/>
    <cellStyle name="xl51" xfId="28"/>
    <cellStyle name="xl51 2" xfId="214"/>
    <cellStyle name="xl52" xfId="9"/>
    <cellStyle name="xl52 2" xfId="195"/>
    <cellStyle name="xl53" xfId="14"/>
    <cellStyle name="xl53 2" xfId="200"/>
    <cellStyle name="xl54" xfId="21"/>
    <cellStyle name="xl54 2" xfId="207"/>
    <cellStyle name="xl55" xfId="3"/>
    <cellStyle name="xl55 2" xfId="189"/>
    <cellStyle name="xl56" xfId="34"/>
    <cellStyle name="xl56 2" xfId="220"/>
    <cellStyle name="xl57" xfId="10"/>
    <cellStyle name="xl57 2" xfId="196"/>
    <cellStyle name="xl58" xfId="15"/>
    <cellStyle name="xl58 2" xfId="201"/>
    <cellStyle name="xl59" xfId="22"/>
    <cellStyle name="xl59 2" xfId="208"/>
    <cellStyle name="xl60" xfId="25"/>
    <cellStyle name="xl60 2" xfId="211"/>
    <cellStyle name="xl61" xfId="27"/>
    <cellStyle name="xl61 2" xfId="378"/>
    <cellStyle name="xl61 3" xfId="213"/>
    <cellStyle name="xl62" xfId="29"/>
    <cellStyle name="xl62 2" xfId="383"/>
    <cellStyle name="xl62 3" xfId="215"/>
    <cellStyle name="xl63" xfId="32"/>
    <cellStyle name="xl63 2" xfId="218"/>
    <cellStyle name="xl64" xfId="33"/>
    <cellStyle name="xl64 2" xfId="219"/>
    <cellStyle name="xl65" xfId="4"/>
    <cellStyle name="xl65 2" xfId="190"/>
    <cellStyle name="xl66" xfId="11"/>
    <cellStyle name="xl66 2" xfId="379"/>
    <cellStyle name="xl66 3" xfId="197"/>
    <cellStyle name="xl67" xfId="16"/>
    <cellStyle name="xl67 2" xfId="384"/>
    <cellStyle name="xl67 3" xfId="202"/>
    <cellStyle name="xl68" xfId="43"/>
    <cellStyle name="xl68 2" xfId="229"/>
    <cellStyle name="xl69" xfId="6"/>
    <cellStyle name="xl69 2" xfId="192"/>
    <cellStyle name="xl70" xfId="17"/>
    <cellStyle name="xl70 2" xfId="380"/>
    <cellStyle name="xl70 3" xfId="203"/>
    <cellStyle name="xl71" xfId="24"/>
    <cellStyle name="xl71 2" xfId="385"/>
    <cellStyle name="xl71 3" xfId="210"/>
    <cellStyle name="xl72" xfId="36"/>
    <cellStyle name="xl72 2" xfId="386"/>
    <cellStyle name="xl72 3" xfId="222"/>
    <cellStyle name="xl73" xfId="44"/>
    <cellStyle name="xl73 2" xfId="387"/>
    <cellStyle name="xl73 3" xfId="230"/>
    <cellStyle name="xl74" xfId="49"/>
    <cellStyle name="xl74 2" xfId="388"/>
    <cellStyle name="xl74 3" xfId="235"/>
    <cellStyle name="xl75" xfId="56"/>
    <cellStyle name="xl75 2" xfId="391"/>
    <cellStyle name="xl75 3" xfId="242"/>
    <cellStyle name="xl76" xfId="58"/>
    <cellStyle name="xl76 2" xfId="393"/>
    <cellStyle name="xl76 3" xfId="244"/>
    <cellStyle name="xl77" xfId="18"/>
    <cellStyle name="xl77 2" xfId="204"/>
    <cellStyle name="xl78" xfId="45"/>
    <cellStyle name="xl78 2" xfId="231"/>
    <cellStyle name="xl79" xfId="50"/>
    <cellStyle name="xl79 2" xfId="236"/>
    <cellStyle name="xl80" xfId="51"/>
    <cellStyle name="xl80 2" xfId="237"/>
    <cellStyle name="xl81" xfId="52"/>
    <cellStyle name="xl81 2" xfId="238"/>
    <cellStyle name="xl82" xfId="60"/>
    <cellStyle name="xl82 2" xfId="246"/>
    <cellStyle name="xl83" xfId="62"/>
    <cellStyle name="xl83 2" xfId="248"/>
    <cellStyle name="xl84" xfId="65"/>
    <cellStyle name="xl84 2" xfId="251"/>
    <cellStyle name="xl85" xfId="72"/>
    <cellStyle name="xl85 2" xfId="258"/>
    <cellStyle name="xl86" xfId="74"/>
    <cellStyle name="xl86 2" xfId="260"/>
    <cellStyle name="xl87" xfId="61"/>
    <cellStyle name="xl87 2" xfId="247"/>
    <cellStyle name="xl88" xfId="70"/>
    <cellStyle name="xl88 2" xfId="256"/>
    <cellStyle name="xl89" xfId="73"/>
    <cellStyle name="xl89 2" xfId="259"/>
    <cellStyle name="xl90" xfId="75"/>
    <cellStyle name="xl90 2" xfId="261"/>
    <cellStyle name="xl91" xfId="80"/>
    <cellStyle name="xl91 2" xfId="266"/>
    <cellStyle name="xl92" xfId="66"/>
    <cellStyle name="xl92 2" xfId="252"/>
    <cellStyle name="xl93" xfId="76"/>
    <cellStyle name="xl93 2" xfId="262"/>
    <cellStyle name="xl94" xfId="63"/>
    <cellStyle name="xl94 2" xfId="249"/>
    <cellStyle name="xl95" xfId="67"/>
    <cellStyle name="xl95 2" xfId="253"/>
    <cellStyle name="xl96" xfId="77"/>
    <cellStyle name="xl96 2" xfId="263"/>
    <cellStyle name="xl97" xfId="68"/>
    <cellStyle name="xl97 2" xfId="254"/>
    <cellStyle name="xl98" xfId="71"/>
    <cellStyle name="xl98 2" xfId="257"/>
    <cellStyle name="xl99" xfId="78"/>
    <cellStyle name="xl99 2" xfId="264"/>
    <cellStyle name="Обычный" xfId="0" builtinId="0"/>
    <cellStyle name="Обычный 10" xfId="410"/>
    <cellStyle name="Обычный 2" xfId="382"/>
    <cellStyle name="Обычный 3" xfId="394"/>
    <cellStyle name="Обычный 4" xfId="186"/>
    <cellStyle name="Обычный 5" xfId="395"/>
    <cellStyle name="Обычный 6" xfId="372"/>
    <cellStyle name="Обычный 7" xfId="396"/>
    <cellStyle name="Обычный 8" xfId="409"/>
    <cellStyle name="Обычный 9" xfId="39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zoomScale="70" zoomScaleNormal="70" zoomScaleSheetLayoutView="70" zoomScalePageLayoutView="70" workbookViewId="0">
      <selection activeCell="K21" sqref="K21"/>
    </sheetView>
  </sheetViews>
  <sheetFormatPr defaultRowHeight="12.75"/>
  <cols>
    <col min="1" max="1" width="50.85546875" style="4" customWidth="1"/>
    <col min="2" max="2" width="7.42578125" style="4" customWidth="1"/>
    <col min="3" max="3" width="26.7109375" style="4" customWidth="1"/>
    <col min="4" max="4" width="16.7109375" style="4" customWidth="1"/>
    <col min="5" max="6" width="16.28515625" style="4" customWidth="1"/>
    <col min="7" max="7" width="12" style="4" customWidth="1"/>
    <col min="8" max="8" width="9.140625" style="4" customWidth="1"/>
    <col min="9" max="16384" width="9.140625" style="4"/>
  </cols>
  <sheetData>
    <row r="1" spans="1:9">
      <c r="A1" s="23"/>
      <c r="B1" s="23"/>
      <c r="C1" s="23"/>
      <c r="D1" s="23"/>
      <c r="E1" s="23"/>
      <c r="F1" s="23"/>
      <c r="G1" s="23"/>
      <c r="H1" s="23"/>
      <c r="I1" s="23"/>
    </row>
    <row r="2" spans="1:9">
      <c r="A2" s="50" t="s">
        <v>861</v>
      </c>
      <c r="B2" s="50"/>
      <c r="C2" s="50"/>
      <c r="D2" s="50"/>
      <c r="E2" s="50"/>
      <c r="F2" s="50"/>
      <c r="G2" s="50"/>
      <c r="H2" s="24"/>
      <c r="I2" s="25"/>
    </row>
    <row r="3" spans="1:9" ht="13.5" thickBot="1">
      <c r="A3" s="50"/>
      <c r="B3" s="50"/>
      <c r="C3" s="50"/>
      <c r="D3" s="50"/>
      <c r="E3" s="50"/>
      <c r="F3" s="50"/>
      <c r="G3" s="50"/>
      <c r="H3" s="24"/>
      <c r="I3" s="25"/>
    </row>
    <row r="4" spans="1:9">
      <c r="A4" s="26"/>
      <c r="B4" s="27"/>
      <c r="C4" s="27"/>
      <c r="D4" s="28"/>
      <c r="E4" s="29"/>
      <c r="F4" s="30" t="s">
        <v>0</v>
      </c>
      <c r="G4" s="31" t="s">
        <v>862</v>
      </c>
      <c r="H4" s="24"/>
      <c r="I4" s="25"/>
    </row>
    <row r="5" spans="1:9">
      <c r="A5" s="32"/>
      <c r="B5" s="32"/>
      <c r="C5" s="56" t="s">
        <v>868</v>
      </c>
      <c r="D5" s="56"/>
      <c r="E5" s="29"/>
      <c r="F5" s="34" t="s">
        <v>1</v>
      </c>
      <c r="G5" s="35">
        <v>45078</v>
      </c>
      <c r="H5" s="24"/>
      <c r="I5" s="25"/>
    </row>
    <row r="6" spans="1:9">
      <c r="A6" s="26"/>
      <c r="B6" s="26"/>
      <c r="C6" s="26"/>
      <c r="D6" s="33"/>
      <c r="E6" s="29"/>
      <c r="F6" s="34"/>
      <c r="G6" s="36"/>
      <c r="H6" s="24"/>
      <c r="I6" s="25"/>
    </row>
    <row r="7" spans="1:9">
      <c r="A7" s="37" t="s">
        <v>2</v>
      </c>
      <c r="B7" s="51" t="s">
        <v>863</v>
      </c>
      <c r="C7" s="51"/>
      <c r="D7" s="51"/>
      <c r="E7" s="29"/>
      <c r="F7" s="34" t="s">
        <v>3</v>
      </c>
      <c r="G7" s="38" t="s">
        <v>860</v>
      </c>
      <c r="H7" s="24"/>
      <c r="I7" s="25"/>
    </row>
    <row r="8" spans="1:9">
      <c r="A8" s="37" t="s">
        <v>4</v>
      </c>
      <c r="B8" s="52" t="s">
        <v>864</v>
      </c>
      <c r="C8" s="52"/>
      <c r="D8" s="52"/>
      <c r="E8" s="29"/>
      <c r="F8" s="34" t="s">
        <v>5</v>
      </c>
      <c r="G8" s="39" t="s">
        <v>860</v>
      </c>
      <c r="H8" s="24"/>
      <c r="I8" s="25"/>
    </row>
    <row r="9" spans="1:9">
      <c r="A9" s="37" t="s">
        <v>6</v>
      </c>
      <c r="B9" s="40"/>
      <c r="C9" s="41" t="s">
        <v>860</v>
      </c>
      <c r="D9" s="42"/>
      <c r="E9" s="29"/>
      <c r="F9" s="34"/>
      <c r="G9" s="43"/>
      <c r="H9" s="24"/>
      <c r="I9" s="25"/>
    </row>
    <row r="10" spans="1:9" ht="13.5" thickBot="1">
      <c r="A10" s="37" t="s">
        <v>7</v>
      </c>
      <c r="B10" s="37"/>
      <c r="C10" s="44" t="s">
        <v>860</v>
      </c>
      <c r="D10" s="42"/>
      <c r="E10" s="29"/>
      <c r="F10" s="34" t="s">
        <v>8</v>
      </c>
      <c r="G10" s="45" t="s">
        <v>9</v>
      </c>
      <c r="H10" s="24"/>
      <c r="I10" s="25"/>
    </row>
    <row r="11" spans="1:9">
      <c r="A11" s="46" t="s">
        <v>10</v>
      </c>
      <c r="B11" s="46"/>
      <c r="C11" s="47"/>
      <c r="D11" s="47"/>
      <c r="E11" s="24"/>
      <c r="F11" s="24"/>
      <c r="G11" s="24"/>
      <c r="H11" s="24"/>
      <c r="I11" s="25"/>
    </row>
    <row r="12" spans="1:9" ht="38.25">
      <c r="A12" s="48" t="s">
        <v>11</v>
      </c>
      <c r="B12" s="48" t="s">
        <v>865</v>
      </c>
      <c r="C12" s="53" t="s">
        <v>12</v>
      </c>
      <c r="D12" s="54" t="s">
        <v>13</v>
      </c>
      <c r="E12" s="55" t="s">
        <v>14</v>
      </c>
      <c r="F12" s="54" t="s">
        <v>866</v>
      </c>
      <c r="G12" s="54" t="s">
        <v>867</v>
      </c>
      <c r="H12" s="49"/>
      <c r="I12" s="25"/>
    </row>
    <row r="13" spans="1:9" ht="13.5" thickBot="1">
      <c r="A13" s="8" t="s">
        <v>16</v>
      </c>
      <c r="B13" s="8" t="s">
        <v>17</v>
      </c>
      <c r="C13" s="8" t="s">
        <v>18</v>
      </c>
      <c r="D13" s="22" t="s">
        <v>19</v>
      </c>
      <c r="E13" s="22" t="s">
        <v>20</v>
      </c>
      <c r="F13" s="22" t="s">
        <v>21</v>
      </c>
      <c r="G13" s="22" t="s">
        <v>22</v>
      </c>
      <c r="H13" s="3"/>
    </row>
    <row r="14" spans="1:9">
      <c r="A14" s="9" t="s">
        <v>23</v>
      </c>
      <c r="B14" s="10" t="s">
        <v>24</v>
      </c>
      <c r="C14" s="11" t="s">
        <v>25</v>
      </c>
      <c r="D14" s="12">
        <v>2321872560.4699998</v>
      </c>
      <c r="E14" s="12">
        <v>993441193.55999994</v>
      </c>
      <c r="F14" s="83">
        <f>D14-E14</f>
        <v>1328431366.9099998</v>
      </c>
      <c r="G14" s="84">
        <f>E14/D14</f>
        <v>0.42786206722685283</v>
      </c>
      <c r="H14" s="3"/>
    </row>
    <row r="15" spans="1:9">
      <c r="A15" s="13" t="s">
        <v>26</v>
      </c>
      <c r="B15" s="14"/>
      <c r="C15" s="15"/>
      <c r="D15" s="15"/>
      <c r="E15" s="15"/>
      <c r="F15" s="85"/>
      <c r="G15" s="86"/>
      <c r="H15" s="3"/>
    </row>
    <row r="16" spans="1:9">
      <c r="A16" s="17" t="s">
        <v>27</v>
      </c>
      <c r="B16" s="18" t="s">
        <v>24</v>
      </c>
      <c r="C16" s="19" t="s">
        <v>28</v>
      </c>
      <c r="D16" s="12">
        <v>813270600</v>
      </c>
      <c r="E16" s="12">
        <v>356607852.75</v>
      </c>
      <c r="F16" s="85">
        <f>D16-E16</f>
        <v>456662747.25</v>
      </c>
      <c r="G16" s="86">
        <f>E16/D16</f>
        <v>0.43848609890730095</v>
      </c>
      <c r="H16" s="3"/>
    </row>
    <row r="17" spans="1:8">
      <c r="A17" s="17" t="s">
        <v>29</v>
      </c>
      <c r="B17" s="18" t="s">
        <v>24</v>
      </c>
      <c r="C17" s="19" t="s">
        <v>30</v>
      </c>
      <c r="D17" s="12">
        <v>642688000</v>
      </c>
      <c r="E17" s="12">
        <v>264989501.81999999</v>
      </c>
      <c r="F17" s="85">
        <f t="shared" ref="F17:F80" si="0">D17-E17</f>
        <v>377698498.18000001</v>
      </c>
      <c r="G17" s="86">
        <f t="shared" ref="G17:G61" si="1">E17/D17</f>
        <v>0.41231437621365263</v>
      </c>
      <c r="H17" s="3"/>
    </row>
    <row r="18" spans="1:8">
      <c r="A18" s="17" t="s">
        <v>31</v>
      </c>
      <c r="B18" s="18" t="s">
        <v>24</v>
      </c>
      <c r="C18" s="19" t="s">
        <v>32</v>
      </c>
      <c r="D18" s="12">
        <v>642688000</v>
      </c>
      <c r="E18" s="12">
        <v>264989501.81999999</v>
      </c>
      <c r="F18" s="85">
        <f t="shared" si="0"/>
        <v>377698498.18000001</v>
      </c>
      <c r="G18" s="86">
        <f t="shared" si="1"/>
        <v>0.41231437621365263</v>
      </c>
      <c r="H18" s="3"/>
    </row>
    <row r="19" spans="1:8" ht="102">
      <c r="A19" s="17" t="s">
        <v>33</v>
      </c>
      <c r="B19" s="18" t="s">
        <v>24</v>
      </c>
      <c r="C19" s="19" t="s">
        <v>34</v>
      </c>
      <c r="D19" s="12">
        <v>635003000</v>
      </c>
      <c r="E19" s="12">
        <v>257389695.09</v>
      </c>
      <c r="F19" s="85">
        <f t="shared" si="0"/>
        <v>377613304.90999997</v>
      </c>
      <c r="G19" s="86">
        <f t="shared" si="1"/>
        <v>0.4053361875298227</v>
      </c>
      <c r="H19" s="3"/>
    </row>
    <row r="20" spans="1:8" ht="114.75">
      <c r="A20" s="17" t="s">
        <v>35</v>
      </c>
      <c r="B20" s="18" t="s">
        <v>24</v>
      </c>
      <c r="C20" s="19" t="s">
        <v>36</v>
      </c>
      <c r="D20" s="12">
        <v>1292000</v>
      </c>
      <c r="E20" s="12">
        <v>154548.12</v>
      </c>
      <c r="F20" s="85">
        <f t="shared" si="0"/>
        <v>1137451.8799999999</v>
      </c>
      <c r="G20" s="86">
        <f t="shared" si="1"/>
        <v>0.11961928792569659</v>
      </c>
      <c r="H20" s="3"/>
    </row>
    <row r="21" spans="1:8" ht="51">
      <c r="A21" s="17" t="s">
        <v>37</v>
      </c>
      <c r="B21" s="18" t="s">
        <v>24</v>
      </c>
      <c r="C21" s="19" t="s">
        <v>38</v>
      </c>
      <c r="D21" s="12">
        <v>2788000</v>
      </c>
      <c r="E21" s="12">
        <v>70373.72</v>
      </c>
      <c r="F21" s="85">
        <f t="shared" si="0"/>
        <v>2717626.28</v>
      </c>
      <c r="G21" s="86">
        <f t="shared" si="1"/>
        <v>2.5241649928263988E-2</v>
      </c>
      <c r="H21" s="3"/>
    </row>
    <row r="22" spans="1:8" ht="89.25">
      <c r="A22" s="17" t="s">
        <v>39</v>
      </c>
      <c r="B22" s="18" t="s">
        <v>24</v>
      </c>
      <c r="C22" s="19" t="s">
        <v>40</v>
      </c>
      <c r="D22" s="12">
        <v>995000</v>
      </c>
      <c r="E22" s="12">
        <v>406959.51</v>
      </c>
      <c r="F22" s="85">
        <f t="shared" si="0"/>
        <v>588040.49</v>
      </c>
      <c r="G22" s="86">
        <f t="shared" si="1"/>
        <v>0.4090045326633166</v>
      </c>
      <c r="H22" s="3"/>
    </row>
    <row r="23" spans="1:8" ht="127.5">
      <c r="A23" s="17" t="s">
        <v>41</v>
      </c>
      <c r="B23" s="18" t="s">
        <v>24</v>
      </c>
      <c r="C23" s="19" t="s">
        <v>42</v>
      </c>
      <c r="D23" s="12">
        <v>2610000</v>
      </c>
      <c r="E23" s="12">
        <v>-163245.76999999999</v>
      </c>
      <c r="F23" s="85">
        <f t="shared" si="0"/>
        <v>2773245.77</v>
      </c>
      <c r="G23" s="86">
        <f t="shared" si="1"/>
        <v>-6.2546272030651343E-2</v>
      </c>
      <c r="H23" s="3"/>
    </row>
    <row r="24" spans="1:8" ht="51">
      <c r="A24" s="17" t="s">
        <v>43</v>
      </c>
      <c r="B24" s="18" t="s">
        <v>24</v>
      </c>
      <c r="C24" s="19" t="s">
        <v>44</v>
      </c>
      <c r="D24" s="12">
        <v>0</v>
      </c>
      <c r="E24" s="12">
        <v>5739785.0700000003</v>
      </c>
      <c r="F24" s="85">
        <f t="shared" si="0"/>
        <v>-5739785.0700000003</v>
      </c>
      <c r="G24" s="86" t="e">
        <f t="shared" si="1"/>
        <v>#DIV/0!</v>
      </c>
      <c r="H24" s="3"/>
    </row>
    <row r="25" spans="1:8" ht="51">
      <c r="A25" s="17" t="s">
        <v>45</v>
      </c>
      <c r="B25" s="18" t="s">
        <v>24</v>
      </c>
      <c r="C25" s="19" t="s">
        <v>46</v>
      </c>
      <c r="D25" s="12">
        <v>0</v>
      </c>
      <c r="E25" s="12">
        <v>1391386.08</v>
      </c>
      <c r="F25" s="85">
        <f t="shared" si="0"/>
        <v>-1391386.08</v>
      </c>
      <c r="G25" s="86" t="e">
        <f t="shared" si="1"/>
        <v>#DIV/0!</v>
      </c>
      <c r="H25" s="3"/>
    </row>
    <row r="26" spans="1:8" ht="38.25">
      <c r="A26" s="17" t="s">
        <v>47</v>
      </c>
      <c r="B26" s="18" t="s">
        <v>24</v>
      </c>
      <c r="C26" s="19" t="s">
        <v>48</v>
      </c>
      <c r="D26" s="12">
        <v>8197400</v>
      </c>
      <c r="E26" s="12">
        <v>3700171.27</v>
      </c>
      <c r="F26" s="85">
        <f t="shared" si="0"/>
        <v>4497228.7300000004</v>
      </c>
      <c r="G26" s="86">
        <f t="shared" si="1"/>
        <v>0.45138352038451218</v>
      </c>
      <c r="H26" s="3"/>
    </row>
    <row r="27" spans="1:8" ht="25.5">
      <c r="A27" s="17" t="s">
        <v>49</v>
      </c>
      <c r="B27" s="18" t="s">
        <v>24</v>
      </c>
      <c r="C27" s="19" t="s">
        <v>50</v>
      </c>
      <c r="D27" s="12">
        <v>8197400</v>
      </c>
      <c r="E27" s="12">
        <v>3700171.27</v>
      </c>
      <c r="F27" s="85">
        <f t="shared" si="0"/>
        <v>4497228.7300000004</v>
      </c>
      <c r="G27" s="86">
        <f t="shared" si="1"/>
        <v>0.45138352038451218</v>
      </c>
      <c r="H27" s="3"/>
    </row>
    <row r="28" spans="1:8" ht="76.5">
      <c r="A28" s="17" t="s">
        <v>51</v>
      </c>
      <c r="B28" s="18" t="s">
        <v>24</v>
      </c>
      <c r="C28" s="19" t="s">
        <v>52</v>
      </c>
      <c r="D28" s="12">
        <v>3882700</v>
      </c>
      <c r="E28" s="12">
        <v>1907819.23</v>
      </c>
      <c r="F28" s="85">
        <f t="shared" si="0"/>
        <v>1974880.77</v>
      </c>
      <c r="G28" s="86">
        <f t="shared" si="1"/>
        <v>0.49136405851598114</v>
      </c>
      <c r="H28" s="3"/>
    </row>
    <row r="29" spans="1:8" ht="114.75">
      <c r="A29" s="17" t="s">
        <v>53</v>
      </c>
      <c r="B29" s="18" t="s">
        <v>24</v>
      </c>
      <c r="C29" s="19" t="s">
        <v>54</v>
      </c>
      <c r="D29" s="12">
        <v>3882700</v>
      </c>
      <c r="E29" s="12">
        <v>1907819.23</v>
      </c>
      <c r="F29" s="85">
        <f t="shared" si="0"/>
        <v>1974880.77</v>
      </c>
      <c r="G29" s="86">
        <f t="shared" si="1"/>
        <v>0.49136405851598114</v>
      </c>
      <c r="H29" s="3"/>
    </row>
    <row r="30" spans="1:8" ht="89.25">
      <c r="A30" s="17" t="s">
        <v>55</v>
      </c>
      <c r="B30" s="18" t="s">
        <v>24</v>
      </c>
      <c r="C30" s="19" t="s">
        <v>56</v>
      </c>
      <c r="D30" s="12">
        <v>27000</v>
      </c>
      <c r="E30" s="12">
        <v>9466.27</v>
      </c>
      <c r="F30" s="85">
        <f t="shared" si="0"/>
        <v>17533.73</v>
      </c>
      <c r="G30" s="86">
        <f t="shared" si="1"/>
        <v>0.35060259259259263</v>
      </c>
      <c r="H30" s="3"/>
    </row>
    <row r="31" spans="1:8" ht="127.5">
      <c r="A31" s="17" t="s">
        <v>57</v>
      </c>
      <c r="B31" s="18" t="s">
        <v>24</v>
      </c>
      <c r="C31" s="19" t="s">
        <v>58</v>
      </c>
      <c r="D31" s="12">
        <v>27000</v>
      </c>
      <c r="E31" s="12">
        <v>9466.27</v>
      </c>
      <c r="F31" s="85">
        <f t="shared" si="0"/>
        <v>17533.73</v>
      </c>
      <c r="G31" s="86">
        <f t="shared" si="1"/>
        <v>0.35060259259259263</v>
      </c>
      <c r="H31" s="3"/>
    </row>
    <row r="32" spans="1:8" ht="76.5">
      <c r="A32" s="17" t="s">
        <v>59</v>
      </c>
      <c r="B32" s="18" t="s">
        <v>24</v>
      </c>
      <c r="C32" s="19" t="s">
        <v>60</v>
      </c>
      <c r="D32" s="12">
        <v>4799800</v>
      </c>
      <c r="E32" s="12">
        <v>2020593.88</v>
      </c>
      <c r="F32" s="85">
        <f t="shared" si="0"/>
        <v>2779206.12</v>
      </c>
      <c r="G32" s="86">
        <f t="shared" si="1"/>
        <v>0.42097459894162254</v>
      </c>
      <c r="H32" s="3"/>
    </row>
    <row r="33" spans="1:8" ht="114.75">
      <c r="A33" s="17" t="s">
        <v>61</v>
      </c>
      <c r="B33" s="18" t="s">
        <v>24</v>
      </c>
      <c r="C33" s="19" t="s">
        <v>62</v>
      </c>
      <c r="D33" s="12">
        <v>4799800</v>
      </c>
      <c r="E33" s="12">
        <v>2020593.88</v>
      </c>
      <c r="F33" s="85">
        <f t="shared" si="0"/>
        <v>2779206.12</v>
      </c>
      <c r="G33" s="86">
        <f t="shared" si="1"/>
        <v>0.42097459894162254</v>
      </c>
      <c r="H33" s="3"/>
    </row>
    <row r="34" spans="1:8" ht="76.5">
      <c r="A34" s="17" t="s">
        <v>63</v>
      </c>
      <c r="B34" s="18" t="s">
        <v>24</v>
      </c>
      <c r="C34" s="19" t="s">
        <v>64</v>
      </c>
      <c r="D34" s="12">
        <v>-512100</v>
      </c>
      <c r="E34" s="12">
        <v>-237708.11</v>
      </c>
      <c r="F34" s="85">
        <f t="shared" si="0"/>
        <v>-274391.89</v>
      </c>
      <c r="G34" s="86">
        <f t="shared" si="1"/>
        <v>0.46418299160320248</v>
      </c>
      <c r="H34" s="3"/>
    </row>
    <row r="35" spans="1:8" ht="114.75">
      <c r="A35" s="17" t="s">
        <v>65</v>
      </c>
      <c r="B35" s="18" t="s">
        <v>24</v>
      </c>
      <c r="C35" s="19" t="s">
        <v>66</v>
      </c>
      <c r="D35" s="12">
        <v>-512100</v>
      </c>
      <c r="E35" s="12">
        <v>-237708.11</v>
      </c>
      <c r="F35" s="85">
        <f t="shared" si="0"/>
        <v>-274391.89</v>
      </c>
      <c r="G35" s="86">
        <f t="shared" si="1"/>
        <v>0.46418299160320248</v>
      </c>
      <c r="H35" s="3"/>
    </row>
    <row r="36" spans="1:8">
      <c r="A36" s="17" t="s">
        <v>67</v>
      </c>
      <c r="B36" s="18" t="s">
        <v>24</v>
      </c>
      <c r="C36" s="19" t="s">
        <v>68</v>
      </c>
      <c r="D36" s="12">
        <v>106883000</v>
      </c>
      <c r="E36" s="12">
        <v>64649664.049999997</v>
      </c>
      <c r="F36" s="85">
        <f t="shared" si="0"/>
        <v>42233335.950000003</v>
      </c>
      <c r="G36" s="86">
        <f t="shared" si="1"/>
        <v>0.60486386095075917</v>
      </c>
      <c r="H36" s="3"/>
    </row>
    <row r="37" spans="1:8" ht="25.5">
      <c r="A37" s="17" t="s">
        <v>69</v>
      </c>
      <c r="B37" s="18" t="s">
        <v>24</v>
      </c>
      <c r="C37" s="19" t="s">
        <v>70</v>
      </c>
      <c r="D37" s="12">
        <v>101000000</v>
      </c>
      <c r="E37" s="12">
        <v>62624185.270000003</v>
      </c>
      <c r="F37" s="85">
        <f t="shared" si="0"/>
        <v>38375814.729999997</v>
      </c>
      <c r="G37" s="86">
        <f t="shared" si="1"/>
        <v>0.62004143831683167</v>
      </c>
      <c r="H37" s="3"/>
    </row>
    <row r="38" spans="1:8" ht="38.25">
      <c r="A38" s="17" t="s">
        <v>71</v>
      </c>
      <c r="B38" s="18" t="s">
        <v>24</v>
      </c>
      <c r="C38" s="19" t="s">
        <v>72</v>
      </c>
      <c r="D38" s="12">
        <v>76000000</v>
      </c>
      <c r="E38" s="12">
        <v>46964550.329999998</v>
      </c>
      <c r="F38" s="85">
        <f t="shared" si="0"/>
        <v>29035449.670000002</v>
      </c>
      <c r="G38" s="86">
        <f t="shared" si="1"/>
        <v>0.61795460960526316</v>
      </c>
      <c r="H38" s="3"/>
    </row>
    <row r="39" spans="1:8" ht="38.25">
      <c r="A39" s="17" t="s">
        <v>71</v>
      </c>
      <c r="B39" s="18" t="s">
        <v>24</v>
      </c>
      <c r="C39" s="19" t="s">
        <v>73</v>
      </c>
      <c r="D39" s="12">
        <v>76000000</v>
      </c>
      <c r="E39" s="12">
        <v>46964550.329999998</v>
      </c>
      <c r="F39" s="85">
        <f t="shared" si="0"/>
        <v>29035449.670000002</v>
      </c>
      <c r="G39" s="86">
        <f t="shared" si="1"/>
        <v>0.61795460960526316</v>
      </c>
      <c r="H39" s="3"/>
    </row>
    <row r="40" spans="1:8" ht="38.25">
      <c r="A40" s="17" t="s">
        <v>74</v>
      </c>
      <c r="B40" s="18" t="s">
        <v>24</v>
      </c>
      <c r="C40" s="19" t="s">
        <v>75</v>
      </c>
      <c r="D40" s="12">
        <v>25000000</v>
      </c>
      <c r="E40" s="12">
        <v>15659634.939999999</v>
      </c>
      <c r="F40" s="85">
        <f t="shared" si="0"/>
        <v>9340365.0600000005</v>
      </c>
      <c r="G40" s="86">
        <f t="shared" si="1"/>
        <v>0.6263853976</v>
      </c>
      <c r="H40" s="3"/>
    </row>
    <row r="41" spans="1:8" ht="63.75">
      <c r="A41" s="17" t="s">
        <v>76</v>
      </c>
      <c r="B41" s="18" t="s">
        <v>24</v>
      </c>
      <c r="C41" s="19" t="s">
        <v>77</v>
      </c>
      <c r="D41" s="12">
        <v>25000000</v>
      </c>
      <c r="E41" s="12">
        <v>15659634.939999999</v>
      </c>
      <c r="F41" s="85">
        <f t="shared" si="0"/>
        <v>9340365.0600000005</v>
      </c>
      <c r="G41" s="86">
        <f t="shared" si="1"/>
        <v>0.6263853976</v>
      </c>
      <c r="H41" s="3"/>
    </row>
    <row r="42" spans="1:8" ht="25.5">
      <c r="A42" s="17" t="s">
        <v>78</v>
      </c>
      <c r="B42" s="18" t="s">
        <v>24</v>
      </c>
      <c r="C42" s="19" t="s">
        <v>79</v>
      </c>
      <c r="D42" s="12">
        <v>70000</v>
      </c>
      <c r="E42" s="12">
        <v>-81875.67</v>
      </c>
      <c r="F42" s="85">
        <f t="shared" si="0"/>
        <v>151875.66999999998</v>
      </c>
      <c r="G42" s="86">
        <f t="shared" si="1"/>
        <v>-1.1696524285714285</v>
      </c>
      <c r="H42" s="3"/>
    </row>
    <row r="43" spans="1:8" ht="25.5">
      <c r="A43" s="17" t="s">
        <v>78</v>
      </c>
      <c r="B43" s="18" t="s">
        <v>24</v>
      </c>
      <c r="C43" s="19" t="s">
        <v>80</v>
      </c>
      <c r="D43" s="12">
        <v>70000</v>
      </c>
      <c r="E43" s="12">
        <v>-81890.399999999994</v>
      </c>
      <c r="F43" s="85">
        <f t="shared" si="0"/>
        <v>151890.4</v>
      </c>
      <c r="G43" s="86">
        <f t="shared" si="1"/>
        <v>-1.1698628571428571</v>
      </c>
      <c r="H43" s="3"/>
    </row>
    <row r="44" spans="1:8" ht="38.25">
      <c r="A44" s="17" t="s">
        <v>81</v>
      </c>
      <c r="B44" s="18" t="s">
        <v>24</v>
      </c>
      <c r="C44" s="19" t="s">
        <v>82</v>
      </c>
      <c r="D44" s="12">
        <v>0</v>
      </c>
      <c r="E44" s="12">
        <v>14.73</v>
      </c>
      <c r="F44" s="85">
        <f t="shared" si="0"/>
        <v>-14.73</v>
      </c>
      <c r="G44" s="86">
        <v>0</v>
      </c>
      <c r="H44" s="3"/>
    </row>
    <row r="45" spans="1:8">
      <c r="A45" s="17" t="s">
        <v>83</v>
      </c>
      <c r="B45" s="18" t="s">
        <v>24</v>
      </c>
      <c r="C45" s="19" t="s">
        <v>84</v>
      </c>
      <c r="D45" s="12">
        <v>113000</v>
      </c>
      <c r="E45" s="12">
        <v>218146.39</v>
      </c>
      <c r="F45" s="85">
        <f t="shared" si="0"/>
        <v>-105146.39000000001</v>
      </c>
      <c r="G45" s="86">
        <f t="shared" si="1"/>
        <v>1.9304990265486728</v>
      </c>
      <c r="H45" s="3"/>
    </row>
    <row r="46" spans="1:8">
      <c r="A46" s="17" t="s">
        <v>83</v>
      </c>
      <c r="B46" s="18" t="s">
        <v>24</v>
      </c>
      <c r="C46" s="19" t="s">
        <v>85</v>
      </c>
      <c r="D46" s="12">
        <v>113000</v>
      </c>
      <c r="E46" s="12">
        <v>218146.39</v>
      </c>
      <c r="F46" s="85">
        <f t="shared" si="0"/>
        <v>-105146.39000000001</v>
      </c>
      <c r="G46" s="86">
        <f t="shared" si="1"/>
        <v>1.9304990265486728</v>
      </c>
      <c r="H46" s="3"/>
    </row>
    <row r="47" spans="1:8" ht="25.5">
      <c r="A47" s="17" t="s">
        <v>86</v>
      </c>
      <c r="B47" s="18" t="s">
        <v>24</v>
      </c>
      <c r="C47" s="19" t="s">
        <v>87</v>
      </c>
      <c r="D47" s="12">
        <v>5700000</v>
      </c>
      <c r="E47" s="12">
        <v>1889208.06</v>
      </c>
      <c r="F47" s="85">
        <f t="shared" si="0"/>
        <v>3810791.94</v>
      </c>
      <c r="G47" s="86">
        <f t="shared" si="1"/>
        <v>0.33144001052631578</v>
      </c>
      <c r="H47" s="3"/>
    </row>
    <row r="48" spans="1:8" ht="38.25">
      <c r="A48" s="17" t="s">
        <v>88</v>
      </c>
      <c r="B48" s="18" t="s">
        <v>24</v>
      </c>
      <c r="C48" s="19" t="s">
        <v>89</v>
      </c>
      <c r="D48" s="12">
        <v>5700000</v>
      </c>
      <c r="E48" s="12">
        <v>1889208.06</v>
      </c>
      <c r="F48" s="85">
        <f t="shared" si="0"/>
        <v>3810791.94</v>
      </c>
      <c r="G48" s="86">
        <f t="shared" si="1"/>
        <v>0.33144001052631578</v>
      </c>
      <c r="H48" s="3"/>
    </row>
    <row r="49" spans="1:8">
      <c r="A49" s="17" t="s">
        <v>90</v>
      </c>
      <c r="B49" s="18" t="s">
        <v>24</v>
      </c>
      <c r="C49" s="19" t="s">
        <v>91</v>
      </c>
      <c r="D49" s="12">
        <v>11929000</v>
      </c>
      <c r="E49" s="12">
        <v>4663072.16</v>
      </c>
      <c r="F49" s="85">
        <f t="shared" si="0"/>
        <v>7265927.8399999999</v>
      </c>
      <c r="G49" s="86">
        <f t="shared" si="1"/>
        <v>0.39090218459217035</v>
      </c>
      <c r="H49" s="3"/>
    </row>
    <row r="50" spans="1:8" ht="38.25">
      <c r="A50" s="17" t="s">
        <v>92</v>
      </c>
      <c r="B50" s="18" t="s">
        <v>24</v>
      </c>
      <c r="C50" s="19" t="s">
        <v>93</v>
      </c>
      <c r="D50" s="12">
        <v>11800000</v>
      </c>
      <c r="E50" s="12">
        <v>4605672.16</v>
      </c>
      <c r="F50" s="85">
        <f t="shared" si="0"/>
        <v>7194327.8399999999</v>
      </c>
      <c r="G50" s="86">
        <f t="shared" si="1"/>
        <v>0.39031120000000002</v>
      </c>
      <c r="H50" s="3"/>
    </row>
    <row r="51" spans="1:8" ht="51">
      <c r="A51" s="17" t="s">
        <v>94</v>
      </c>
      <c r="B51" s="18" t="s">
        <v>24</v>
      </c>
      <c r="C51" s="19" t="s">
        <v>95</v>
      </c>
      <c r="D51" s="12">
        <v>11800000</v>
      </c>
      <c r="E51" s="12">
        <v>4605672.16</v>
      </c>
      <c r="F51" s="85">
        <f t="shared" si="0"/>
        <v>7194327.8399999999</v>
      </c>
      <c r="G51" s="86">
        <f t="shared" si="1"/>
        <v>0.39031120000000002</v>
      </c>
      <c r="H51" s="3"/>
    </row>
    <row r="52" spans="1:8" ht="38.25">
      <c r="A52" s="17" t="s">
        <v>96</v>
      </c>
      <c r="B52" s="18" t="s">
        <v>24</v>
      </c>
      <c r="C52" s="19" t="s">
        <v>97</v>
      </c>
      <c r="D52" s="12">
        <v>129000</v>
      </c>
      <c r="E52" s="12">
        <v>57400</v>
      </c>
      <c r="F52" s="85">
        <f t="shared" si="0"/>
        <v>71600</v>
      </c>
      <c r="G52" s="86">
        <f t="shared" si="1"/>
        <v>0.4449612403100775</v>
      </c>
      <c r="H52" s="3"/>
    </row>
    <row r="53" spans="1:8" ht="25.5">
      <c r="A53" s="17" t="s">
        <v>98</v>
      </c>
      <c r="B53" s="18" t="s">
        <v>24</v>
      </c>
      <c r="C53" s="19" t="s">
        <v>99</v>
      </c>
      <c r="D53" s="12">
        <v>0</v>
      </c>
      <c r="E53" s="12">
        <v>35000</v>
      </c>
      <c r="F53" s="85">
        <f t="shared" si="0"/>
        <v>-35000</v>
      </c>
      <c r="G53" s="86">
        <v>0</v>
      </c>
      <c r="H53" s="3"/>
    </row>
    <row r="54" spans="1:8" ht="63.75">
      <c r="A54" s="17" t="s">
        <v>100</v>
      </c>
      <c r="B54" s="18" t="s">
        <v>24</v>
      </c>
      <c r="C54" s="19" t="s">
        <v>101</v>
      </c>
      <c r="D54" s="12">
        <v>129000</v>
      </c>
      <c r="E54" s="12">
        <v>22400</v>
      </c>
      <c r="F54" s="85">
        <f t="shared" si="0"/>
        <v>106600</v>
      </c>
      <c r="G54" s="86">
        <f t="shared" si="1"/>
        <v>0.17364341085271318</v>
      </c>
      <c r="H54" s="3"/>
    </row>
    <row r="55" spans="1:8" ht="89.25">
      <c r="A55" s="17" t="s">
        <v>102</v>
      </c>
      <c r="B55" s="18" t="s">
        <v>24</v>
      </c>
      <c r="C55" s="19" t="s">
        <v>103</v>
      </c>
      <c r="D55" s="12">
        <v>129000</v>
      </c>
      <c r="E55" s="12">
        <v>22400</v>
      </c>
      <c r="F55" s="85">
        <f t="shared" si="0"/>
        <v>106600</v>
      </c>
      <c r="G55" s="86">
        <f t="shared" si="1"/>
        <v>0.17364341085271318</v>
      </c>
      <c r="H55" s="3"/>
    </row>
    <row r="56" spans="1:8" ht="38.25">
      <c r="A56" s="17" t="s">
        <v>104</v>
      </c>
      <c r="B56" s="18" t="s">
        <v>24</v>
      </c>
      <c r="C56" s="19" t="s">
        <v>105</v>
      </c>
      <c r="D56" s="12">
        <v>26603000</v>
      </c>
      <c r="E56" s="12">
        <v>8490368.7400000002</v>
      </c>
      <c r="F56" s="85">
        <f t="shared" si="0"/>
        <v>18112631.259999998</v>
      </c>
      <c r="G56" s="86">
        <f t="shared" si="1"/>
        <v>0.3191508002856821</v>
      </c>
      <c r="H56" s="3"/>
    </row>
    <row r="57" spans="1:8" ht="76.5">
      <c r="A57" s="17" t="s">
        <v>106</v>
      </c>
      <c r="B57" s="18" t="s">
        <v>24</v>
      </c>
      <c r="C57" s="19" t="s">
        <v>107</v>
      </c>
      <c r="D57" s="12">
        <v>225000</v>
      </c>
      <c r="E57" s="12">
        <v>205172.08</v>
      </c>
      <c r="F57" s="85">
        <f t="shared" si="0"/>
        <v>19827.920000000013</v>
      </c>
      <c r="G57" s="86">
        <f t="shared" si="1"/>
        <v>0.9118759111111111</v>
      </c>
      <c r="H57" s="3"/>
    </row>
    <row r="58" spans="1:8" ht="51">
      <c r="A58" s="17" t="s">
        <v>108</v>
      </c>
      <c r="B58" s="18" t="s">
        <v>24</v>
      </c>
      <c r="C58" s="19" t="s">
        <v>109</v>
      </c>
      <c r="D58" s="12">
        <v>225000</v>
      </c>
      <c r="E58" s="12">
        <v>205172.08</v>
      </c>
      <c r="F58" s="85">
        <f t="shared" si="0"/>
        <v>19827.920000000013</v>
      </c>
      <c r="G58" s="86">
        <f t="shared" si="1"/>
        <v>0.9118759111111111</v>
      </c>
      <c r="H58" s="3"/>
    </row>
    <row r="59" spans="1:8" ht="89.25">
      <c r="A59" s="17" t="s">
        <v>110</v>
      </c>
      <c r="B59" s="18" t="s">
        <v>24</v>
      </c>
      <c r="C59" s="19" t="s">
        <v>111</v>
      </c>
      <c r="D59" s="12">
        <v>22698000</v>
      </c>
      <c r="E59" s="12">
        <v>6540404.6799999997</v>
      </c>
      <c r="F59" s="85">
        <f t="shared" si="0"/>
        <v>16157595.32</v>
      </c>
      <c r="G59" s="86">
        <f t="shared" si="1"/>
        <v>0.28814894175698297</v>
      </c>
      <c r="H59" s="3"/>
    </row>
    <row r="60" spans="1:8" ht="63.75">
      <c r="A60" s="17" t="s">
        <v>112</v>
      </c>
      <c r="B60" s="18" t="s">
        <v>24</v>
      </c>
      <c r="C60" s="19" t="s">
        <v>113</v>
      </c>
      <c r="D60" s="12">
        <v>7293000</v>
      </c>
      <c r="E60" s="12">
        <v>2304494.81</v>
      </c>
      <c r="F60" s="85">
        <f t="shared" si="0"/>
        <v>4988505.1899999995</v>
      </c>
      <c r="G60" s="86">
        <f t="shared" si="1"/>
        <v>0.31598722199369261</v>
      </c>
      <c r="H60" s="3"/>
    </row>
    <row r="61" spans="1:8" ht="89.25">
      <c r="A61" s="17" t="s">
        <v>114</v>
      </c>
      <c r="B61" s="18" t="s">
        <v>24</v>
      </c>
      <c r="C61" s="19" t="s">
        <v>115</v>
      </c>
      <c r="D61" s="12">
        <v>3415000</v>
      </c>
      <c r="E61" s="12">
        <v>1227599.8400000001</v>
      </c>
      <c r="F61" s="85">
        <f t="shared" si="0"/>
        <v>2187400.16</v>
      </c>
      <c r="G61" s="86">
        <f t="shared" si="1"/>
        <v>0.35947286676427526</v>
      </c>
      <c r="H61" s="3"/>
    </row>
    <row r="62" spans="1:8" ht="76.5">
      <c r="A62" s="17" t="s">
        <v>116</v>
      </c>
      <c r="B62" s="18" t="s">
        <v>24</v>
      </c>
      <c r="C62" s="19" t="s">
        <v>117</v>
      </c>
      <c r="D62" s="12">
        <v>3878000</v>
      </c>
      <c r="E62" s="12">
        <v>1076894.97</v>
      </c>
      <c r="F62" s="85">
        <f t="shared" si="0"/>
        <v>2801105.0300000003</v>
      </c>
      <c r="G62" s="86">
        <f t="shared" ref="G62:G110" si="2">E62/D62</f>
        <v>0.27769339092315626</v>
      </c>
      <c r="H62" s="3"/>
    </row>
    <row r="63" spans="1:8" ht="76.5">
      <c r="A63" s="17" t="s">
        <v>118</v>
      </c>
      <c r="B63" s="18" t="s">
        <v>24</v>
      </c>
      <c r="C63" s="19" t="s">
        <v>119</v>
      </c>
      <c r="D63" s="12">
        <v>150000</v>
      </c>
      <c r="E63" s="12">
        <v>106802.51</v>
      </c>
      <c r="F63" s="85">
        <f t="shared" si="0"/>
        <v>43197.490000000005</v>
      </c>
      <c r="G63" s="86">
        <f t="shared" si="2"/>
        <v>0.71201673333333326</v>
      </c>
      <c r="H63" s="3"/>
    </row>
    <row r="64" spans="1:8" ht="76.5">
      <c r="A64" s="17" t="s">
        <v>120</v>
      </c>
      <c r="B64" s="18" t="s">
        <v>24</v>
      </c>
      <c r="C64" s="19" t="s">
        <v>121</v>
      </c>
      <c r="D64" s="12">
        <v>150000</v>
      </c>
      <c r="E64" s="12">
        <v>106802.51</v>
      </c>
      <c r="F64" s="85">
        <f t="shared" si="0"/>
        <v>43197.490000000005</v>
      </c>
      <c r="G64" s="86">
        <f t="shared" si="2"/>
        <v>0.71201673333333326</v>
      </c>
      <c r="H64" s="3"/>
    </row>
    <row r="65" spans="1:8" ht="89.25">
      <c r="A65" s="17" t="s">
        <v>122</v>
      </c>
      <c r="B65" s="18" t="s">
        <v>24</v>
      </c>
      <c r="C65" s="19" t="s">
        <v>123</v>
      </c>
      <c r="D65" s="12">
        <v>255000</v>
      </c>
      <c r="E65" s="12">
        <v>866536.1</v>
      </c>
      <c r="F65" s="85">
        <f t="shared" si="0"/>
        <v>-611536.1</v>
      </c>
      <c r="G65" s="86">
        <f t="shared" si="2"/>
        <v>3.3981807843137255</v>
      </c>
      <c r="H65" s="3"/>
    </row>
    <row r="66" spans="1:8" ht="76.5">
      <c r="A66" s="17" t="s">
        <v>124</v>
      </c>
      <c r="B66" s="18" t="s">
        <v>24</v>
      </c>
      <c r="C66" s="19" t="s">
        <v>125</v>
      </c>
      <c r="D66" s="12">
        <v>255000</v>
      </c>
      <c r="E66" s="12">
        <v>866536.1</v>
      </c>
      <c r="F66" s="85">
        <f t="shared" si="0"/>
        <v>-611536.1</v>
      </c>
      <c r="G66" s="86">
        <f t="shared" si="2"/>
        <v>3.3981807843137255</v>
      </c>
      <c r="H66" s="3"/>
    </row>
    <row r="67" spans="1:8" ht="38.25">
      <c r="A67" s="17" t="s">
        <v>126</v>
      </c>
      <c r="B67" s="18" t="s">
        <v>24</v>
      </c>
      <c r="C67" s="19" t="s">
        <v>127</v>
      </c>
      <c r="D67" s="12">
        <v>15000000</v>
      </c>
      <c r="E67" s="12">
        <v>3262571.26</v>
      </c>
      <c r="F67" s="85">
        <f t="shared" si="0"/>
        <v>11737428.74</v>
      </c>
      <c r="G67" s="86">
        <f t="shared" si="2"/>
        <v>0.21750475066666666</v>
      </c>
      <c r="H67" s="3"/>
    </row>
    <row r="68" spans="1:8" ht="38.25">
      <c r="A68" s="17" t="s">
        <v>128</v>
      </c>
      <c r="B68" s="18" t="s">
        <v>24</v>
      </c>
      <c r="C68" s="19" t="s">
        <v>129</v>
      </c>
      <c r="D68" s="12">
        <v>15000000</v>
      </c>
      <c r="E68" s="12">
        <v>3262571.26</v>
      </c>
      <c r="F68" s="85">
        <f t="shared" si="0"/>
        <v>11737428.74</v>
      </c>
      <c r="G68" s="86">
        <f t="shared" si="2"/>
        <v>0.21750475066666666</v>
      </c>
      <c r="H68" s="3"/>
    </row>
    <row r="69" spans="1:8" ht="25.5">
      <c r="A69" s="17" t="s">
        <v>130</v>
      </c>
      <c r="B69" s="18" t="s">
        <v>24</v>
      </c>
      <c r="C69" s="19" t="s">
        <v>131</v>
      </c>
      <c r="D69" s="12">
        <v>180000</v>
      </c>
      <c r="E69" s="12">
        <v>33276.39</v>
      </c>
      <c r="F69" s="85">
        <f t="shared" si="0"/>
        <v>146723.60999999999</v>
      </c>
      <c r="G69" s="86">
        <f t="shared" si="2"/>
        <v>0.18486883333333334</v>
      </c>
      <c r="H69" s="3"/>
    </row>
    <row r="70" spans="1:8" ht="51">
      <c r="A70" s="17" t="s">
        <v>132</v>
      </c>
      <c r="B70" s="18" t="s">
        <v>24</v>
      </c>
      <c r="C70" s="19" t="s">
        <v>133</v>
      </c>
      <c r="D70" s="12">
        <v>180000</v>
      </c>
      <c r="E70" s="12">
        <v>33276.39</v>
      </c>
      <c r="F70" s="85">
        <f t="shared" si="0"/>
        <v>146723.60999999999</v>
      </c>
      <c r="G70" s="86">
        <f t="shared" si="2"/>
        <v>0.18486883333333334</v>
      </c>
      <c r="H70" s="3"/>
    </row>
    <row r="71" spans="1:8" ht="51">
      <c r="A71" s="17" t="s">
        <v>134</v>
      </c>
      <c r="B71" s="18" t="s">
        <v>24</v>
      </c>
      <c r="C71" s="19" t="s">
        <v>135</v>
      </c>
      <c r="D71" s="12">
        <v>180000</v>
      </c>
      <c r="E71" s="12">
        <v>33276.39</v>
      </c>
      <c r="F71" s="85">
        <f t="shared" si="0"/>
        <v>146723.60999999999</v>
      </c>
      <c r="G71" s="86">
        <f t="shared" si="2"/>
        <v>0.18486883333333334</v>
      </c>
      <c r="H71" s="3"/>
    </row>
    <row r="72" spans="1:8" ht="76.5">
      <c r="A72" s="17" t="s">
        <v>136</v>
      </c>
      <c r="B72" s="18" t="s">
        <v>24</v>
      </c>
      <c r="C72" s="19" t="s">
        <v>137</v>
      </c>
      <c r="D72" s="12">
        <v>3500000</v>
      </c>
      <c r="E72" s="12">
        <v>1711515.59</v>
      </c>
      <c r="F72" s="85">
        <f t="shared" si="0"/>
        <v>1788484.41</v>
      </c>
      <c r="G72" s="86">
        <f t="shared" si="2"/>
        <v>0.48900445428571432</v>
      </c>
      <c r="H72" s="3"/>
    </row>
    <row r="73" spans="1:8" ht="76.5">
      <c r="A73" s="17" t="s">
        <v>138</v>
      </c>
      <c r="B73" s="18" t="s">
        <v>24</v>
      </c>
      <c r="C73" s="19" t="s">
        <v>139</v>
      </c>
      <c r="D73" s="12">
        <v>3500000</v>
      </c>
      <c r="E73" s="12">
        <v>1711515.59</v>
      </c>
      <c r="F73" s="85">
        <f t="shared" si="0"/>
        <v>1788484.41</v>
      </c>
      <c r="G73" s="86">
        <f t="shared" si="2"/>
        <v>0.48900445428571432</v>
      </c>
      <c r="H73" s="3"/>
    </row>
    <row r="74" spans="1:8" ht="76.5">
      <c r="A74" s="17" t="s">
        <v>140</v>
      </c>
      <c r="B74" s="18" t="s">
        <v>24</v>
      </c>
      <c r="C74" s="19" t="s">
        <v>141</v>
      </c>
      <c r="D74" s="12">
        <v>3500000</v>
      </c>
      <c r="E74" s="12">
        <v>1711515.59</v>
      </c>
      <c r="F74" s="85">
        <f t="shared" si="0"/>
        <v>1788484.41</v>
      </c>
      <c r="G74" s="86">
        <f t="shared" si="2"/>
        <v>0.48900445428571432</v>
      </c>
      <c r="H74" s="3"/>
    </row>
    <row r="75" spans="1:8" ht="25.5">
      <c r="A75" s="17" t="s">
        <v>142</v>
      </c>
      <c r="B75" s="18" t="s">
        <v>24</v>
      </c>
      <c r="C75" s="19" t="s">
        <v>143</v>
      </c>
      <c r="D75" s="12">
        <v>4599000</v>
      </c>
      <c r="E75" s="12">
        <v>2729322.51</v>
      </c>
      <c r="F75" s="85">
        <f t="shared" si="0"/>
        <v>1869677.4900000002</v>
      </c>
      <c r="G75" s="86">
        <f t="shared" si="2"/>
        <v>0.59345999347684275</v>
      </c>
      <c r="H75" s="3"/>
    </row>
    <row r="76" spans="1:8" ht="25.5">
      <c r="A76" s="17" t="s">
        <v>144</v>
      </c>
      <c r="B76" s="18" t="s">
        <v>24</v>
      </c>
      <c r="C76" s="19" t="s">
        <v>145</v>
      </c>
      <c r="D76" s="12">
        <v>4599000</v>
      </c>
      <c r="E76" s="12">
        <v>2729322.51</v>
      </c>
      <c r="F76" s="85">
        <f t="shared" si="0"/>
        <v>1869677.4900000002</v>
      </c>
      <c r="G76" s="86">
        <f t="shared" si="2"/>
        <v>0.59345999347684275</v>
      </c>
      <c r="H76" s="3"/>
    </row>
    <row r="77" spans="1:8" ht="25.5">
      <c r="A77" s="17" t="s">
        <v>146</v>
      </c>
      <c r="B77" s="18" t="s">
        <v>24</v>
      </c>
      <c r="C77" s="19" t="s">
        <v>147</v>
      </c>
      <c r="D77" s="12">
        <v>3600000</v>
      </c>
      <c r="E77" s="12">
        <v>1735281.44</v>
      </c>
      <c r="F77" s="85">
        <f t="shared" si="0"/>
        <v>1864718.56</v>
      </c>
      <c r="G77" s="86">
        <f t="shared" si="2"/>
        <v>0.4820226222222222</v>
      </c>
      <c r="H77" s="3"/>
    </row>
    <row r="78" spans="1:8" ht="25.5">
      <c r="A78" s="17" t="s">
        <v>148</v>
      </c>
      <c r="B78" s="18" t="s">
        <v>24</v>
      </c>
      <c r="C78" s="19" t="s">
        <v>149</v>
      </c>
      <c r="D78" s="12">
        <v>2000</v>
      </c>
      <c r="E78" s="12">
        <v>5435.6</v>
      </c>
      <c r="F78" s="85">
        <f t="shared" si="0"/>
        <v>-3435.6000000000004</v>
      </c>
      <c r="G78" s="86">
        <f t="shared" si="2"/>
        <v>2.7178</v>
      </c>
      <c r="H78" s="3"/>
    </row>
    <row r="79" spans="1:8" ht="25.5">
      <c r="A79" s="17" t="s">
        <v>150</v>
      </c>
      <c r="B79" s="18" t="s">
        <v>24</v>
      </c>
      <c r="C79" s="19" t="s">
        <v>151</v>
      </c>
      <c r="D79" s="12">
        <v>970000</v>
      </c>
      <c r="E79" s="12">
        <v>975294.69</v>
      </c>
      <c r="F79" s="85">
        <f t="shared" si="0"/>
        <v>-5294.6899999999441</v>
      </c>
      <c r="G79" s="86">
        <f t="shared" si="2"/>
        <v>1.0054584432989691</v>
      </c>
      <c r="H79" s="3"/>
    </row>
    <row r="80" spans="1:8">
      <c r="A80" s="17" t="s">
        <v>152</v>
      </c>
      <c r="B80" s="18" t="s">
        <v>24</v>
      </c>
      <c r="C80" s="19" t="s">
        <v>153</v>
      </c>
      <c r="D80" s="12">
        <v>60000</v>
      </c>
      <c r="E80" s="12">
        <v>66186.87</v>
      </c>
      <c r="F80" s="85">
        <f t="shared" si="0"/>
        <v>-6186.8699999999953</v>
      </c>
      <c r="G80" s="86">
        <f t="shared" si="2"/>
        <v>1.1031145</v>
      </c>
      <c r="H80" s="3"/>
    </row>
    <row r="81" spans="1:8" ht="25.5">
      <c r="A81" s="17" t="s">
        <v>154</v>
      </c>
      <c r="B81" s="18" t="s">
        <v>24</v>
      </c>
      <c r="C81" s="19" t="s">
        <v>155</v>
      </c>
      <c r="D81" s="12">
        <v>910000</v>
      </c>
      <c r="E81" s="12">
        <v>909107.82</v>
      </c>
      <c r="F81" s="85">
        <f t="shared" ref="F81:F144" si="3">D81-E81</f>
        <v>892.18000000005122</v>
      </c>
      <c r="G81" s="86">
        <f t="shared" si="2"/>
        <v>0.99901958241758237</v>
      </c>
      <c r="H81" s="3"/>
    </row>
    <row r="82" spans="1:8" ht="38.25">
      <c r="A82" s="17" t="s">
        <v>156</v>
      </c>
      <c r="B82" s="18" t="s">
        <v>24</v>
      </c>
      <c r="C82" s="19" t="s">
        <v>157</v>
      </c>
      <c r="D82" s="12">
        <v>27000</v>
      </c>
      <c r="E82" s="12">
        <v>13310.78</v>
      </c>
      <c r="F82" s="85">
        <f t="shared" si="3"/>
        <v>13689.22</v>
      </c>
      <c r="G82" s="86">
        <f t="shared" si="2"/>
        <v>0.4929918518518519</v>
      </c>
      <c r="H82" s="3"/>
    </row>
    <row r="83" spans="1:8" ht="25.5">
      <c r="A83" s="17" t="s">
        <v>158</v>
      </c>
      <c r="B83" s="18" t="s">
        <v>24</v>
      </c>
      <c r="C83" s="19" t="s">
        <v>159</v>
      </c>
      <c r="D83" s="12">
        <v>748000</v>
      </c>
      <c r="E83" s="12">
        <v>523177.2</v>
      </c>
      <c r="F83" s="85">
        <f t="shared" si="3"/>
        <v>224822.8</v>
      </c>
      <c r="G83" s="86">
        <f t="shared" si="2"/>
        <v>0.6994347593582888</v>
      </c>
      <c r="H83" s="3"/>
    </row>
    <row r="84" spans="1:8">
      <c r="A84" s="17" t="s">
        <v>160</v>
      </c>
      <c r="B84" s="18" t="s">
        <v>24</v>
      </c>
      <c r="C84" s="19" t="s">
        <v>161</v>
      </c>
      <c r="D84" s="12">
        <v>279000</v>
      </c>
      <c r="E84" s="12">
        <v>308431.2</v>
      </c>
      <c r="F84" s="85">
        <f t="shared" si="3"/>
        <v>-29431.200000000012</v>
      </c>
      <c r="G84" s="86">
        <f t="shared" si="2"/>
        <v>1.1054881720430108</v>
      </c>
      <c r="H84" s="3"/>
    </row>
    <row r="85" spans="1:8">
      <c r="A85" s="17" t="s">
        <v>162</v>
      </c>
      <c r="B85" s="18" t="s">
        <v>24</v>
      </c>
      <c r="C85" s="19" t="s">
        <v>163</v>
      </c>
      <c r="D85" s="12">
        <v>279000</v>
      </c>
      <c r="E85" s="12">
        <v>308431.2</v>
      </c>
      <c r="F85" s="85">
        <f t="shared" si="3"/>
        <v>-29431.200000000012</v>
      </c>
      <c r="G85" s="86">
        <f t="shared" si="2"/>
        <v>1.1054881720430108</v>
      </c>
      <c r="H85" s="3"/>
    </row>
    <row r="86" spans="1:8" ht="38.25">
      <c r="A86" s="17" t="s">
        <v>164</v>
      </c>
      <c r="B86" s="18" t="s">
        <v>24</v>
      </c>
      <c r="C86" s="19" t="s">
        <v>165</v>
      </c>
      <c r="D86" s="12">
        <v>279000</v>
      </c>
      <c r="E86" s="12">
        <v>308431.2</v>
      </c>
      <c r="F86" s="85">
        <f t="shared" si="3"/>
        <v>-29431.200000000012</v>
      </c>
      <c r="G86" s="86">
        <f t="shared" si="2"/>
        <v>1.1054881720430108</v>
      </c>
      <c r="H86" s="3"/>
    </row>
    <row r="87" spans="1:8">
      <c r="A87" s="17" t="s">
        <v>166</v>
      </c>
      <c r="B87" s="18" t="s">
        <v>24</v>
      </c>
      <c r="C87" s="19" t="s">
        <v>167</v>
      </c>
      <c r="D87" s="12">
        <v>469000</v>
      </c>
      <c r="E87" s="12">
        <v>214746</v>
      </c>
      <c r="F87" s="85">
        <f t="shared" si="3"/>
        <v>254254</v>
      </c>
      <c r="G87" s="86">
        <f t="shared" si="2"/>
        <v>0.45788059701492539</v>
      </c>
      <c r="H87" s="3"/>
    </row>
    <row r="88" spans="1:8" ht="38.25">
      <c r="A88" s="17" t="s">
        <v>168</v>
      </c>
      <c r="B88" s="18" t="s">
        <v>24</v>
      </c>
      <c r="C88" s="19" t="s">
        <v>169</v>
      </c>
      <c r="D88" s="12">
        <v>442000</v>
      </c>
      <c r="E88" s="12">
        <v>147872.35</v>
      </c>
      <c r="F88" s="85">
        <f t="shared" si="3"/>
        <v>294127.65000000002</v>
      </c>
      <c r="G88" s="86">
        <f t="shared" si="2"/>
        <v>0.33455282805429865</v>
      </c>
      <c r="H88" s="3"/>
    </row>
    <row r="89" spans="1:8" ht="38.25">
      <c r="A89" s="17" t="s">
        <v>170</v>
      </c>
      <c r="B89" s="18" t="s">
        <v>24</v>
      </c>
      <c r="C89" s="19" t="s">
        <v>171</v>
      </c>
      <c r="D89" s="12">
        <v>442000</v>
      </c>
      <c r="E89" s="12">
        <v>147872.35</v>
      </c>
      <c r="F89" s="85">
        <f t="shared" si="3"/>
        <v>294127.65000000002</v>
      </c>
      <c r="G89" s="86">
        <f t="shared" si="2"/>
        <v>0.33455282805429865</v>
      </c>
      <c r="H89" s="3"/>
    </row>
    <row r="90" spans="1:8">
      <c r="A90" s="17" t="s">
        <v>172</v>
      </c>
      <c r="B90" s="18" t="s">
        <v>24</v>
      </c>
      <c r="C90" s="19" t="s">
        <v>173</v>
      </c>
      <c r="D90" s="12">
        <v>27000</v>
      </c>
      <c r="E90" s="12">
        <v>66873.649999999994</v>
      </c>
      <c r="F90" s="85">
        <f t="shared" si="3"/>
        <v>-39873.649999999994</v>
      </c>
      <c r="G90" s="86">
        <f t="shared" si="2"/>
        <v>2.4768018518518518</v>
      </c>
      <c r="H90" s="3"/>
    </row>
    <row r="91" spans="1:8" ht="25.5">
      <c r="A91" s="17" t="s">
        <v>174</v>
      </c>
      <c r="B91" s="18" t="s">
        <v>24</v>
      </c>
      <c r="C91" s="19" t="s">
        <v>175</v>
      </c>
      <c r="D91" s="12">
        <v>27000</v>
      </c>
      <c r="E91" s="12">
        <v>66873.649999999994</v>
      </c>
      <c r="F91" s="85">
        <f t="shared" si="3"/>
        <v>-39873.649999999994</v>
      </c>
      <c r="G91" s="86">
        <f t="shared" si="2"/>
        <v>2.4768018518518518</v>
      </c>
      <c r="H91" s="3"/>
    </row>
    <row r="92" spans="1:8" ht="25.5">
      <c r="A92" s="17" t="s">
        <v>176</v>
      </c>
      <c r="B92" s="18" t="s">
        <v>24</v>
      </c>
      <c r="C92" s="19" t="s">
        <v>177</v>
      </c>
      <c r="D92" s="12">
        <v>4805000</v>
      </c>
      <c r="E92" s="12">
        <v>3759947.97</v>
      </c>
      <c r="F92" s="85">
        <f t="shared" si="3"/>
        <v>1045052.0299999998</v>
      </c>
      <c r="G92" s="86">
        <f t="shared" si="2"/>
        <v>0.7825073818938606</v>
      </c>
      <c r="H92" s="3"/>
    </row>
    <row r="93" spans="1:8" ht="76.5">
      <c r="A93" s="17" t="s">
        <v>178</v>
      </c>
      <c r="B93" s="18" t="s">
        <v>24</v>
      </c>
      <c r="C93" s="19" t="s">
        <v>179</v>
      </c>
      <c r="D93" s="12">
        <v>3880000</v>
      </c>
      <c r="E93" s="12">
        <v>3067204.81</v>
      </c>
      <c r="F93" s="85">
        <f t="shared" si="3"/>
        <v>812795.19</v>
      </c>
      <c r="G93" s="86">
        <f t="shared" si="2"/>
        <v>0.79051670360824744</v>
      </c>
      <c r="H93" s="3"/>
    </row>
    <row r="94" spans="1:8" ht="89.25">
      <c r="A94" s="17" t="s">
        <v>180</v>
      </c>
      <c r="B94" s="18" t="s">
        <v>24</v>
      </c>
      <c r="C94" s="19" t="s">
        <v>181</v>
      </c>
      <c r="D94" s="12">
        <v>3880000</v>
      </c>
      <c r="E94" s="12">
        <v>3067204.81</v>
      </c>
      <c r="F94" s="85">
        <f t="shared" si="3"/>
        <v>812795.19</v>
      </c>
      <c r="G94" s="86">
        <f t="shared" si="2"/>
        <v>0.79051670360824744</v>
      </c>
      <c r="H94" s="3"/>
    </row>
    <row r="95" spans="1:8" ht="89.25">
      <c r="A95" s="17" t="s">
        <v>182</v>
      </c>
      <c r="B95" s="18" t="s">
        <v>24</v>
      </c>
      <c r="C95" s="19" t="s">
        <v>183</v>
      </c>
      <c r="D95" s="12">
        <v>3880000</v>
      </c>
      <c r="E95" s="12">
        <v>3067204.81</v>
      </c>
      <c r="F95" s="85">
        <f t="shared" si="3"/>
        <v>812795.19</v>
      </c>
      <c r="G95" s="86">
        <f t="shared" si="2"/>
        <v>0.79051670360824744</v>
      </c>
      <c r="H95" s="3"/>
    </row>
    <row r="96" spans="1:8" ht="38.25">
      <c r="A96" s="17" t="s">
        <v>184</v>
      </c>
      <c r="B96" s="18" t="s">
        <v>24</v>
      </c>
      <c r="C96" s="19" t="s">
        <v>185</v>
      </c>
      <c r="D96" s="12">
        <v>860000</v>
      </c>
      <c r="E96" s="12">
        <v>526723.81000000006</v>
      </c>
      <c r="F96" s="85">
        <f t="shared" si="3"/>
        <v>333276.18999999994</v>
      </c>
      <c r="G96" s="86">
        <f t="shared" si="2"/>
        <v>0.61246954651162799</v>
      </c>
      <c r="H96" s="3"/>
    </row>
    <row r="97" spans="1:8" ht="38.25">
      <c r="A97" s="17" t="s">
        <v>186</v>
      </c>
      <c r="B97" s="18" t="s">
        <v>24</v>
      </c>
      <c r="C97" s="19" t="s">
        <v>187</v>
      </c>
      <c r="D97" s="12">
        <v>710000</v>
      </c>
      <c r="E97" s="12">
        <v>323436.69</v>
      </c>
      <c r="F97" s="85">
        <f t="shared" si="3"/>
        <v>386563.31</v>
      </c>
      <c r="G97" s="86">
        <f t="shared" si="2"/>
        <v>0.4555446338028169</v>
      </c>
      <c r="H97" s="3"/>
    </row>
    <row r="98" spans="1:8" ht="63.75">
      <c r="A98" s="17" t="s">
        <v>188</v>
      </c>
      <c r="B98" s="18" t="s">
        <v>24</v>
      </c>
      <c r="C98" s="19" t="s">
        <v>189</v>
      </c>
      <c r="D98" s="12">
        <v>28000</v>
      </c>
      <c r="E98" s="12">
        <v>-35141.47</v>
      </c>
      <c r="F98" s="85">
        <f t="shared" si="3"/>
        <v>63141.47</v>
      </c>
      <c r="G98" s="86">
        <f t="shared" si="2"/>
        <v>-1.2550525000000001</v>
      </c>
      <c r="H98" s="3"/>
    </row>
    <row r="99" spans="1:8" ht="51">
      <c r="A99" s="17" t="s">
        <v>190</v>
      </c>
      <c r="B99" s="18" t="s">
        <v>24</v>
      </c>
      <c r="C99" s="19" t="s">
        <v>191</v>
      </c>
      <c r="D99" s="12">
        <v>682000</v>
      </c>
      <c r="E99" s="12">
        <v>358578.16</v>
      </c>
      <c r="F99" s="85">
        <f t="shared" si="3"/>
        <v>323421.84000000003</v>
      </c>
      <c r="G99" s="86">
        <f t="shared" si="2"/>
        <v>0.52577442815249265</v>
      </c>
      <c r="H99" s="3"/>
    </row>
    <row r="100" spans="1:8" ht="51">
      <c r="A100" s="17" t="s">
        <v>192</v>
      </c>
      <c r="B100" s="18" t="s">
        <v>24</v>
      </c>
      <c r="C100" s="19" t="s">
        <v>193</v>
      </c>
      <c r="D100" s="12">
        <v>150000</v>
      </c>
      <c r="E100" s="12">
        <v>203287.12</v>
      </c>
      <c r="F100" s="85">
        <f t="shared" si="3"/>
        <v>-53287.119999999995</v>
      </c>
      <c r="G100" s="86">
        <f t="shared" si="2"/>
        <v>1.3552474666666667</v>
      </c>
      <c r="H100" s="3"/>
    </row>
    <row r="101" spans="1:8" ht="63.75">
      <c r="A101" s="17" t="s">
        <v>194</v>
      </c>
      <c r="B101" s="18" t="s">
        <v>24</v>
      </c>
      <c r="C101" s="19" t="s">
        <v>195</v>
      </c>
      <c r="D101" s="12">
        <v>150000</v>
      </c>
      <c r="E101" s="12">
        <v>203287.12</v>
      </c>
      <c r="F101" s="85">
        <f t="shared" si="3"/>
        <v>-53287.119999999995</v>
      </c>
      <c r="G101" s="86">
        <f t="shared" si="2"/>
        <v>1.3552474666666667</v>
      </c>
      <c r="H101" s="3"/>
    </row>
    <row r="102" spans="1:8" ht="63.75">
      <c r="A102" s="17" t="s">
        <v>196</v>
      </c>
      <c r="B102" s="18" t="s">
        <v>24</v>
      </c>
      <c r="C102" s="19" t="s">
        <v>197</v>
      </c>
      <c r="D102" s="12">
        <v>65000</v>
      </c>
      <c r="E102" s="12">
        <v>166019.35</v>
      </c>
      <c r="F102" s="85">
        <f t="shared" si="3"/>
        <v>-101019.35</v>
      </c>
      <c r="G102" s="86">
        <f t="shared" si="2"/>
        <v>2.5541438461538464</v>
      </c>
      <c r="H102" s="3"/>
    </row>
    <row r="103" spans="1:8" ht="63.75">
      <c r="A103" s="17" t="s">
        <v>198</v>
      </c>
      <c r="B103" s="18" t="s">
        <v>24</v>
      </c>
      <c r="C103" s="19" t="s">
        <v>199</v>
      </c>
      <c r="D103" s="12">
        <v>65000</v>
      </c>
      <c r="E103" s="12">
        <v>166019.35</v>
      </c>
      <c r="F103" s="85">
        <f t="shared" si="3"/>
        <v>-101019.35</v>
      </c>
      <c r="G103" s="86">
        <f t="shared" si="2"/>
        <v>2.5541438461538464</v>
      </c>
      <c r="H103" s="3"/>
    </row>
    <row r="104" spans="1:8" ht="89.25">
      <c r="A104" s="17" t="s">
        <v>200</v>
      </c>
      <c r="B104" s="18" t="s">
        <v>24</v>
      </c>
      <c r="C104" s="19" t="s">
        <v>201</v>
      </c>
      <c r="D104" s="12">
        <v>30000</v>
      </c>
      <c r="E104" s="12">
        <v>0</v>
      </c>
      <c r="F104" s="85">
        <f t="shared" si="3"/>
        <v>30000</v>
      </c>
      <c r="G104" s="86">
        <f t="shared" si="2"/>
        <v>0</v>
      </c>
      <c r="H104" s="3"/>
    </row>
    <row r="105" spans="1:8" ht="76.5">
      <c r="A105" s="17" t="s">
        <v>202</v>
      </c>
      <c r="B105" s="18" t="s">
        <v>24</v>
      </c>
      <c r="C105" s="19" t="s">
        <v>203</v>
      </c>
      <c r="D105" s="12">
        <v>35000</v>
      </c>
      <c r="E105" s="12">
        <v>166019.35</v>
      </c>
      <c r="F105" s="85">
        <f t="shared" si="3"/>
        <v>-131019.35</v>
      </c>
      <c r="G105" s="86">
        <f t="shared" si="2"/>
        <v>4.7434099999999999</v>
      </c>
      <c r="H105" s="3"/>
    </row>
    <row r="106" spans="1:8">
      <c r="A106" s="17" t="s">
        <v>204</v>
      </c>
      <c r="B106" s="18" t="s">
        <v>24</v>
      </c>
      <c r="C106" s="19" t="s">
        <v>205</v>
      </c>
      <c r="D106" s="12">
        <v>6447000</v>
      </c>
      <c r="E106" s="12">
        <v>2878416.03</v>
      </c>
      <c r="F106" s="85">
        <f t="shared" si="3"/>
        <v>3568583.97</v>
      </c>
      <c r="G106" s="86">
        <f t="shared" si="2"/>
        <v>0.44647371335504882</v>
      </c>
      <c r="H106" s="3"/>
    </row>
    <row r="107" spans="1:8" ht="38.25">
      <c r="A107" s="17" t="s">
        <v>206</v>
      </c>
      <c r="B107" s="18" t="s">
        <v>24</v>
      </c>
      <c r="C107" s="19" t="s">
        <v>207</v>
      </c>
      <c r="D107" s="12">
        <v>5397000</v>
      </c>
      <c r="E107" s="12">
        <v>1127796.0900000001</v>
      </c>
      <c r="F107" s="85">
        <f t="shared" si="3"/>
        <v>4269203.91</v>
      </c>
      <c r="G107" s="86">
        <f t="shared" si="2"/>
        <v>0.20896722067815454</v>
      </c>
      <c r="H107" s="3"/>
    </row>
    <row r="108" spans="1:8" ht="51">
      <c r="A108" s="17" t="s">
        <v>208</v>
      </c>
      <c r="B108" s="18" t="s">
        <v>24</v>
      </c>
      <c r="C108" s="19" t="s">
        <v>209</v>
      </c>
      <c r="D108" s="12">
        <v>56000</v>
      </c>
      <c r="E108" s="12">
        <v>41926.83</v>
      </c>
      <c r="F108" s="85">
        <f t="shared" si="3"/>
        <v>14073.169999999998</v>
      </c>
      <c r="G108" s="86">
        <f t="shared" si="2"/>
        <v>0.74869339285714287</v>
      </c>
      <c r="H108" s="3"/>
    </row>
    <row r="109" spans="1:8" ht="76.5">
      <c r="A109" s="17" t="s">
        <v>210</v>
      </c>
      <c r="B109" s="18" t="s">
        <v>24</v>
      </c>
      <c r="C109" s="19" t="s">
        <v>211</v>
      </c>
      <c r="D109" s="12">
        <v>56000</v>
      </c>
      <c r="E109" s="12">
        <v>41926.83</v>
      </c>
      <c r="F109" s="85">
        <f t="shared" si="3"/>
        <v>14073.169999999998</v>
      </c>
      <c r="G109" s="86">
        <f t="shared" si="2"/>
        <v>0.74869339285714287</v>
      </c>
      <c r="H109" s="3"/>
    </row>
    <row r="110" spans="1:8" ht="76.5">
      <c r="A110" s="17" t="s">
        <v>212</v>
      </c>
      <c r="B110" s="18" t="s">
        <v>24</v>
      </c>
      <c r="C110" s="19" t="s">
        <v>213</v>
      </c>
      <c r="D110" s="12">
        <v>830000</v>
      </c>
      <c r="E110" s="12">
        <v>330459.87</v>
      </c>
      <c r="F110" s="85">
        <f t="shared" si="3"/>
        <v>499540.13</v>
      </c>
      <c r="G110" s="86">
        <f t="shared" si="2"/>
        <v>0.39814442168674696</v>
      </c>
      <c r="H110" s="3"/>
    </row>
    <row r="111" spans="1:8" ht="102">
      <c r="A111" s="17" t="s">
        <v>214</v>
      </c>
      <c r="B111" s="18" t="s">
        <v>24</v>
      </c>
      <c r="C111" s="19" t="s">
        <v>215</v>
      </c>
      <c r="D111" s="12">
        <v>830000</v>
      </c>
      <c r="E111" s="12">
        <v>330459.87</v>
      </c>
      <c r="F111" s="85">
        <f t="shared" si="3"/>
        <v>499540.13</v>
      </c>
      <c r="G111" s="86">
        <f t="shared" ref="G111:G164" si="4">E111/D111</f>
        <v>0.39814442168674696</v>
      </c>
      <c r="H111" s="3"/>
    </row>
    <row r="112" spans="1:8" ht="51">
      <c r="A112" s="17" t="s">
        <v>216</v>
      </c>
      <c r="B112" s="18" t="s">
        <v>24</v>
      </c>
      <c r="C112" s="19" t="s">
        <v>217</v>
      </c>
      <c r="D112" s="12">
        <v>300000</v>
      </c>
      <c r="E112" s="12">
        <v>133361.26</v>
      </c>
      <c r="F112" s="85">
        <f t="shared" si="3"/>
        <v>166638.74</v>
      </c>
      <c r="G112" s="86">
        <f t="shared" si="4"/>
        <v>0.44453753333333335</v>
      </c>
      <c r="H112" s="3"/>
    </row>
    <row r="113" spans="1:8" ht="76.5">
      <c r="A113" s="17" t="s">
        <v>218</v>
      </c>
      <c r="B113" s="18" t="s">
        <v>24</v>
      </c>
      <c r="C113" s="19" t="s">
        <v>219</v>
      </c>
      <c r="D113" s="12">
        <v>300000</v>
      </c>
      <c r="E113" s="12">
        <v>133361.26</v>
      </c>
      <c r="F113" s="85">
        <f t="shared" si="3"/>
        <v>166638.74</v>
      </c>
      <c r="G113" s="86">
        <f t="shared" si="4"/>
        <v>0.44453753333333335</v>
      </c>
      <c r="H113" s="3"/>
    </row>
    <row r="114" spans="1:8" ht="63.75">
      <c r="A114" s="17" t="s">
        <v>220</v>
      </c>
      <c r="B114" s="18" t="s">
        <v>24</v>
      </c>
      <c r="C114" s="19" t="s">
        <v>221</v>
      </c>
      <c r="D114" s="12">
        <v>30000</v>
      </c>
      <c r="E114" s="12">
        <v>30500</v>
      </c>
      <c r="F114" s="85">
        <f t="shared" si="3"/>
        <v>-500</v>
      </c>
      <c r="G114" s="86">
        <f t="shared" si="4"/>
        <v>1.0166666666666666</v>
      </c>
      <c r="H114" s="3"/>
    </row>
    <row r="115" spans="1:8" ht="89.25">
      <c r="A115" s="17" t="s">
        <v>222</v>
      </c>
      <c r="B115" s="18" t="s">
        <v>24</v>
      </c>
      <c r="C115" s="19" t="s">
        <v>223</v>
      </c>
      <c r="D115" s="12">
        <v>30000</v>
      </c>
      <c r="E115" s="12">
        <v>30500</v>
      </c>
      <c r="F115" s="85">
        <f t="shared" si="3"/>
        <v>-500</v>
      </c>
      <c r="G115" s="86">
        <f t="shared" si="4"/>
        <v>1.0166666666666666</v>
      </c>
      <c r="H115" s="3"/>
    </row>
    <row r="116" spans="1:8" ht="63.75">
      <c r="A116" s="17" t="s">
        <v>224</v>
      </c>
      <c r="B116" s="18" t="s">
        <v>24</v>
      </c>
      <c r="C116" s="19" t="s">
        <v>225</v>
      </c>
      <c r="D116" s="12">
        <v>100000</v>
      </c>
      <c r="E116" s="12">
        <v>0</v>
      </c>
      <c r="F116" s="85">
        <f t="shared" si="3"/>
        <v>100000</v>
      </c>
      <c r="G116" s="86">
        <f t="shared" si="4"/>
        <v>0</v>
      </c>
      <c r="H116" s="3"/>
    </row>
    <row r="117" spans="1:8" ht="89.25">
      <c r="A117" s="17" t="s">
        <v>226</v>
      </c>
      <c r="B117" s="18" t="s">
        <v>24</v>
      </c>
      <c r="C117" s="19" t="s">
        <v>227</v>
      </c>
      <c r="D117" s="12">
        <v>100000</v>
      </c>
      <c r="E117" s="12">
        <v>0</v>
      </c>
      <c r="F117" s="85">
        <f t="shared" si="3"/>
        <v>100000</v>
      </c>
      <c r="G117" s="86">
        <f t="shared" si="4"/>
        <v>0</v>
      </c>
      <c r="H117" s="3"/>
    </row>
    <row r="118" spans="1:8" ht="63.75">
      <c r="A118" s="17" t="s">
        <v>228</v>
      </c>
      <c r="B118" s="18" t="s">
        <v>24</v>
      </c>
      <c r="C118" s="19" t="s">
        <v>229</v>
      </c>
      <c r="D118" s="12">
        <v>1000</v>
      </c>
      <c r="E118" s="12">
        <v>1500</v>
      </c>
      <c r="F118" s="85">
        <f t="shared" si="3"/>
        <v>-500</v>
      </c>
      <c r="G118" s="86">
        <f t="shared" si="4"/>
        <v>1.5</v>
      </c>
      <c r="H118" s="3"/>
    </row>
    <row r="119" spans="1:8" ht="89.25">
      <c r="A119" s="17" t="s">
        <v>230</v>
      </c>
      <c r="B119" s="18" t="s">
        <v>24</v>
      </c>
      <c r="C119" s="19" t="s">
        <v>231</v>
      </c>
      <c r="D119" s="12">
        <v>1000</v>
      </c>
      <c r="E119" s="12">
        <v>1500</v>
      </c>
      <c r="F119" s="85">
        <f t="shared" si="3"/>
        <v>-500</v>
      </c>
      <c r="G119" s="86">
        <f t="shared" si="4"/>
        <v>1.5</v>
      </c>
      <c r="H119" s="3"/>
    </row>
    <row r="120" spans="1:8" ht="63.75">
      <c r="A120" s="17" t="s">
        <v>232</v>
      </c>
      <c r="B120" s="18" t="s">
        <v>24</v>
      </c>
      <c r="C120" s="19" t="s">
        <v>233</v>
      </c>
      <c r="D120" s="12">
        <v>3000</v>
      </c>
      <c r="E120" s="12">
        <v>12030</v>
      </c>
      <c r="F120" s="85">
        <f t="shared" si="3"/>
        <v>-9030</v>
      </c>
      <c r="G120" s="86">
        <f t="shared" si="4"/>
        <v>4.01</v>
      </c>
      <c r="H120" s="3"/>
    </row>
    <row r="121" spans="1:8" ht="89.25">
      <c r="A121" s="17" t="s">
        <v>234</v>
      </c>
      <c r="B121" s="18" t="s">
        <v>24</v>
      </c>
      <c r="C121" s="19" t="s">
        <v>235</v>
      </c>
      <c r="D121" s="12">
        <v>3000</v>
      </c>
      <c r="E121" s="12">
        <v>12030</v>
      </c>
      <c r="F121" s="85">
        <f t="shared" si="3"/>
        <v>-9030</v>
      </c>
      <c r="G121" s="86">
        <f t="shared" si="4"/>
        <v>4.01</v>
      </c>
      <c r="H121" s="3"/>
    </row>
    <row r="122" spans="1:8" ht="76.5">
      <c r="A122" s="17" t="s">
        <v>236</v>
      </c>
      <c r="B122" s="18" t="s">
        <v>24</v>
      </c>
      <c r="C122" s="19" t="s">
        <v>237</v>
      </c>
      <c r="D122" s="12">
        <v>200000</v>
      </c>
      <c r="E122" s="12">
        <v>6010</v>
      </c>
      <c r="F122" s="85">
        <f t="shared" si="3"/>
        <v>193990</v>
      </c>
      <c r="G122" s="86">
        <f t="shared" si="4"/>
        <v>3.005E-2</v>
      </c>
      <c r="H122" s="3"/>
    </row>
    <row r="123" spans="1:8" ht="102">
      <c r="A123" s="17" t="s">
        <v>238</v>
      </c>
      <c r="B123" s="18" t="s">
        <v>24</v>
      </c>
      <c r="C123" s="19" t="s">
        <v>239</v>
      </c>
      <c r="D123" s="12">
        <v>200000</v>
      </c>
      <c r="E123" s="12">
        <v>6010</v>
      </c>
      <c r="F123" s="85">
        <f t="shared" si="3"/>
        <v>193990</v>
      </c>
      <c r="G123" s="86">
        <f t="shared" si="4"/>
        <v>3.005E-2</v>
      </c>
      <c r="H123" s="3"/>
    </row>
    <row r="124" spans="1:8" ht="76.5">
      <c r="A124" s="17" t="s">
        <v>240</v>
      </c>
      <c r="B124" s="18" t="s">
        <v>24</v>
      </c>
      <c r="C124" s="19" t="s">
        <v>241</v>
      </c>
      <c r="D124" s="12">
        <v>10000</v>
      </c>
      <c r="E124" s="12">
        <v>15140</v>
      </c>
      <c r="F124" s="85">
        <f t="shared" si="3"/>
        <v>-5140</v>
      </c>
      <c r="G124" s="86">
        <f t="shared" si="4"/>
        <v>1.514</v>
      </c>
      <c r="H124" s="3"/>
    </row>
    <row r="125" spans="1:8" ht="127.5">
      <c r="A125" s="17" t="s">
        <v>242</v>
      </c>
      <c r="B125" s="18" t="s">
        <v>24</v>
      </c>
      <c r="C125" s="19" t="s">
        <v>243</v>
      </c>
      <c r="D125" s="12">
        <v>10000</v>
      </c>
      <c r="E125" s="12">
        <v>15140</v>
      </c>
      <c r="F125" s="85">
        <f t="shared" si="3"/>
        <v>-5140</v>
      </c>
      <c r="G125" s="86">
        <f t="shared" si="4"/>
        <v>1.514</v>
      </c>
      <c r="H125" s="3"/>
    </row>
    <row r="126" spans="1:8" ht="63.75">
      <c r="A126" s="17" t="s">
        <v>244</v>
      </c>
      <c r="B126" s="18" t="s">
        <v>24</v>
      </c>
      <c r="C126" s="19" t="s">
        <v>245</v>
      </c>
      <c r="D126" s="12">
        <v>12000</v>
      </c>
      <c r="E126" s="12">
        <v>5150.3500000000004</v>
      </c>
      <c r="F126" s="85">
        <f t="shared" si="3"/>
        <v>6849.65</v>
      </c>
      <c r="G126" s="86">
        <f t="shared" si="4"/>
        <v>0.42919583333333339</v>
      </c>
      <c r="H126" s="3"/>
    </row>
    <row r="127" spans="1:8" ht="89.25">
      <c r="A127" s="17" t="s">
        <v>246</v>
      </c>
      <c r="B127" s="18" t="s">
        <v>24</v>
      </c>
      <c r="C127" s="19" t="s">
        <v>247</v>
      </c>
      <c r="D127" s="12">
        <v>12000</v>
      </c>
      <c r="E127" s="12">
        <v>5150.3500000000004</v>
      </c>
      <c r="F127" s="85">
        <f t="shared" si="3"/>
        <v>6849.65</v>
      </c>
      <c r="G127" s="86">
        <f t="shared" si="4"/>
        <v>0.42919583333333339</v>
      </c>
      <c r="H127" s="3"/>
    </row>
    <row r="128" spans="1:8" ht="102">
      <c r="A128" s="17" t="s">
        <v>248</v>
      </c>
      <c r="B128" s="18" t="s">
        <v>24</v>
      </c>
      <c r="C128" s="19" t="s">
        <v>249</v>
      </c>
      <c r="D128" s="12">
        <v>25000</v>
      </c>
      <c r="E128" s="12">
        <v>0</v>
      </c>
      <c r="F128" s="85">
        <f t="shared" si="3"/>
        <v>25000</v>
      </c>
      <c r="G128" s="86">
        <f t="shared" si="4"/>
        <v>0</v>
      </c>
      <c r="H128" s="3"/>
    </row>
    <row r="129" spans="1:8" ht="127.5">
      <c r="A129" s="17" t="s">
        <v>250</v>
      </c>
      <c r="B129" s="18" t="s">
        <v>24</v>
      </c>
      <c r="C129" s="19" t="s">
        <v>251</v>
      </c>
      <c r="D129" s="12">
        <v>25000</v>
      </c>
      <c r="E129" s="12">
        <v>0</v>
      </c>
      <c r="F129" s="85">
        <f t="shared" si="3"/>
        <v>25000</v>
      </c>
      <c r="G129" s="86">
        <f t="shared" si="4"/>
        <v>0</v>
      </c>
      <c r="H129" s="3"/>
    </row>
    <row r="130" spans="1:8" ht="63.75">
      <c r="A130" s="17" t="s">
        <v>252</v>
      </c>
      <c r="B130" s="18" t="s">
        <v>24</v>
      </c>
      <c r="C130" s="19" t="s">
        <v>253</v>
      </c>
      <c r="D130" s="12">
        <v>800000</v>
      </c>
      <c r="E130" s="12">
        <v>132897.31</v>
      </c>
      <c r="F130" s="85">
        <f t="shared" si="3"/>
        <v>667102.68999999994</v>
      </c>
      <c r="G130" s="86">
        <f t="shared" si="4"/>
        <v>0.1661216375</v>
      </c>
      <c r="H130" s="3"/>
    </row>
    <row r="131" spans="1:8" ht="89.25">
      <c r="A131" s="17" t="s">
        <v>254</v>
      </c>
      <c r="B131" s="18" t="s">
        <v>24</v>
      </c>
      <c r="C131" s="19" t="s">
        <v>255</v>
      </c>
      <c r="D131" s="12">
        <v>800000</v>
      </c>
      <c r="E131" s="12">
        <v>132897.31</v>
      </c>
      <c r="F131" s="85">
        <f t="shared" si="3"/>
        <v>667102.68999999994</v>
      </c>
      <c r="G131" s="86">
        <f t="shared" si="4"/>
        <v>0.1661216375</v>
      </c>
      <c r="H131" s="3"/>
    </row>
    <row r="132" spans="1:8" ht="63.75">
      <c r="A132" s="17" t="s">
        <v>256</v>
      </c>
      <c r="B132" s="18" t="s">
        <v>24</v>
      </c>
      <c r="C132" s="19" t="s">
        <v>257</v>
      </c>
      <c r="D132" s="12">
        <v>3030000</v>
      </c>
      <c r="E132" s="12">
        <v>418820.47</v>
      </c>
      <c r="F132" s="85">
        <f t="shared" si="3"/>
        <v>2611179.5300000003</v>
      </c>
      <c r="G132" s="86">
        <f t="shared" si="4"/>
        <v>0.13822457755775577</v>
      </c>
      <c r="H132" s="3"/>
    </row>
    <row r="133" spans="1:8" ht="102">
      <c r="A133" s="17" t="s">
        <v>258</v>
      </c>
      <c r="B133" s="18" t="s">
        <v>24</v>
      </c>
      <c r="C133" s="19" t="s">
        <v>259</v>
      </c>
      <c r="D133" s="12">
        <v>3030000</v>
      </c>
      <c r="E133" s="12">
        <v>418820.47</v>
      </c>
      <c r="F133" s="85">
        <f t="shared" si="3"/>
        <v>2611179.5300000003</v>
      </c>
      <c r="G133" s="86">
        <f t="shared" si="4"/>
        <v>0.13822457755775577</v>
      </c>
      <c r="H133" s="3"/>
    </row>
    <row r="134" spans="1:8" ht="127.5">
      <c r="A134" s="17" t="s">
        <v>260</v>
      </c>
      <c r="B134" s="18" t="s">
        <v>24</v>
      </c>
      <c r="C134" s="19" t="s">
        <v>261</v>
      </c>
      <c r="D134" s="12">
        <v>30000</v>
      </c>
      <c r="E134" s="12">
        <v>230000</v>
      </c>
      <c r="F134" s="85">
        <f t="shared" si="3"/>
        <v>-200000</v>
      </c>
      <c r="G134" s="86">
        <f t="shared" si="4"/>
        <v>7.666666666666667</v>
      </c>
      <c r="H134" s="3"/>
    </row>
    <row r="135" spans="1:8" ht="153">
      <c r="A135" s="17" t="s">
        <v>262</v>
      </c>
      <c r="B135" s="18" t="s">
        <v>24</v>
      </c>
      <c r="C135" s="19" t="s">
        <v>263</v>
      </c>
      <c r="D135" s="12">
        <v>30000</v>
      </c>
      <c r="E135" s="12">
        <v>230000</v>
      </c>
      <c r="F135" s="85">
        <f t="shared" si="3"/>
        <v>-200000</v>
      </c>
      <c r="G135" s="86">
        <f t="shared" si="4"/>
        <v>7.666666666666667</v>
      </c>
      <c r="H135" s="3"/>
    </row>
    <row r="136" spans="1:8" ht="25.5">
      <c r="A136" s="17" t="s">
        <v>264</v>
      </c>
      <c r="B136" s="18" t="s">
        <v>24</v>
      </c>
      <c r="C136" s="19" t="s">
        <v>265</v>
      </c>
      <c r="D136" s="12">
        <v>620000</v>
      </c>
      <c r="E136" s="12">
        <v>688724.42</v>
      </c>
      <c r="F136" s="85">
        <f t="shared" si="3"/>
        <v>-68724.420000000042</v>
      </c>
      <c r="G136" s="86">
        <f t="shared" si="4"/>
        <v>1.1108458387096776</v>
      </c>
      <c r="H136" s="3"/>
    </row>
    <row r="137" spans="1:8" ht="89.25">
      <c r="A137" s="17" t="s">
        <v>266</v>
      </c>
      <c r="B137" s="18" t="s">
        <v>24</v>
      </c>
      <c r="C137" s="19" t="s">
        <v>267</v>
      </c>
      <c r="D137" s="12">
        <v>0</v>
      </c>
      <c r="E137" s="12">
        <v>346271.25</v>
      </c>
      <c r="F137" s="85">
        <f t="shared" si="3"/>
        <v>-346271.25</v>
      </c>
      <c r="G137" s="86">
        <v>0</v>
      </c>
      <c r="H137" s="3"/>
    </row>
    <row r="138" spans="1:8" ht="63.75">
      <c r="A138" s="17" t="s">
        <v>268</v>
      </c>
      <c r="B138" s="18" t="s">
        <v>24</v>
      </c>
      <c r="C138" s="19" t="s">
        <v>269</v>
      </c>
      <c r="D138" s="12">
        <v>0</v>
      </c>
      <c r="E138" s="12">
        <v>346271.25</v>
      </c>
      <c r="F138" s="85">
        <f t="shared" si="3"/>
        <v>-346271.25</v>
      </c>
      <c r="G138" s="86">
        <v>0</v>
      </c>
      <c r="H138" s="3"/>
    </row>
    <row r="139" spans="1:8" ht="76.5">
      <c r="A139" s="17" t="s">
        <v>270</v>
      </c>
      <c r="B139" s="18" t="s">
        <v>24</v>
      </c>
      <c r="C139" s="19" t="s">
        <v>271</v>
      </c>
      <c r="D139" s="12">
        <v>620000</v>
      </c>
      <c r="E139" s="12">
        <v>342453.17</v>
      </c>
      <c r="F139" s="85">
        <f t="shared" si="3"/>
        <v>277546.83</v>
      </c>
      <c r="G139" s="86">
        <f t="shared" si="4"/>
        <v>0.55234382258064518</v>
      </c>
      <c r="H139" s="3"/>
    </row>
    <row r="140" spans="1:8" ht="63.75">
      <c r="A140" s="17" t="s">
        <v>272</v>
      </c>
      <c r="B140" s="18" t="s">
        <v>24</v>
      </c>
      <c r="C140" s="19" t="s">
        <v>273</v>
      </c>
      <c r="D140" s="12">
        <v>620000</v>
      </c>
      <c r="E140" s="12">
        <v>340369.06</v>
      </c>
      <c r="F140" s="85">
        <f t="shared" si="3"/>
        <v>279630.94</v>
      </c>
      <c r="G140" s="86">
        <f t="shared" si="4"/>
        <v>0.54898235483870972</v>
      </c>
      <c r="H140" s="3"/>
    </row>
    <row r="141" spans="1:8" ht="76.5">
      <c r="A141" s="17" t="s">
        <v>274</v>
      </c>
      <c r="B141" s="18" t="s">
        <v>24</v>
      </c>
      <c r="C141" s="19" t="s">
        <v>275</v>
      </c>
      <c r="D141" s="12">
        <v>0</v>
      </c>
      <c r="E141" s="12">
        <v>2084.11</v>
      </c>
      <c r="F141" s="85">
        <f t="shared" si="3"/>
        <v>-2084.11</v>
      </c>
      <c r="G141" s="86">
        <v>0</v>
      </c>
      <c r="H141" s="3"/>
    </row>
    <row r="142" spans="1:8">
      <c r="A142" s="17" t="s">
        <v>276</v>
      </c>
      <c r="B142" s="18" t="s">
        <v>24</v>
      </c>
      <c r="C142" s="19" t="s">
        <v>277</v>
      </c>
      <c r="D142" s="12">
        <v>400000</v>
      </c>
      <c r="E142" s="12">
        <v>831895.52</v>
      </c>
      <c r="F142" s="85">
        <f t="shared" si="3"/>
        <v>-431895.52</v>
      </c>
      <c r="G142" s="86">
        <f t="shared" si="4"/>
        <v>2.0797387999999999</v>
      </c>
      <c r="H142" s="3"/>
    </row>
    <row r="143" spans="1:8" ht="102">
      <c r="A143" s="17" t="s">
        <v>278</v>
      </c>
      <c r="B143" s="18" t="s">
        <v>24</v>
      </c>
      <c r="C143" s="19" t="s">
        <v>279</v>
      </c>
      <c r="D143" s="12">
        <v>400000</v>
      </c>
      <c r="E143" s="12">
        <v>831895.52</v>
      </c>
      <c r="F143" s="85">
        <f t="shared" si="3"/>
        <v>-431895.52</v>
      </c>
      <c r="G143" s="86">
        <f t="shared" si="4"/>
        <v>2.0797387999999999</v>
      </c>
      <c r="H143" s="3"/>
    </row>
    <row r="144" spans="1:8">
      <c r="A144" s="17" t="s">
        <v>280</v>
      </c>
      <c r="B144" s="18" t="s">
        <v>24</v>
      </c>
      <c r="C144" s="19" t="s">
        <v>281</v>
      </c>
      <c r="D144" s="12">
        <v>371200</v>
      </c>
      <c r="E144" s="12">
        <v>224211</v>
      </c>
      <c r="F144" s="85">
        <f t="shared" si="3"/>
        <v>146989</v>
      </c>
      <c r="G144" s="86">
        <f t="shared" si="4"/>
        <v>0.60401670258620688</v>
      </c>
      <c r="H144" s="3"/>
    </row>
    <row r="145" spans="1:8">
      <c r="A145" s="17" t="s">
        <v>282</v>
      </c>
      <c r="B145" s="18" t="s">
        <v>24</v>
      </c>
      <c r="C145" s="19" t="s">
        <v>283</v>
      </c>
      <c r="D145" s="12">
        <v>371200</v>
      </c>
      <c r="E145" s="12">
        <v>371200</v>
      </c>
      <c r="F145" s="85">
        <f t="shared" ref="F145:F199" si="5">D145-E145</f>
        <v>0</v>
      </c>
      <c r="G145" s="86">
        <f t="shared" si="4"/>
        <v>1</v>
      </c>
      <c r="H145" s="3"/>
    </row>
    <row r="146" spans="1:8" ht="25.5">
      <c r="A146" s="17" t="s">
        <v>284</v>
      </c>
      <c r="B146" s="18" t="s">
        <v>24</v>
      </c>
      <c r="C146" s="19" t="s">
        <v>285</v>
      </c>
      <c r="D146" s="12">
        <v>371200</v>
      </c>
      <c r="E146" s="12">
        <v>371200</v>
      </c>
      <c r="F146" s="85">
        <f t="shared" si="5"/>
        <v>0</v>
      </c>
      <c r="G146" s="86">
        <f t="shared" si="4"/>
        <v>1</v>
      </c>
      <c r="H146" s="3"/>
    </row>
    <row r="147" spans="1:8">
      <c r="A147" s="17" t="s">
        <v>286</v>
      </c>
      <c r="B147" s="18" t="s">
        <v>24</v>
      </c>
      <c r="C147" s="19" t="s">
        <v>287</v>
      </c>
      <c r="D147" s="12">
        <v>1508601960.47</v>
      </c>
      <c r="E147" s="12">
        <v>636833340.80999994</v>
      </c>
      <c r="F147" s="85">
        <f t="shared" si="5"/>
        <v>871768619.66000009</v>
      </c>
      <c r="G147" s="86">
        <f t="shared" si="4"/>
        <v>0.42213476947331857</v>
      </c>
      <c r="H147" s="3"/>
    </row>
    <row r="148" spans="1:8" ht="38.25">
      <c r="A148" s="17" t="s">
        <v>288</v>
      </c>
      <c r="B148" s="18" t="s">
        <v>24</v>
      </c>
      <c r="C148" s="19" t="s">
        <v>289</v>
      </c>
      <c r="D148" s="12">
        <v>1509130120.9000001</v>
      </c>
      <c r="E148" s="12">
        <v>638423133.87</v>
      </c>
      <c r="F148" s="85">
        <f t="shared" si="5"/>
        <v>870706987.03000009</v>
      </c>
      <c r="G148" s="86">
        <f t="shared" si="4"/>
        <v>0.42304048208199801</v>
      </c>
      <c r="H148" s="3"/>
    </row>
    <row r="149" spans="1:8" ht="25.5">
      <c r="A149" s="17" t="s">
        <v>290</v>
      </c>
      <c r="B149" s="18" t="s">
        <v>24</v>
      </c>
      <c r="C149" s="19" t="s">
        <v>291</v>
      </c>
      <c r="D149" s="12">
        <v>92921157.590000004</v>
      </c>
      <c r="E149" s="12">
        <v>40921015.939999998</v>
      </c>
      <c r="F149" s="85">
        <f t="shared" si="5"/>
        <v>52000141.650000006</v>
      </c>
      <c r="G149" s="86">
        <f t="shared" si="4"/>
        <v>0.44038426770959471</v>
      </c>
      <c r="H149" s="3"/>
    </row>
    <row r="150" spans="1:8" ht="25.5">
      <c r="A150" s="17" t="s">
        <v>292</v>
      </c>
      <c r="B150" s="18" t="s">
        <v>24</v>
      </c>
      <c r="C150" s="19" t="s">
        <v>293</v>
      </c>
      <c r="D150" s="12">
        <v>89143100</v>
      </c>
      <c r="E150" s="12">
        <v>37142958.350000001</v>
      </c>
      <c r="F150" s="85">
        <f t="shared" si="5"/>
        <v>52000141.649999999</v>
      </c>
      <c r="G150" s="86">
        <f t="shared" si="4"/>
        <v>0.41666666685363196</v>
      </c>
      <c r="H150" s="3"/>
    </row>
    <row r="151" spans="1:8" ht="38.25">
      <c r="A151" s="17" t="s">
        <v>295</v>
      </c>
      <c r="B151" s="18" t="s">
        <v>24</v>
      </c>
      <c r="C151" s="19" t="s">
        <v>296</v>
      </c>
      <c r="D151" s="12">
        <v>89143100</v>
      </c>
      <c r="E151" s="12">
        <v>37142958.350000001</v>
      </c>
      <c r="F151" s="85">
        <f t="shared" si="5"/>
        <v>52000141.649999999</v>
      </c>
      <c r="G151" s="86">
        <f t="shared" si="4"/>
        <v>0.41666666685363196</v>
      </c>
      <c r="H151" s="3"/>
    </row>
    <row r="152" spans="1:8">
      <c r="A152" s="17" t="s">
        <v>297</v>
      </c>
      <c r="B152" s="18" t="s">
        <v>24</v>
      </c>
      <c r="C152" s="19" t="s">
        <v>298</v>
      </c>
      <c r="D152" s="12">
        <v>3778057.59</v>
      </c>
      <c r="E152" s="12">
        <v>3778057.59</v>
      </c>
      <c r="F152" s="85">
        <f t="shared" si="5"/>
        <v>0</v>
      </c>
      <c r="G152" s="86">
        <f t="shared" si="4"/>
        <v>1</v>
      </c>
      <c r="H152" s="3"/>
    </row>
    <row r="153" spans="1:8">
      <c r="A153" s="17" t="s">
        <v>299</v>
      </c>
      <c r="B153" s="18" t="s">
        <v>24</v>
      </c>
      <c r="C153" s="19" t="s">
        <v>300</v>
      </c>
      <c r="D153" s="12">
        <v>3778057.59</v>
      </c>
      <c r="E153" s="12">
        <v>3778057.59</v>
      </c>
      <c r="F153" s="85">
        <f t="shared" si="5"/>
        <v>0</v>
      </c>
      <c r="G153" s="86">
        <f t="shared" si="4"/>
        <v>1</v>
      </c>
      <c r="H153" s="3"/>
    </row>
    <row r="154" spans="1:8" ht="25.5">
      <c r="A154" s="17" t="s">
        <v>301</v>
      </c>
      <c r="B154" s="18" t="s">
        <v>24</v>
      </c>
      <c r="C154" s="19" t="s">
        <v>302</v>
      </c>
      <c r="D154" s="12">
        <v>210104041.81</v>
      </c>
      <c r="E154" s="12">
        <v>61631706.729999997</v>
      </c>
      <c r="F154" s="85">
        <f t="shared" si="5"/>
        <v>148472335.08000001</v>
      </c>
      <c r="G154" s="86">
        <f t="shared" si="4"/>
        <v>0.29333898671846781</v>
      </c>
      <c r="H154" s="3"/>
    </row>
    <row r="155" spans="1:8" ht="38.25">
      <c r="A155" s="17" t="s">
        <v>303</v>
      </c>
      <c r="B155" s="18" t="s">
        <v>24</v>
      </c>
      <c r="C155" s="19" t="s">
        <v>304</v>
      </c>
      <c r="D155" s="12">
        <v>27762170.629999999</v>
      </c>
      <c r="E155" s="12">
        <v>0</v>
      </c>
      <c r="F155" s="85">
        <f t="shared" si="5"/>
        <v>27762170.629999999</v>
      </c>
      <c r="G155" s="86">
        <f t="shared" si="4"/>
        <v>0</v>
      </c>
      <c r="H155" s="3"/>
    </row>
    <row r="156" spans="1:8" ht="38.25">
      <c r="A156" s="17" t="s">
        <v>305</v>
      </c>
      <c r="B156" s="18" t="s">
        <v>24</v>
      </c>
      <c r="C156" s="19" t="s">
        <v>306</v>
      </c>
      <c r="D156" s="12">
        <v>27762170.629999999</v>
      </c>
      <c r="E156" s="12">
        <v>0</v>
      </c>
      <c r="F156" s="85">
        <f t="shared" si="5"/>
        <v>27762170.629999999</v>
      </c>
      <c r="G156" s="86">
        <f t="shared" si="4"/>
        <v>0</v>
      </c>
      <c r="H156" s="3"/>
    </row>
    <row r="157" spans="1:8" ht="102">
      <c r="A157" s="17" t="s">
        <v>307</v>
      </c>
      <c r="B157" s="18" t="s">
        <v>24</v>
      </c>
      <c r="C157" s="19" t="s">
        <v>308</v>
      </c>
      <c r="D157" s="12">
        <v>30546128.350000001</v>
      </c>
      <c r="E157" s="12">
        <v>0</v>
      </c>
      <c r="F157" s="85">
        <f t="shared" si="5"/>
        <v>30546128.350000001</v>
      </c>
      <c r="G157" s="86">
        <f t="shared" si="4"/>
        <v>0</v>
      </c>
      <c r="H157" s="3"/>
    </row>
    <row r="158" spans="1:8" ht="102">
      <c r="A158" s="17" t="s">
        <v>309</v>
      </c>
      <c r="B158" s="18" t="s">
        <v>24</v>
      </c>
      <c r="C158" s="19" t="s">
        <v>310</v>
      </c>
      <c r="D158" s="12">
        <v>30546128.350000001</v>
      </c>
      <c r="E158" s="12">
        <v>0</v>
      </c>
      <c r="F158" s="85">
        <f t="shared" si="5"/>
        <v>30546128.350000001</v>
      </c>
      <c r="G158" s="86">
        <f t="shared" si="4"/>
        <v>0</v>
      </c>
      <c r="H158" s="3"/>
    </row>
    <row r="159" spans="1:8" ht="63.75">
      <c r="A159" s="17" t="s">
        <v>311</v>
      </c>
      <c r="B159" s="18" t="s">
        <v>24</v>
      </c>
      <c r="C159" s="19" t="s">
        <v>312</v>
      </c>
      <c r="D159" s="12">
        <v>1738877.33</v>
      </c>
      <c r="E159" s="12">
        <v>0</v>
      </c>
      <c r="F159" s="85">
        <f t="shared" si="5"/>
        <v>1738877.33</v>
      </c>
      <c r="G159" s="86">
        <f t="shared" si="4"/>
        <v>0</v>
      </c>
      <c r="H159" s="3"/>
    </row>
    <row r="160" spans="1:8" ht="76.5">
      <c r="A160" s="17" t="s">
        <v>313</v>
      </c>
      <c r="B160" s="18" t="s">
        <v>24</v>
      </c>
      <c r="C160" s="19" t="s">
        <v>314</v>
      </c>
      <c r="D160" s="12">
        <v>1738877.33</v>
      </c>
      <c r="E160" s="12">
        <v>0</v>
      </c>
      <c r="F160" s="85">
        <f t="shared" si="5"/>
        <v>1738877.33</v>
      </c>
      <c r="G160" s="86">
        <f t="shared" si="4"/>
        <v>0</v>
      </c>
      <c r="H160" s="3"/>
    </row>
    <row r="161" spans="1:8" ht="51">
      <c r="A161" s="17" t="s">
        <v>315</v>
      </c>
      <c r="B161" s="18" t="s">
        <v>24</v>
      </c>
      <c r="C161" s="19" t="s">
        <v>316</v>
      </c>
      <c r="D161" s="12">
        <v>1041500</v>
      </c>
      <c r="E161" s="12">
        <v>555883</v>
      </c>
      <c r="F161" s="85">
        <f t="shared" si="5"/>
        <v>485617</v>
      </c>
      <c r="G161" s="86">
        <f t="shared" si="4"/>
        <v>0.53373307729236674</v>
      </c>
      <c r="H161" s="3"/>
    </row>
    <row r="162" spans="1:8" ht="51">
      <c r="A162" s="17" t="s">
        <v>317</v>
      </c>
      <c r="B162" s="18" t="s">
        <v>24</v>
      </c>
      <c r="C162" s="19" t="s">
        <v>318</v>
      </c>
      <c r="D162" s="12">
        <v>1041500</v>
      </c>
      <c r="E162" s="12">
        <v>555883</v>
      </c>
      <c r="F162" s="85">
        <f t="shared" si="5"/>
        <v>485617</v>
      </c>
      <c r="G162" s="86">
        <f t="shared" si="4"/>
        <v>0.53373307729236674</v>
      </c>
      <c r="H162" s="3"/>
    </row>
    <row r="163" spans="1:8" ht="51">
      <c r="A163" s="17" t="s">
        <v>319</v>
      </c>
      <c r="B163" s="18" t="s">
        <v>24</v>
      </c>
      <c r="C163" s="19" t="s">
        <v>320</v>
      </c>
      <c r="D163" s="12">
        <v>28865600</v>
      </c>
      <c r="E163" s="12">
        <v>16000000</v>
      </c>
      <c r="F163" s="85">
        <f t="shared" si="5"/>
        <v>12865600</v>
      </c>
      <c r="G163" s="86">
        <f t="shared" si="4"/>
        <v>0.55429299927941911</v>
      </c>
      <c r="H163" s="3"/>
    </row>
    <row r="164" spans="1:8" ht="63.75">
      <c r="A164" s="17" t="s">
        <v>321</v>
      </c>
      <c r="B164" s="18" t="s">
        <v>24</v>
      </c>
      <c r="C164" s="19" t="s">
        <v>322</v>
      </c>
      <c r="D164" s="12">
        <v>28865600</v>
      </c>
      <c r="E164" s="12">
        <v>16000000</v>
      </c>
      <c r="F164" s="85">
        <f t="shared" si="5"/>
        <v>12865600</v>
      </c>
      <c r="G164" s="86">
        <f t="shared" si="4"/>
        <v>0.55429299927941911</v>
      </c>
      <c r="H164" s="3"/>
    </row>
    <row r="165" spans="1:8" ht="51">
      <c r="A165" s="17" t="s">
        <v>323</v>
      </c>
      <c r="B165" s="18" t="s">
        <v>24</v>
      </c>
      <c r="C165" s="19" t="s">
        <v>324</v>
      </c>
      <c r="D165" s="12">
        <v>838530.61</v>
      </c>
      <c r="E165" s="12">
        <v>838530.61</v>
      </c>
      <c r="F165" s="85">
        <f t="shared" si="5"/>
        <v>0</v>
      </c>
      <c r="G165" s="86">
        <f t="shared" ref="G165:G198" si="6">E165/D165</f>
        <v>1</v>
      </c>
      <c r="H165" s="3"/>
    </row>
    <row r="166" spans="1:8" ht="51">
      <c r="A166" s="17" t="s">
        <v>325</v>
      </c>
      <c r="B166" s="18" t="s">
        <v>24</v>
      </c>
      <c r="C166" s="19" t="s">
        <v>326</v>
      </c>
      <c r="D166" s="12">
        <v>838530.61</v>
      </c>
      <c r="E166" s="12">
        <v>838530.61</v>
      </c>
      <c r="F166" s="85">
        <f t="shared" si="5"/>
        <v>0</v>
      </c>
      <c r="G166" s="86">
        <f t="shared" si="6"/>
        <v>1</v>
      </c>
      <c r="H166" s="3"/>
    </row>
    <row r="167" spans="1:8" ht="25.5">
      <c r="A167" s="17" t="s">
        <v>327</v>
      </c>
      <c r="B167" s="18" t="s">
        <v>24</v>
      </c>
      <c r="C167" s="19" t="s">
        <v>328</v>
      </c>
      <c r="D167" s="12">
        <v>1367378.79</v>
      </c>
      <c r="E167" s="12">
        <v>0</v>
      </c>
      <c r="F167" s="85">
        <f t="shared" si="5"/>
        <v>1367378.79</v>
      </c>
      <c r="G167" s="86">
        <f t="shared" si="6"/>
        <v>0</v>
      </c>
      <c r="H167" s="3"/>
    </row>
    <row r="168" spans="1:8" ht="38.25">
      <c r="A168" s="17" t="s">
        <v>329</v>
      </c>
      <c r="B168" s="18" t="s">
        <v>24</v>
      </c>
      <c r="C168" s="19" t="s">
        <v>330</v>
      </c>
      <c r="D168" s="12">
        <v>1367378.79</v>
      </c>
      <c r="E168" s="12">
        <v>0</v>
      </c>
      <c r="F168" s="85">
        <f t="shared" si="5"/>
        <v>1367378.79</v>
      </c>
      <c r="G168" s="86">
        <f t="shared" si="6"/>
        <v>0</v>
      </c>
      <c r="H168" s="3"/>
    </row>
    <row r="169" spans="1:8">
      <c r="A169" s="17" t="s">
        <v>331</v>
      </c>
      <c r="B169" s="18" t="s">
        <v>24</v>
      </c>
      <c r="C169" s="19" t="s">
        <v>332</v>
      </c>
      <c r="D169" s="12">
        <v>361977.91</v>
      </c>
      <c r="E169" s="12">
        <v>361977.91</v>
      </c>
      <c r="F169" s="85">
        <f t="shared" si="5"/>
        <v>0</v>
      </c>
      <c r="G169" s="86">
        <f t="shared" si="6"/>
        <v>1</v>
      </c>
      <c r="H169" s="3"/>
    </row>
    <row r="170" spans="1:8" ht="25.5">
      <c r="A170" s="17" t="s">
        <v>333</v>
      </c>
      <c r="B170" s="18" t="s">
        <v>24</v>
      </c>
      <c r="C170" s="19" t="s">
        <v>334</v>
      </c>
      <c r="D170" s="12">
        <v>361977.91</v>
      </c>
      <c r="E170" s="12">
        <v>361977.91</v>
      </c>
      <c r="F170" s="85">
        <f t="shared" si="5"/>
        <v>0</v>
      </c>
      <c r="G170" s="86">
        <f t="shared" si="6"/>
        <v>1</v>
      </c>
      <c r="H170" s="3"/>
    </row>
    <row r="171" spans="1:8">
      <c r="A171" s="17" t="s">
        <v>335</v>
      </c>
      <c r="B171" s="18" t="s">
        <v>24</v>
      </c>
      <c r="C171" s="19" t="s">
        <v>336</v>
      </c>
      <c r="D171" s="12">
        <v>117581878.19</v>
      </c>
      <c r="E171" s="12">
        <v>43875315.210000001</v>
      </c>
      <c r="F171" s="85">
        <f t="shared" si="5"/>
        <v>73706562.979999989</v>
      </c>
      <c r="G171" s="86">
        <f t="shared" si="6"/>
        <v>0.37314691588020127</v>
      </c>
      <c r="H171" s="3"/>
    </row>
    <row r="172" spans="1:8">
      <c r="A172" s="17" t="s">
        <v>337</v>
      </c>
      <c r="B172" s="18" t="s">
        <v>24</v>
      </c>
      <c r="C172" s="19" t="s">
        <v>338</v>
      </c>
      <c r="D172" s="12">
        <v>117581878.19</v>
      </c>
      <c r="E172" s="12">
        <v>43875315.210000001</v>
      </c>
      <c r="F172" s="85">
        <f t="shared" si="5"/>
        <v>73706562.979999989</v>
      </c>
      <c r="G172" s="86">
        <f t="shared" si="6"/>
        <v>0.37314691588020127</v>
      </c>
      <c r="H172" s="3"/>
    </row>
    <row r="173" spans="1:8" ht="25.5">
      <c r="A173" s="17" t="s">
        <v>339</v>
      </c>
      <c r="B173" s="18" t="s">
        <v>24</v>
      </c>
      <c r="C173" s="19" t="s">
        <v>340</v>
      </c>
      <c r="D173" s="12">
        <v>1052779919</v>
      </c>
      <c r="E173" s="12">
        <v>492920580.5</v>
      </c>
      <c r="F173" s="85">
        <f t="shared" si="5"/>
        <v>559859338.5</v>
      </c>
      <c r="G173" s="86">
        <f t="shared" si="6"/>
        <v>0.46820857009526606</v>
      </c>
      <c r="H173" s="3"/>
    </row>
    <row r="174" spans="1:8" ht="38.25">
      <c r="A174" s="17" t="s">
        <v>341</v>
      </c>
      <c r="B174" s="18" t="s">
        <v>24</v>
      </c>
      <c r="C174" s="19" t="s">
        <v>342</v>
      </c>
      <c r="D174" s="12">
        <v>37471918</v>
      </c>
      <c r="E174" s="12">
        <v>22898680.5</v>
      </c>
      <c r="F174" s="85">
        <f t="shared" si="5"/>
        <v>14573237.5</v>
      </c>
      <c r="G174" s="86">
        <f t="shared" si="6"/>
        <v>0.61108909610658302</v>
      </c>
      <c r="H174" s="3"/>
    </row>
    <row r="175" spans="1:8" ht="38.25">
      <c r="A175" s="17" t="s">
        <v>343</v>
      </c>
      <c r="B175" s="18" t="s">
        <v>24</v>
      </c>
      <c r="C175" s="19" t="s">
        <v>344</v>
      </c>
      <c r="D175" s="12">
        <v>37471918</v>
      </c>
      <c r="E175" s="12">
        <v>22898680.5</v>
      </c>
      <c r="F175" s="85">
        <f t="shared" si="5"/>
        <v>14573237.5</v>
      </c>
      <c r="G175" s="86">
        <f t="shared" si="6"/>
        <v>0.61108909610658302</v>
      </c>
      <c r="H175" s="3"/>
    </row>
    <row r="176" spans="1:8" ht="76.5">
      <c r="A176" s="17" t="s">
        <v>345</v>
      </c>
      <c r="B176" s="18" t="s">
        <v>24</v>
      </c>
      <c r="C176" s="19" t="s">
        <v>346</v>
      </c>
      <c r="D176" s="12">
        <v>12516900</v>
      </c>
      <c r="E176" s="12">
        <v>5750000</v>
      </c>
      <c r="F176" s="85">
        <f t="shared" si="5"/>
        <v>6766900</v>
      </c>
      <c r="G176" s="86">
        <f t="shared" si="6"/>
        <v>0.45937891970056483</v>
      </c>
      <c r="H176" s="3"/>
    </row>
    <row r="177" spans="1:8" ht="76.5">
      <c r="A177" s="17" t="s">
        <v>347</v>
      </c>
      <c r="B177" s="18" t="s">
        <v>24</v>
      </c>
      <c r="C177" s="19" t="s">
        <v>348</v>
      </c>
      <c r="D177" s="12">
        <v>12516900</v>
      </c>
      <c r="E177" s="12">
        <v>5750000</v>
      </c>
      <c r="F177" s="85">
        <f t="shared" si="5"/>
        <v>6766900</v>
      </c>
      <c r="G177" s="86">
        <f t="shared" si="6"/>
        <v>0.45937891970056483</v>
      </c>
      <c r="H177" s="3"/>
    </row>
    <row r="178" spans="1:8" ht="51">
      <c r="A178" s="17" t="s">
        <v>349</v>
      </c>
      <c r="B178" s="18" t="s">
        <v>24</v>
      </c>
      <c r="C178" s="19" t="s">
        <v>350</v>
      </c>
      <c r="D178" s="12">
        <v>6329</v>
      </c>
      <c r="E178" s="12">
        <v>6000</v>
      </c>
      <c r="F178" s="85">
        <f t="shared" si="5"/>
        <v>329</v>
      </c>
      <c r="G178" s="86">
        <f t="shared" si="6"/>
        <v>0.94801706430715749</v>
      </c>
      <c r="H178" s="3"/>
    </row>
    <row r="179" spans="1:8" ht="63.75">
      <c r="A179" s="17" t="s">
        <v>351</v>
      </c>
      <c r="B179" s="18" t="s">
        <v>24</v>
      </c>
      <c r="C179" s="19" t="s">
        <v>352</v>
      </c>
      <c r="D179" s="12">
        <v>6329</v>
      </c>
      <c r="E179" s="12">
        <v>6000</v>
      </c>
      <c r="F179" s="85">
        <f t="shared" si="5"/>
        <v>329</v>
      </c>
      <c r="G179" s="86">
        <f t="shared" si="6"/>
        <v>0.94801706430715749</v>
      </c>
      <c r="H179" s="3"/>
    </row>
    <row r="180" spans="1:8" ht="63.75">
      <c r="A180" s="17" t="s">
        <v>353</v>
      </c>
      <c r="B180" s="18" t="s">
        <v>24</v>
      </c>
      <c r="C180" s="19" t="s">
        <v>354</v>
      </c>
      <c r="D180" s="12">
        <v>1368972</v>
      </c>
      <c r="E180" s="12">
        <v>0</v>
      </c>
      <c r="F180" s="85">
        <f t="shared" si="5"/>
        <v>1368972</v>
      </c>
      <c r="G180" s="86">
        <f t="shared" si="6"/>
        <v>0</v>
      </c>
      <c r="H180" s="3"/>
    </row>
    <row r="181" spans="1:8" ht="76.5">
      <c r="A181" s="17" t="s">
        <v>355</v>
      </c>
      <c r="B181" s="18" t="s">
        <v>24</v>
      </c>
      <c r="C181" s="19" t="s">
        <v>356</v>
      </c>
      <c r="D181" s="12">
        <v>1368972</v>
      </c>
      <c r="E181" s="12">
        <v>0</v>
      </c>
      <c r="F181" s="85">
        <f t="shared" si="5"/>
        <v>1368972</v>
      </c>
      <c r="G181" s="86">
        <f t="shared" si="6"/>
        <v>0</v>
      </c>
      <c r="H181" s="3"/>
    </row>
    <row r="182" spans="1:8">
      <c r="A182" s="17" t="s">
        <v>357</v>
      </c>
      <c r="B182" s="18" t="s">
        <v>24</v>
      </c>
      <c r="C182" s="19" t="s">
        <v>358</v>
      </c>
      <c r="D182" s="12">
        <v>1001415800</v>
      </c>
      <c r="E182" s="12">
        <v>464265900</v>
      </c>
      <c r="F182" s="85">
        <f t="shared" si="5"/>
        <v>537149900</v>
      </c>
      <c r="G182" s="86">
        <f t="shared" si="6"/>
        <v>0.46360952163926311</v>
      </c>
      <c r="H182" s="3"/>
    </row>
    <row r="183" spans="1:8" ht="25.5">
      <c r="A183" s="17" t="s">
        <v>359</v>
      </c>
      <c r="B183" s="18" t="s">
        <v>24</v>
      </c>
      <c r="C183" s="19" t="s">
        <v>360</v>
      </c>
      <c r="D183" s="12">
        <v>1001415800</v>
      </c>
      <c r="E183" s="12">
        <v>464265900</v>
      </c>
      <c r="F183" s="85">
        <f t="shared" si="5"/>
        <v>537149900</v>
      </c>
      <c r="G183" s="86">
        <f t="shared" si="6"/>
        <v>0.46360952163926311</v>
      </c>
      <c r="H183" s="3"/>
    </row>
    <row r="184" spans="1:8">
      <c r="A184" s="17" t="s">
        <v>361</v>
      </c>
      <c r="B184" s="18" t="s">
        <v>24</v>
      </c>
      <c r="C184" s="19" t="s">
        <v>362</v>
      </c>
      <c r="D184" s="12">
        <v>153325002.5</v>
      </c>
      <c r="E184" s="12">
        <v>42949830.700000003</v>
      </c>
      <c r="F184" s="85">
        <f t="shared" si="5"/>
        <v>110375171.8</v>
      </c>
      <c r="G184" s="86">
        <f t="shared" si="6"/>
        <v>0.2801228110203357</v>
      </c>
      <c r="H184" s="3"/>
    </row>
    <row r="185" spans="1:8" ht="63.75">
      <c r="A185" s="17" t="s">
        <v>364</v>
      </c>
      <c r="B185" s="18" t="s">
        <v>24</v>
      </c>
      <c r="C185" s="19" t="s">
        <v>365</v>
      </c>
      <c r="D185" s="12">
        <v>223602.5</v>
      </c>
      <c r="E185" s="12">
        <v>107530.7</v>
      </c>
      <c r="F185" s="85">
        <f t="shared" si="5"/>
        <v>116071.8</v>
      </c>
      <c r="G185" s="86">
        <f t="shared" si="6"/>
        <v>0.48090115271519773</v>
      </c>
      <c r="H185" s="3"/>
    </row>
    <row r="186" spans="1:8" ht="63.75">
      <c r="A186" s="17" t="s">
        <v>366</v>
      </c>
      <c r="B186" s="18" t="s">
        <v>24</v>
      </c>
      <c r="C186" s="19" t="s">
        <v>367</v>
      </c>
      <c r="D186" s="12">
        <v>223602.5</v>
      </c>
      <c r="E186" s="12">
        <v>107530.7</v>
      </c>
      <c r="F186" s="85">
        <f t="shared" si="5"/>
        <v>116071.8</v>
      </c>
      <c r="G186" s="86">
        <f t="shared" si="6"/>
        <v>0.48090115271519773</v>
      </c>
      <c r="H186" s="3"/>
    </row>
    <row r="187" spans="1:8" ht="114.75">
      <c r="A187" s="17" t="s">
        <v>368</v>
      </c>
      <c r="B187" s="18" t="s">
        <v>24</v>
      </c>
      <c r="C187" s="19" t="s">
        <v>369</v>
      </c>
      <c r="D187" s="12">
        <v>43729900</v>
      </c>
      <c r="E187" s="12">
        <v>25714400</v>
      </c>
      <c r="F187" s="85">
        <f t="shared" si="5"/>
        <v>18015500</v>
      </c>
      <c r="G187" s="86">
        <f t="shared" si="6"/>
        <v>0.5880278710904896</v>
      </c>
      <c r="H187" s="3"/>
    </row>
    <row r="188" spans="1:8" ht="114.75">
      <c r="A188" s="17" t="s">
        <v>370</v>
      </c>
      <c r="B188" s="18" t="s">
        <v>24</v>
      </c>
      <c r="C188" s="19" t="s">
        <v>371</v>
      </c>
      <c r="D188" s="12">
        <v>43729900</v>
      </c>
      <c r="E188" s="12">
        <v>25714400</v>
      </c>
      <c r="F188" s="85">
        <f t="shared" si="5"/>
        <v>18015500</v>
      </c>
      <c r="G188" s="86">
        <f t="shared" si="6"/>
        <v>0.5880278710904896</v>
      </c>
      <c r="H188" s="3"/>
    </row>
    <row r="189" spans="1:8" ht="25.5">
      <c r="A189" s="17" t="s">
        <v>372</v>
      </c>
      <c r="B189" s="18" t="s">
        <v>24</v>
      </c>
      <c r="C189" s="19" t="s">
        <v>373</v>
      </c>
      <c r="D189" s="12">
        <v>5700000</v>
      </c>
      <c r="E189" s="12">
        <v>5700000</v>
      </c>
      <c r="F189" s="85">
        <f t="shared" si="5"/>
        <v>0</v>
      </c>
      <c r="G189" s="86">
        <f t="shared" si="6"/>
        <v>1</v>
      </c>
      <c r="H189" s="3"/>
    </row>
    <row r="190" spans="1:8" ht="38.25">
      <c r="A190" s="17" t="s">
        <v>374</v>
      </c>
      <c r="B190" s="18" t="s">
        <v>24</v>
      </c>
      <c r="C190" s="19" t="s">
        <v>375</v>
      </c>
      <c r="D190" s="12">
        <v>5700000</v>
      </c>
      <c r="E190" s="12">
        <v>5700000</v>
      </c>
      <c r="F190" s="85">
        <f t="shared" si="5"/>
        <v>0</v>
      </c>
      <c r="G190" s="86">
        <f t="shared" si="6"/>
        <v>1</v>
      </c>
      <c r="H190" s="3"/>
    </row>
    <row r="191" spans="1:8" ht="25.5">
      <c r="A191" s="17" t="s">
        <v>376</v>
      </c>
      <c r="B191" s="18" t="s">
        <v>24</v>
      </c>
      <c r="C191" s="19" t="s">
        <v>377</v>
      </c>
      <c r="D191" s="12">
        <v>103671500</v>
      </c>
      <c r="E191" s="12">
        <v>11427900</v>
      </c>
      <c r="F191" s="85">
        <f t="shared" si="5"/>
        <v>92243600</v>
      </c>
      <c r="G191" s="86">
        <f t="shared" si="6"/>
        <v>0.11023183806542781</v>
      </c>
      <c r="H191" s="3"/>
    </row>
    <row r="192" spans="1:8" ht="25.5">
      <c r="A192" s="17" t="s">
        <v>378</v>
      </c>
      <c r="B192" s="18" t="s">
        <v>24</v>
      </c>
      <c r="C192" s="19" t="s">
        <v>379</v>
      </c>
      <c r="D192" s="12">
        <v>103671500</v>
      </c>
      <c r="E192" s="12">
        <v>11427900</v>
      </c>
      <c r="F192" s="85">
        <f t="shared" si="5"/>
        <v>92243600</v>
      </c>
      <c r="G192" s="86">
        <f t="shared" si="6"/>
        <v>0.11023183806542781</v>
      </c>
      <c r="H192" s="3"/>
    </row>
    <row r="193" spans="1:8" ht="63.75">
      <c r="A193" s="17" t="s">
        <v>380</v>
      </c>
      <c r="B193" s="18" t="s">
        <v>24</v>
      </c>
      <c r="C193" s="19" t="s">
        <v>381</v>
      </c>
      <c r="D193" s="12">
        <v>827541.5</v>
      </c>
      <c r="E193" s="12">
        <v>827541.5</v>
      </c>
      <c r="F193" s="85">
        <f t="shared" si="5"/>
        <v>0</v>
      </c>
      <c r="G193" s="86">
        <f t="shared" si="6"/>
        <v>1</v>
      </c>
      <c r="H193" s="3"/>
    </row>
    <row r="194" spans="1:8" ht="89.25">
      <c r="A194" s="17" t="s">
        <v>382</v>
      </c>
      <c r="B194" s="18" t="s">
        <v>24</v>
      </c>
      <c r="C194" s="19" t="s">
        <v>383</v>
      </c>
      <c r="D194" s="12">
        <v>827541.5</v>
      </c>
      <c r="E194" s="12">
        <v>827541.5</v>
      </c>
      <c r="F194" s="85">
        <f t="shared" si="5"/>
        <v>0</v>
      </c>
      <c r="G194" s="86">
        <f t="shared" si="6"/>
        <v>1</v>
      </c>
      <c r="H194" s="3"/>
    </row>
    <row r="195" spans="1:8" ht="76.5">
      <c r="A195" s="17" t="s">
        <v>384</v>
      </c>
      <c r="B195" s="18" t="s">
        <v>24</v>
      </c>
      <c r="C195" s="19" t="s">
        <v>385</v>
      </c>
      <c r="D195" s="12">
        <v>827541.5</v>
      </c>
      <c r="E195" s="12">
        <v>827541.5</v>
      </c>
      <c r="F195" s="85">
        <f t="shared" si="5"/>
        <v>0</v>
      </c>
      <c r="G195" s="86">
        <f t="shared" si="6"/>
        <v>1</v>
      </c>
      <c r="H195" s="3"/>
    </row>
    <row r="196" spans="1:8" ht="51">
      <c r="A196" s="17" t="s">
        <v>386</v>
      </c>
      <c r="B196" s="18" t="s">
        <v>24</v>
      </c>
      <c r="C196" s="19" t="s">
        <v>387</v>
      </c>
      <c r="D196" s="12">
        <v>827541.5</v>
      </c>
      <c r="E196" s="12">
        <v>827541.5</v>
      </c>
      <c r="F196" s="85">
        <f t="shared" si="5"/>
        <v>0</v>
      </c>
      <c r="G196" s="86">
        <f t="shared" si="6"/>
        <v>1</v>
      </c>
      <c r="H196" s="3"/>
    </row>
    <row r="197" spans="1:8" ht="38.25">
      <c r="A197" s="17" t="s">
        <v>388</v>
      </c>
      <c r="B197" s="18" t="s">
        <v>24</v>
      </c>
      <c r="C197" s="19" t="s">
        <v>389</v>
      </c>
      <c r="D197" s="12">
        <v>-1355701.93</v>
      </c>
      <c r="E197" s="12">
        <v>-2418302.66</v>
      </c>
      <c r="F197" s="85">
        <f t="shared" si="5"/>
        <v>1062600.7300000002</v>
      </c>
      <c r="G197" s="86">
        <f t="shared" si="6"/>
        <v>1.7838011486787515</v>
      </c>
      <c r="H197" s="3"/>
    </row>
    <row r="198" spans="1:8" ht="51">
      <c r="A198" s="17" t="s">
        <v>390</v>
      </c>
      <c r="B198" s="18" t="s">
        <v>24</v>
      </c>
      <c r="C198" s="19" t="s">
        <v>391</v>
      </c>
      <c r="D198" s="12">
        <v>-1355701.93</v>
      </c>
      <c r="E198" s="12">
        <v>-2418302.66</v>
      </c>
      <c r="F198" s="85">
        <f t="shared" si="5"/>
        <v>1062600.7300000002</v>
      </c>
      <c r="G198" s="86">
        <f t="shared" si="6"/>
        <v>1.7838011486787515</v>
      </c>
      <c r="H198" s="3"/>
    </row>
    <row r="199" spans="1:8" ht="51.75" thickBot="1">
      <c r="A199" s="17" t="s">
        <v>392</v>
      </c>
      <c r="B199" s="18" t="s">
        <v>24</v>
      </c>
      <c r="C199" s="19" t="s">
        <v>393</v>
      </c>
      <c r="D199" s="12">
        <v>-1355701.93</v>
      </c>
      <c r="E199" s="12">
        <v>-2418302.66</v>
      </c>
      <c r="F199" s="85">
        <f t="shared" si="5"/>
        <v>1062600.7300000002</v>
      </c>
      <c r="G199" s="86">
        <f t="shared" ref="G199" si="7">E199/D199</f>
        <v>1.7838011486787515</v>
      </c>
      <c r="H199" s="3"/>
    </row>
    <row r="200" spans="1:8">
      <c r="A200" s="5"/>
      <c r="B200" s="20"/>
      <c r="C200" s="20"/>
      <c r="D200" s="20"/>
      <c r="E200" s="20"/>
      <c r="F200" s="20"/>
      <c r="G200" s="20"/>
      <c r="H200" s="3"/>
    </row>
    <row r="201" spans="1:8">
      <c r="A201" s="5"/>
      <c r="B201" s="5"/>
      <c r="C201" s="5"/>
      <c r="D201" s="21"/>
      <c r="E201" s="21"/>
      <c r="F201" s="2"/>
      <c r="G201" s="3"/>
      <c r="H201" s="3"/>
    </row>
  </sheetData>
  <mergeCells count="4">
    <mergeCell ref="B8:D8"/>
    <mergeCell ref="B7:D7"/>
    <mergeCell ref="C5:D5"/>
    <mergeCell ref="A2:G3"/>
  </mergeCells>
  <pageMargins left="0.39370078740157483" right="0" top="0" bottom="0" header="0" footer="0"/>
  <pageSetup paperSize="9" scale="64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41"/>
  <sheetViews>
    <sheetView topLeftCell="A4" zoomScaleNormal="100" zoomScaleSheetLayoutView="100" workbookViewId="0">
      <selection activeCell="A29" sqref="A29:XFD30"/>
    </sheetView>
  </sheetViews>
  <sheetFormatPr defaultRowHeight="12.75"/>
  <cols>
    <col min="1" max="1" width="49.140625" style="4" customWidth="1"/>
    <col min="2" max="2" width="5" style="4" customWidth="1"/>
    <col min="3" max="3" width="24.28515625" style="4" customWidth="1"/>
    <col min="4" max="4" width="16.28515625" style="4" customWidth="1"/>
    <col min="5" max="6" width="15.5703125" style="4" customWidth="1"/>
    <col min="7" max="7" width="13.140625" style="4" customWidth="1"/>
    <col min="8" max="8" width="9.140625" style="4" customWidth="1"/>
    <col min="9" max="16384" width="9.140625" style="4"/>
  </cols>
  <sheetData>
    <row r="1" spans="1:8" ht="7.5" customHeight="1">
      <c r="A1" s="65"/>
      <c r="B1" s="64"/>
      <c r="C1" s="16"/>
      <c r="D1" s="16"/>
      <c r="E1" s="2"/>
      <c r="F1" s="2"/>
      <c r="G1" s="3"/>
      <c r="H1" s="3"/>
    </row>
    <row r="2" spans="1:8" ht="14.1" customHeight="1">
      <c r="A2" s="1" t="s">
        <v>394</v>
      </c>
      <c r="B2" s="1"/>
      <c r="C2" s="1"/>
      <c r="D2" s="5"/>
      <c r="E2" s="2"/>
      <c r="F2" s="6" t="s">
        <v>395</v>
      </c>
      <c r="G2" s="7"/>
      <c r="H2" s="3"/>
    </row>
    <row r="3" spans="1:8" ht="12.95" customHeight="1">
      <c r="A3" s="63"/>
      <c r="B3" s="63"/>
      <c r="C3" s="63"/>
      <c r="D3" s="80"/>
      <c r="E3" s="2"/>
      <c r="F3" s="2"/>
      <c r="G3" s="3"/>
      <c r="H3" s="3"/>
    </row>
    <row r="4" spans="1:8" ht="81" customHeight="1">
      <c r="A4" s="94" t="s">
        <v>11</v>
      </c>
      <c r="B4" s="94" t="s">
        <v>865</v>
      </c>
      <c r="C4" s="94" t="s">
        <v>396</v>
      </c>
      <c r="D4" s="96" t="s">
        <v>15</v>
      </c>
      <c r="E4" s="97" t="s">
        <v>15</v>
      </c>
      <c r="F4" s="95" t="s">
        <v>866</v>
      </c>
      <c r="G4" s="95" t="s">
        <v>867</v>
      </c>
      <c r="H4" s="91"/>
    </row>
    <row r="5" spans="1:8" ht="11.45" customHeight="1" thickBot="1">
      <c r="A5" s="92" t="s">
        <v>16</v>
      </c>
      <c r="B5" s="92" t="s">
        <v>17</v>
      </c>
      <c r="C5" s="92" t="s">
        <v>18</v>
      </c>
      <c r="D5" s="93" t="s">
        <v>19</v>
      </c>
      <c r="E5" s="98" t="s">
        <v>20</v>
      </c>
      <c r="F5" s="99" t="s">
        <v>21</v>
      </c>
      <c r="G5" s="99" t="s">
        <v>22</v>
      </c>
      <c r="H5" s="91"/>
    </row>
    <row r="6" spans="1:8" ht="30" customHeight="1">
      <c r="A6" s="60" t="s">
        <v>397</v>
      </c>
      <c r="B6" s="10" t="s">
        <v>398</v>
      </c>
      <c r="C6" s="58" t="s">
        <v>25</v>
      </c>
      <c r="D6" s="66">
        <v>2367616034.4000001</v>
      </c>
      <c r="E6" s="66">
        <v>980472259.49000001</v>
      </c>
      <c r="F6" s="111">
        <f>D6-E6</f>
        <v>1387143774.9100001</v>
      </c>
      <c r="G6" s="112">
        <f>E6/D6</f>
        <v>0.41411793350118559</v>
      </c>
      <c r="H6" s="3"/>
    </row>
    <row r="7" spans="1:8" ht="14.25" customHeight="1">
      <c r="A7" s="13" t="s">
        <v>26</v>
      </c>
      <c r="B7" s="59"/>
      <c r="C7" s="19"/>
      <c r="D7" s="19"/>
      <c r="E7" s="19"/>
      <c r="F7" s="111"/>
      <c r="G7" s="112"/>
      <c r="H7" s="3"/>
    </row>
    <row r="8" spans="1:8" ht="38.25">
      <c r="A8" s="17" t="s">
        <v>399</v>
      </c>
      <c r="B8" s="18" t="s">
        <v>398</v>
      </c>
      <c r="C8" s="19" t="s">
        <v>400</v>
      </c>
      <c r="D8" s="12">
        <v>228897335.68000001</v>
      </c>
      <c r="E8" s="12">
        <v>74618778.200000003</v>
      </c>
      <c r="F8" s="111">
        <f>D8-E8</f>
        <v>154278557.48000002</v>
      </c>
      <c r="G8" s="112">
        <f>E8/D8</f>
        <v>0.32599234053260256</v>
      </c>
      <c r="H8" s="3"/>
    </row>
    <row r="9" spans="1:8" ht="51" customHeight="1">
      <c r="A9" s="17" t="s">
        <v>401</v>
      </c>
      <c r="B9" s="18" t="s">
        <v>398</v>
      </c>
      <c r="C9" s="19" t="s">
        <v>402</v>
      </c>
      <c r="D9" s="12">
        <v>6483380.4000000004</v>
      </c>
      <c r="E9" s="12">
        <v>2083667.69</v>
      </c>
      <c r="F9" s="111">
        <f t="shared" ref="F9:F68" si="0">D9-E9</f>
        <v>4399712.7100000009</v>
      </c>
      <c r="G9" s="112">
        <f t="shared" ref="G9:G68" si="1">E9/D9</f>
        <v>0.3213859995011244</v>
      </c>
      <c r="H9" s="3"/>
    </row>
    <row r="10" spans="1:8" ht="89.25">
      <c r="A10" s="17" t="s">
        <v>403</v>
      </c>
      <c r="B10" s="18" t="s">
        <v>398</v>
      </c>
      <c r="C10" s="19" t="s">
        <v>404</v>
      </c>
      <c r="D10" s="12">
        <v>6483380.4000000004</v>
      </c>
      <c r="E10" s="12">
        <v>2083667.69</v>
      </c>
      <c r="F10" s="111">
        <f t="shared" si="0"/>
        <v>4399712.7100000009</v>
      </c>
      <c r="G10" s="112">
        <f t="shared" si="1"/>
        <v>0.3213859995011244</v>
      </c>
      <c r="H10" s="3"/>
    </row>
    <row r="11" spans="1:8" ht="51">
      <c r="A11" s="17" t="s">
        <v>405</v>
      </c>
      <c r="B11" s="18" t="s">
        <v>398</v>
      </c>
      <c r="C11" s="19" t="s">
        <v>406</v>
      </c>
      <c r="D11" s="12">
        <v>6483380.4000000004</v>
      </c>
      <c r="E11" s="12">
        <v>2083667.69</v>
      </c>
      <c r="F11" s="111">
        <f t="shared" si="0"/>
        <v>4399712.7100000009</v>
      </c>
      <c r="G11" s="112">
        <f t="shared" si="1"/>
        <v>0.3213859995011244</v>
      </c>
      <c r="H11" s="3"/>
    </row>
    <row r="12" spans="1:8" ht="51">
      <c r="A12" s="17" t="s">
        <v>407</v>
      </c>
      <c r="B12" s="18" t="s">
        <v>398</v>
      </c>
      <c r="C12" s="19" t="s">
        <v>408</v>
      </c>
      <c r="D12" s="12">
        <v>5129059.32</v>
      </c>
      <c r="E12" s="12">
        <v>1564025.72</v>
      </c>
      <c r="F12" s="111">
        <f t="shared" si="0"/>
        <v>3565033.6000000006</v>
      </c>
      <c r="G12" s="112">
        <f t="shared" si="1"/>
        <v>0.30493422329925401</v>
      </c>
      <c r="H12" s="3"/>
    </row>
    <row r="13" spans="1:8" ht="63.75">
      <c r="A13" s="17" t="s">
        <v>409</v>
      </c>
      <c r="B13" s="18" t="s">
        <v>398</v>
      </c>
      <c r="C13" s="19" t="s">
        <v>410</v>
      </c>
      <c r="D13" s="12">
        <v>320000</v>
      </c>
      <c r="E13" s="12">
        <v>56817.2</v>
      </c>
      <c r="F13" s="111">
        <f t="shared" si="0"/>
        <v>263182.8</v>
      </c>
      <c r="G13" s="112">
        <f t="shared" si="1"/>
        <v>0.17755374999999998</v>
      </c>
      <c r="H13" s="3"/>
    </row>
    <row r="14" spans="1:8" ht="76.5">
      <c r="A14" s="17" t="s">
        <v>411</v>
      </c>
      <c r="B14" s="18" t="s">
        <v>398</v>
      </c>
      <c r="C14" s="19" t="s">
        <v>412</v>
      </c>
      <c r="D14" s="12">
        <v>1034321.08</v>
      </c>
      <c r="E14" s="12">
        <v>462824.77</v>
      </c>
      <c r="F14" s="111">
        <f t="shared" si="0"/>
        <v>571496.30999999994</v>
      </c>
      <c r="G14" s="112">
        <f t="shared" si="1"/>
        <v>0.44746721201892165</v>
      </c>
      <c r="H14" s="3"/>
    </row>
    <row r="15" spans="1:8" ht="76.5">
      <c r="A15" s="17" t="s">
        <v>413</v>
      </c>
      <c r="B15" s="18" t="s">
        <v>398</v>
      </c>
      <c r="C15" s="19" t="s">
        <v>414</v>
      </c>
      <c r="D15" s="12">
        <v>565000</v>
      </c>
      <c r="E15" s="12">
        <v>84523.94</v>
      </c>
      <c r="F15" s="111">
        <f t="shared" si="0"/>
        <v>480476.06</v>
      </c>
      <c r="G15" s="112">
        <f t="shared" si="1"/>
        <v>0.14959989380530975</v>
      </c>
      <c r="H15" s="3"/>
    </row>
    <row r="16" spans="1:8" ht="51">
      <c r="A16" s="17" t="s">
        <v>415</v>
      </c>
      <c r="B16" s="18" t="s">
        <v>398</v>
      </c>
      <c r="C16" s="19" t="s">
        <v>416</v>
      </c>
      <c r="D16" s="12">
        <v>565000</v>
      </c>
      <c r="E16" s="12">
        <v>84523.94</v>
      </c>
      <c r="F16" s="111">
        <f t="shared" si="0"/>
        <v>480476.06</v>
      </c>
      <c r="G16" s="112">
        <f t="shared" si="1"/>
        <v>0.14959989380530975</v>
      </c>
      <c r="H16" s="3"/>
    </row>
    <row r="17" spans="1:8" ht="51">
      <c r="A17" s="17" t="s">
        <v>417</v>
      </c>
      <c r="B17" s="18" t="s">
        <v>398</v>
      </c>
      <c r="C17" s="19" t="s">
        <v>418</v>
      </c>
      <c r="D17" s="12">
        <v>565000</v>
      </c>
      <c r="E17" s="12">
        <v>84523.94</v>
      </c>
      <c r="F17" s="111">
        <f t="shared" si="0"/>
        <v>480476.06</v>
      </c>
      <c r="G17" s="112">
        <f t="shared" si="1"/>
        <v>0.14959989380530975</v>
      </c>
      <c r="H17" s="3"/>
    </row>
    <row r="18" spans="1:8" ht="38.25">
      <c r="A18" s="17" t="s">
        <v>419</v>
      </c>
      <c r="B18" s="18" t="s">
        <v>398</v>
      </c>
      <c r="C18" s="19" t="s">
        <v>420</v>
      </c>
      <c r="D18" s="12">
        <v>565000</v>
      </c>
      <c r="E18" s="12">
        <v>84523.94</v>
      </c>
      <c r="F18" s="111">
        <f t="shared" si="0"/>
        <v>480476.06</v>
      </c>
      <c r="G18" s="112">
        <f t="shared" si="1"/>
        <v>0.14959989380530975</v>
      </c>
      <c r="H18" s="3"/>
    </row>
    <row r="19" spans="1:8" ht="76.5">
      <c r="A19" s="17" t="s">
        <v>421</v>
      </c>
      <c r="B19" s="18" t="s">
        <v>398</v>
      </c>
      <c r="C19" s="19" t="s">
        <v>422</v>
      </c>
      <c r="D19" s="12">
        <v>113995933.27</v>
      </c>
      <c r="E19" s="12">
        <v>36061339.329999998</v>
      </c>
      <c r="F19" s="111">
        <f t="shared" si="0"/>
        <v>77934593.939999998</v>
      </c>
      <c r="G19" s="112">
        <f t="shared" si="1"/>
        <v>0.31633882275947967</v>
      </c>
      <c r="H19" s="3"/>
    </row>
    <row r="20" spans="1:8" ht="89.25">
      <c r="A20" s="17" t="s">
        <v>403</v>
      </c>
      <c r="B20" s="18" t="s">
        <v>398</v>
      </c>
      <c r="C20" s="19" t="s">
        <v>423</v>
      </c>
      <c r="D20" s="12">
        <v>100166493.27</v>
      </c>
      <c r="E20" s="12">
        <v>31730980.379999999</v>
      </c>
      <c r="F20" s="111">
        <f t="shared" si="0"/>
        <v>68435512.890000001</v>
      </c>
      <c r="G20" s="112">
        <f t="shared" si="1"/>
        <v>0.31678238245267065</v>
      </c>
      <c r="H20" s="3"/>
    </row>
    <row r="21" spans="1:8" ht="51">
      <c r="A21" s="17" t="s">
        <v>405</v>
      </c>
      <c r="B21" s="18" t="s">
        <v>398</v>
      </c>
      <c r="C21" s="19" t="s">
        <v>424</v>
      </c>
      <c r="D21" s="12">
        <v>100166493.27</v>
      </c>
      <c r="E21" s="12">
        <v>31730980.379999999</v>
      </c>
      <c r="F21" s="111">
        <f t="shared" si="0"/>
        <v>68435512.890000001</v>
      </c>
      <c r="G21" s="112">
        <f t="shared" si="1"/>
        <v>0.31678238245267065</v>
      </c>
      <c r="H21" s="3"/>
    </row>
    <row r="22" spans="1:8" ht="51">
      <c r="A22" s="17" t="s">
        <v>407</v>
      </c>
      <c r="B22" s="18" t="s">
        <v>398</v>
      </c>
      <c r="C22" s="19" t="s">
        <v>425</v>
      </c>
      <c r="D22" s="12">
        <v>75940260</v>
      </c>
      <c r="E22" s="12">
        <v>24713116.460000001</v>
      </c>
      <c r="F22" s="111">
        <f t="shared" si="0"/>
        <v>51227143.539999999</v>
      </c>
      <c r="G22" s="112">
        <f t="shared" si="1"/>
        <v>0.32542838884143932</v>
      </c>
      <c r="H22" s="3"/>
    </row>
    <row r="23" spans="1:8" ht="63.75">
      <c r="A23" s="17" t="s">
        <v>409</v>
      </c>
      <c r="B23" s="18" t="s">
        <v>398</v>
      </c>
      <c r="C23" s="19" t="s">
        <v>426</v>
      </c>
      <c r="D23" s="12">
        <v>2200000</v>
      </c>
      <c r="E23" s="12">
        <v>511397.4</v>
      </c>
      <c r="F23" s="111">
        <f t="shared" si="0"/>
        <v>1688602.6</v>
      </c>
      <c r="G23" s="112">
        <f t="shared" si="1"/>
        <v>0.23245336363636365</v>
      </c>
      <c r="H23" s="3"/>
    </row>
    <row r="24" spans="1:8" ht="76.5">
      <c r="A24" s="17" t="s">
        <v>411</v>
      </c>
      <c r="B24" s="18" t="s">
        <v>398</v>
      </c>
      <c r="C24" s="19" t="s">
        <v>427</v>
      </c>
      <c r="D24" s="12">
        <v>22026233.27</v>
      </c>
      <c r="E24" s="12">
        <v>6506466.5199999996</v>
      </c>
      <c r="F24" s="111">
        <f t="shared" si="0"/>
        <v>15519766.75</v>
      </c>
      <c r="G24" s="112">
        <f t="shared" si="1"/>
        <v>0.29539624139284348</v>
      </c>
      <c r="H24" s="3"/>
    </row>
    <row r="25" spans="1:8" ht="51">
      <c r="A25" s="17" t="s">
        <v>415</v>
      </c>
      <c r="B25" s="18" t="s">
        <v>398</v>
      </c>
      <c r="C25" s="19" t="s">
        <v>428</v>
      </c>
      <c r="D25" s="12">
        <v>13474440</v>
      </c>
      <c r="E25" s="12">
        <v>4265358.95</v>
      </c>
      <c r="F25" s="111">
        <f t="shared" si="0"/>
        <v>9209081.0500000007</v>
      </c>
      <c r="G25" s="112">
        <f t="shared" si="1"/>
        <v>0.31655185298980887</v>
      </c>
      <c r="H25" s="3"/>
    </row>
    <row r="26" spans="1:8" ht="51">
      <c r="A26" s="17" t="s">
        <v>417</v>
      </c>
      <c r="B26" s="18" t="s">
        <v>398</v>
      </c>
      <c r="C26" s="19" t="s">
        <v>429</v>
      </c>
      <c r="D26" s="12">
        <v>13474440</v>
      </c>
      <c r="E26" s="12">
        <v>4265358.95</v>
      </c>
      <c r="F26" s="111">
        <f t="shared" si="0"/>
        <v>9209081.0500000007</v>
      </c>
      <c r="G26" s="112">
        <f t="shared" si="1"/>
        <v>0.31655185298980887</v>
      </c>
      <c r="H26" s="3"/>
    </row>
    <row r="27" spans="1:8" ht="38.25">
      <c r="A27" s="17" t="s">
        <v>419</v>
      </c>
      <c r="B27" s="18" t="s">
        <v>398</v>
      </c>
      <c r="C27" s="19" t="s">
        <v>430</v>
      </c>
      <c r="D27" s="12">
        <v>11017900</v>
      </c>
      <c r="E27" s="12">
        <v>3173413.38</v>
      </c>
      <c r="F27" s="111">
        <f t="shared" si="0"/>
        <v>7844486.6200000001</v>
      </c>
      <c r="G27" s="112">
        <f t="shared" si="1"/>
        <v>0.28802343277757103</v>
      </c>
      <c r="H27" s="3"/>
    </row>
    <row r="28" spans="1:8" ht="38.25">
      <c r="A28" s="17" t="s">
        <v>431</v>
      </c>
      <c r="B28" s="18" t="s">
        <v>398</v>
      </c>
      <c r="C28" s="19" t="s">
        <v>432</v>
      </c>
      <c r="D28" s="12">
        <v>2456540</v>
      </c>
      <c r="E28" s="12">
        <v>1091945.57</v>
      </c>
      <c r="F28" s="111">
        <f t="shared" si="0"/>
        <v>1364594.43</v>
      </c>
      <c r="G28" s="112">
        <f t="shared" si="1"/>
        <v>0.44450551181743431</v>
      </c>
      <c r="H28" s="3"/>
    </row>
    <row r="29" spans="1:8" ht="38.25">
      <c r="A29" s="17" t="s">
        <v>434</v>
      </c>
      <c r="B29" s="18" t="s">
        <v>398</v>
      </c>
      <c r="C29" s="19" t="s">
        <v>435</v>
      </c>
      <c r="D29" s="12">
        <v>355000</v>
      </c>
      <c r="E29" s="12">
        <v>65000</v>
      </c>
      <c r="F29" s="111">
        <f t="shared" si="0"/>
        <v>290000</v>
      </c>
      <c r="G29" s="112">
        <f t="shared" si="1"/>
        <v>0.18309859154929578</v>
      </c>
      <c r="H29" s="3"/>
    </row>
    <row r="30" spans="1:8" ht="38.25">
      <c r="A30" s="17" t="s">
        <v>436</v>
      </c>
      <c r="B30" s="18" t="s">
        <v>398</v>
      </c>
      <c r="C30" s="19" t="s">
        <v>437</v>
      </c>
      <c r="D30" s="12">
        <v>355000</v>
      </c>
      <c r="E30" s="12">
        <v>65000</v>
      </c>
      <c r="F30" s="111">
        <f t="shared" si="0"/>
        <v>290000</v>
      </c>
      <c r="G30" s="112">
        <f t="shared" si="1"/>
        <v>0.18309859154929578</v>
      </c>
      <c r="H30" s="3"/>
    </row>
    <row r="31" spans="1:8" ht="51">
      <c r="A31" s="17" t="s">
        <v>438</v>
      </c>
      <c r="B31" s="18" t="s">
        <v>398</v>
      </c>
      <c r="C31" s="19" t="s">
        <v>439</v>
      </c>
      <c r="D31" s="12">
        <v>200000</v>
      </c>
      <c r="E31" s="12">
        <v>45000</v>
      </c>
      <c r="F31" s="111">
        <f t="shared" si="0"/>
        <v>155000</v>
      </c>
      <c r="G31" s="112">
        <f t="shared" si="1"/>
        <v>0.22500000000000001</v>
      </c>
      <c r="H31" s="3"/>
    </row>
    <row r="32" spans="1:8" ht="38.25">
      <c r="A32" s="17" t="s">
        <v>440</v>
      </c>
      <c r="B32" s="18" t="s">
        <v>398</v>
      </c>
      <c r="C32" s="19" t="s">
        <v>441</v>
      </c>
      <c r="D32" s="12">
        <v>155000</v>
      </c>
      <c r="E32" s="12">
        <v>20000</v>
      </c>
      <c r="F32" s="111">
        <f t="shared" si="0"/>
        <v>135000</v>
      </c>
      <c r="G32" s="112">
        <f t="shared" si="1"/>
        <v>0.12903225806451613</v>
      </c>
      <c r="H32" s="3"/>
    </row>
    <row r="33" spans="1:8" ht="63.75">
      <c r="A33" s="17" t="s">
        <v>442</v>
      </c>
      <c r="B33" s="18" t="s">
        <v>398</v>
      </c>
      <c r="C33" s="19" t="s">
        <v>443</v>
      </c>
      <c r="D33" s="12">
        <v>33587906</v>
      </c>
      <c r="E33" s="12">
        <v>10507674.99</v>
      </c>
      <c r="F33" s="111">
        <f t="shared" si="0"/>
        <v>23080231.009999998</v>
      </c>
      <c r="G33" s="112">
        <f t="shared" si="1"/>
        <v>0.31284102646946793</v>
      </c>
      <c r="H33" s="3"/>
    </row>
    <row r="34" spans="1:8" ht="89.25">
      <c r="A34" s="17" t="s">
        <v>403</v>
      </c>
      <c r="B34" s="18" t="s">
        <v>398</v>
      </c>
      <c r="C34" s="19" t="s">
        <v>444</v>
      </c>
      <c r="D34" s="12">
        <v>31609706</v>
      </c>
      <c r="E34" s="12">
        <v>9928486.3200000003</v>
      </c>
      <c r="F34" s="111">
        <f t="shared" si="0"/>
        <v>21681219.68</v>
      </c>
      <c r="G34" s="112">
        <f t="shared" si="1"/>
        <v>0.31409612984062557</v>
      </c>
      <c r="H34" s="3"/>
    </row>
    <row r="35" spans="1:8" ht="51">
      <c r="A35" s="17" t="s">
        <v>405</v>
      </c>
      <c r="B35" s="18" t="s">
        <v>398</v>
      </c>
      <c r="C35" s="19" t="s">
        <v>445</v>
      </c>
      <c r="D35" s="12">
        <v>31609706</v>
      </c>
      <c r="E35" s="12">
        <v>9928486.3200000003</v>
      </c>
      <c r="F35" s="111">
        <f t="shared" si="0"/>
        <v>21681219.68</v>
      </c>
      <c r="G35" s="112">
        <f t="shared" si="1"/>
        <v>0.31409612984062557</v>
      </c>
      <c r="H35" s="3"/>
    </row>
    <row r="36" spans="1:8" ht="51">
      <c r="A36" s="17" t="s">
        <v>407</v>
      </c>
      <c r="B36" s="18" t="s">
        <v>398</v>
      </c>
      <c r="C36" s="19" t="s">
        <v>446</v>
      </c>
      <c r="D36" s="12">
        <v>23748718</v>
      </c>
      <c r="E36" s="12">
        <v>7788692.1699999999</v>
      </c>
      <c r="F36" s="111">
        <f t="shared" si="0"/>
        <v>15960025.83</v>
      </c>
      <c r="G36" s="112">
        <f t="shared" si="1"/>
        <v>0.32796263655158142</v>
      </c>
      <c r="H36" s="3"/>
    </row>
    <row r="37" spans="1:8" ht="63.75">
      <c r="A37" s="17" t="s">
        <v>409</v>
      </c>
      <c r="B37" s="18" t="s">
        <v>398</v>
      </c>
      <c r="C37" s="19" t="s">
        <v>447</v>
      </c>
      <c r="D37" s="12">
        <v>688842</v>
      </c>
      <c r="E37" s="12">
        <v>62055.8</v>
      </c>
      <c r="F37" s="111">
        <f t="shared" si="0"/>
        <v>626786.19999999995</v>
      </c>
      <c r="G37" s="112">
        <f t="shared" si="1"/>
        <v>9.0087131737031131E-2</v>
      </c>
      <c r="H37" s="3"/>
    </row>
    <row r="38" spans="1:8" ht="76.5">
      <c r="A38" s="17" t="s">
        <v>411</v>
      </c>
      <c r="B38" s="18" t="s">
        <v>398</v>
      </c>
      <c r="C38" s="19" t="s">
        <v>448</v>
      </c>
      <c r="D38" s="12">
        <v>7172146</v>
      </c>
      <c r="E38" s="12">
        <v>2077738.35</v>
      </c>
      <c r="F38" s="111">
        <f t="shared" si="0"/>
        <v>5094407.6500000004</v>
      </c>
      <c r="G38" s="112">
        <f t="shared" si="1"/>
        <v>0.28969549002488237</v>
      </c>
      <c r="H38" s="3"/>
    </row>
    <row r="39" spans="1:8" ht="51">
      <c r="A39" s="17" t="s">
        <v>415</v>
      </c>
      <c r="B39" s="18" t="s">
        <v>398</v>
      </c>
      <c r="C39" s="19" t="s">
        <v>449</v>
      </c>
      <c r="D39" s="12">
        <v>1954950</v>
      </c>
      <c r="E39" s="12">
        <v>567650.67000000004</v>
      </c>
      <c r="F39" s="111">
        <f t="shared" si="0"/>
        <v>1387299.33</v>
      </c>
      <c r="G39" s="112">
        <f t="shared" si="1"/>
        <v>0.29036582521292109</v>
      </c>
      <c r="H39" s="3"/>
    </row>
    <row r="40" spans="1:8" ht="51">
      <c r="A40" s="17" t="s">
        <v>417</v>
      </c>
      <c r="B40" s="18" t="s">
        <v>398</v>
      </c>
      <c r="C40" s="19" t="s">
        <v>450</v>
      </c>
      <c r="D40" s="12">
        <v>1954950</v>
      </c>
      <c r="E40" s="12">
        <v>567650.67000000004</v>
      </c>
      <c r="F40" s="111">
        <f t="shared" si="0"/>
        <v>1387299.33</v>
      </c>
      <c r="G40" s="112">
        <f t="shared" si="1"/>
        <v>0.29036582521292109</v>
      </c>
      <c r="H40" s="3"/>
    </row>
    <row r="41" spans="1:8" ht="38.25">
      <c r="A41" s="17" t="s">
        <v>419</v>
      </c>
      <c r="B41" s="18" t="s">
        <v>398</v>
      </c>
      <c r="C41" s="19" t="s">
        <v>451</v>
      </c>
      <c r="D41" s="12">
        <v>1737920</v>
      </c>
      <c r="E41" s="12">
        <v>449992.18</v>
      </c>
      <c r="F41" s="111">
        <f t="shared" si="0"/>
        <v>1287927.82</v>
      </c>
      <c r="G41" s="112">
        <f t="shared" si="1"/>
        <v>0.25892571579819557</v>
      </c>
      <c r="H41" s="3"/>
    </row>
    <row r="42" spans="1:8" ht="38.25">
      <c r="A42" s="17" t="s">
        <v>431</v>
      </c>
      <c r="B42" s="18" t="s">
        <v>398</v>
      </c>
      <c r="C42" s="19" t="s">
        <v>452</v>
      </c>
      <c r="D42" s="12">
        <v>217030</v>
      </c>
      <c r="E42" s="12">
        <v>117658.49</v>
      </c>
      <c r="F42" s="111">
        <f t="shared" si="0"/>
        <v>99371.51</v>
      </c>
      <c r="G42" s="112">
        <f t="shared" si="1"/>
        <v>0.54213007418329262</v>
      </c>
      <c r="H42" s="3"/>
    </row>
    <row r="43" spans="1:8" ht="38.25">
      <c r="A43" s="17" t="s">
        <v>434</v>
      </c>
      <c r="B43" s="18" t="s">
        <v>398</v>
      </c>
      <c r="C43" s="19" t="s">
        <v>453</v>
      </c>
      <c r="D43" s="12">
        <v>23250</v>
      </c>
      <c r="E43" s="12">
        <v>11538</v>
      </c>
      <c r="F43" s="111">
        <f t="shared" si="0"/>
        <v>11712</v>
      </c>
      <c r="G43" s="112">
        <f t="shared" si="1"/>
        <v>0.49625806451612903</v>
      </c>
      <c r="H43" s="3"/>
    </row>
    <row r="44" spans="1:8" ht="38.25">
      <c r="A44" s="17" t="s">
        <v>436</v>
      </c>
      <c r="B44" s="18" t="s">
        <v>398</v>
      </c>
      <c r="C44" s="19" t="s">
        <v>454</v>
      </c>
      <c r="D44" s="12">
        <v>23250</v>
      </c>
      <c r="E44" s="12">
        <v>11538</v>
      </c>
      <c r="F44" s="111">
        <f t="shared" si="0"/>
        <v>11712</v>
      </c>
      <c r="G44" s="112">
        <f t="shared" si="1"/>
        <v>0.49625806451612903</v>
      </c>
      <c r="H44" s="3"/>
    </row>
    <row r="45" spans="1:8" ht="51">
      <c r="A45" s="17" t="s">
        <v>438</v>
      </c>
      <c r="B45" s="18" t="s">
        <v>398</v>
      </c>
      <c r="C45" s="19" t="s">
        <v>455</v>
      </c>
      <c r="D45" s="12">
        <v>19350</v>
      </c>
      <c r="E45" s="12">
        <v>9618</v>
      </c>
      <c r="F45" s="111">
        <f t="shared" si="0"/>
        <v>9732</v>
      </c>
      <c r="G45" s="112">
        <f t="shared" si="1"/>
        <v>0.4970542635658915</v>
      </c>
      <c r="H45" s="3"/>
    </row>
    <row r="46" spans="1:8" ht="38.25">
      <c r="A46" s="17" t="s">
        <v>440</v>
      </c>
      <c r="B46" s="18" t="s">
        <v>398</v>
      </c>
      <c r="C46" s="19" t="s">
        <v>456</v>
      </c>
      <c r="D46" s="12">
        <v>3900</v>
      </c>
      <c r="E46" s="12">
        <v>1920</v>
      </c>
      <c r="F46" s="111">
        <f t="shared" si="0"/>
        <v>1980</v>
      </c>
      <c r="G46" s="112">
        <f t="shared" si="1"/>
        <v>0.49230769230769234</v>
      </c>
      <c r="H46" s="3"/>
    </row>
    <row r="47" spans="1:8" ht="38.25">
      <c r="A47" s="17" t="s">
        <v>457</v>
      </c>
      <c r="B47" s="18" t="s">
        <v>398</v>
      </c>
      <c r="C47" s="19" t="s">
        <v>458</v>
      </c>
      <c r="D47" s="12">
        <v>460000</v>
      </c>
      <c r="E47" s="12">
        <v>0</v>
      </c>
      <c r="F47" s="111">
        <f t="shared" si="0"/>
        <v>460000</v>
      </c>
      <c r="G47" s="112">
        <f t="shared" si="1"/>
        <v>0</v>
      </c>
      <c r="H47" s="3"/>
    </row>
    <row r="48" spans="1:8" ht="38.25">
      <c r="A48" s="17" t="s">
        <v>434</v>
      </c>
      <c r="B48" s="18" t="s">
        <v>398</v>
      </c>
      <c r="C48" s="19" t="s">
        <v>459</v>
      </c>
      <c r="D48" s="12">
        <v>460000</v>
      </c>
      <c r="E48" s="12">
        <v>0</v>
      </c>
      <c r="F48" s="111">
        <f t="shared" si="0"/>
        <v>460000</v>
      </c>
      <c r="G48" s="112">
        <f t="shared" si="1"/>
        <v>0</v>
      </c>
      <c r="H48" s="3"/>
    </row>
    <row r="49" spans="1:8" ht="38.25">
      <c r="A49" s="17" t="s">
        <v>460</v>
      </c>
      <c r="B49" s="18" t="s">
        <v>398</v>
      </c>
      <c r="C49" s="19" t="s">
        <v>461</v>
      </c>
      <c r="D49" s="12">
        <v>460000</v>
      </c>
      <c r="E49" s="12">
        <v>0</v>
      </c>
      <c r="F49" s="111">
        <f t="shared" si="0"/>
        <v>460000</v>
      </c>
      <c r="G49" s="112">
        <f t="shared" si="1"/>
        <v>0</v>
      </c>
      <c r="H49" s="3"/>
    </row>
    <row r="50" spans="1:8" ht="38.25">
      <c r="A50" s="17" t="s">
        <v>462</v>
      </c>
      <c r="B50" s="18" t="s">
        <v>398</v>
      </c>
      <c r="C50" s="19" t="s">
        <v>463</v>
      </c>
      <c r="D50" s="12">
        <v>73805116.010000005</v>
      </c>
      <c r="E50" s="12">
        <v>25881572.25</v>
      </c>
      <c r="F50" s="111">
        <f t="shared" si="0"/>
        <v>47923543.760000005</v>
      </c>
      <c r="G50" s="112">
        <f t="shared" si="1"/>
        <v>0.3506745012973525</v>
      </c>
      <c r="H50" s="3"/>
    </row>
    <row r="51" spans="1:8" ht="89.25">
      <c r="A51" s="17" t="s">
        <v>403</v>
      </c>
      <c r="B51" s="18" t="s">
        <v>398</v>
      </c>
      <c r="C51" s="19" t="s">
        <v>464</v>
      </c>
      <c r="D51" s="12">
        <v>32161775</v>
      </c>
      <c r="E51" s="12">
        <v>10694322.279999999</v>
      </c>
      <c r="F51" s="111">
        <f t="shared" si="0"/>
        <v>21467452.719999999</v>
      </c>
      <c r="G51" s="112">
        <f t="shared" si="1"/>
        <v>0.33251654425167765</v>
      </c>
      <c r="H51" s="3"/>
    </row>
    <row r="52" spans="1:8" ht="51">
      <c r="A52" s="17" t="s">
        <v>405</v>
      </c>
      <c r="B52" s="18" t="s">
        <v>398</v>
      </c>
      <c r="C52" s="19" t="s">
        <v>465</v>
      </c>
      <c r="D52" s="12">
        <v>32161775</v>
      </c>
      <c r="E52" s="12">
        <v>10694322.279999999</v>
      </c>
      <c r="F52" s="111">
        <f t="shared" si="0"/>
        <v>21467452.719999999</v>
      </c>
      <c r="G52" s="112">
        <f t="shared" si="1"/>
        <v>0.33251654425167765</v>
      </c>
      <c r="H52" s="3"/>
    </row>
    <row r="53" spans="1:8" ht="51">
      <c r="A53" s="17" t="s">
        <v>407</v>
      </c>
      <c r="B53" s="18" t="s">
        <v>398</v>
      </c>
      <c r="C53" s="19" t="s">
        <v>466</v>
      </c>
      <c r="D53" s="12">
        <v>24221797</v>
      </c>
      <c r="E53" s="12">
        <v>8313048.3600000003</v>
      </c>
      <c r="F53" s="111">
        <f t="shared" si="0"/>
        <v>15908748.640000001</v>
      </c>
      <c r="G53" s="112">
        <f t="shared" si="1"/>
        <v>0.34320526920442773</v>
      </c>
      <c r="H53" s="3"/>
    </row>
    <row r="54" spans="1:8" ht="63.75">
      <c r="A54" s="17" t="s">
        <v>409</v>
      </c>
      <c r="B54" s="18" t="s">
        <v>398</v>
      </c>
      <c r="C54" s="19" t="s">
        <v>467</v>
      </c>
      <c r="D54" s="12">
        <v>625000</v>
      </c>
      <c r="E54" s="12">
        <v>352652.9</v>
      </c>
      <c r="F54" s="111">
        <f t="shared" si="0"/>
        <v>272347.09999999998</v>
      </c>
      <c r="G54" s="112">
        <f t="shared" si="1"/>
        <v>0.56424464000000008</v>
      </c>
      <c r="H54" s="3"/>
    </row>
    <row r="55" spans="1:8" ht="76.5">
      <c r="A55" s="17" t="s">
        <v>411</v>
      </c>
      <c r="B55" s="18" t="s">
        <v>398</v>
      </c>
      <c r="C55" s="19" t="s">
        <v>468</v>
      </c>
      <c r="D55" s="12">
        <v>7314978</v>
      </c>
      <c r="E55" s="12">
        <v>2028621.02</v>
      </c>
      <c r="F55" s="111">
        <f t="shared" si="0"/>
        <v>5286356.9800000004</v>
      </c>
      <c r="G55" s="112">
        <f t="shared" si="1"/>
        <v>0.27732428176817481</v>
      </c>
      <c r="H55" s="3"/>
    </row>
    <row r="56" spans="1:8" ht="51">
      <c r="A56" s="17" t="s">
        <v>415</v>
      </c>
      <c r="B56" s="18" t="s">
        <v>398</v>
      </c>
      <c r="C56" s="19" t="s">
        <v>469</v>
      </c>
      <c r="D56" s="12">
        <v>18083672.640000001</v>
      </c>
      <c r="E56" s="12">
        <v>5219764.7699999996</v>
      </c>
      <c r="F56" s="111">
        <f t="shared" si="0"/>
        <v>12863907.870000001</v>
      </c>
      <c r="G56" s="112">
        <f t="shared" si="1"/>
        <v>0.28864517036512777</v>
      </c>
      <c r="H56" s="3"/>
    </row>
    <row r="57" spans="1:8" ht="51">
      <c r="A57" s="17" t="s">
        <v>417</v>
      </c>
      <c r="B57" s="18" t="s">
        <v>398</v>
      </c>
      <c r="C57" s="19" t="s">
        <v>470</v>
      </c>
      <c r="D57" s="12">
        <v>18083672.640000001</v>
      </c>
      <c r="E57" s="12">
        <v>5219764.7699999996</v>
      </c>
      <c r="F57" s="111">
        <f t="shared" si="0"/>
        <v>12863907.870000001</v>
      </c>
      <c r="G57" s="112">
        <f t="shared" si="1"/>
        <v>0.28864517036512777</v>
      </c>
      <c r="H57" s="3"/>
    </row>
    <row r="58" spans="1:8" ht="38.25">
      <c r="A58" s="17" t="s">
        <v>419</v>
      </c>
      <c r="B58" s="18" t="s">
        <v>398</v>
      </c>
      <c r="C58" s="19" t="s">
        <v>471</v>
      </c>
      <c r="D58" s="12">
        <v>14619672.640000001</v>
      </c>
      <c r="E58" s="12">
        <v>3574794.19</v>
      </c>
      <c r="F58" s="111">
        <f t="shared" si="0"/>
        <v>11044878.450000001</v>
      </c>
      <c r="G58" s="112">
        <f t="shared" si="1"/>
        <v>0.24451944157896</v>
      </c>
      <c r="H58" s="3"/>
    </row>
    <row r="59" spans="1:8" ht="38.25">
      <c r="A59" s="17" t="s">
        <v>431</v>
      </c>
      <c r="B59" s="18" t="s">
        <v>398</v>
      </c>
      <c r="C59" s="19" t="s">
        <v>472</v>
      </c>
      <c r="D59" s="12">
        <v>3464000</v>
      </c>
      <c r="E59" s="12">
        <v>1644970.58</v>
      </c>
      <c r="F59" s="111">
        <f t="shared" si="0"/>
        <v>1819029.42</v>
      </c>
      <c r="G59" s="112">
        <f t="shared" si="1"/>
        <v>0.47487603348729795</v>
      </c>
      <c r="H59" s="3"/>
    </row>
    <row r="60" spans="1:8" ht="38.25">
      <c r="A60" s="17" t="s">
        <v>473</v>
      </c>
      <c r="B60" s="18" t="s">
        <v>398</v>
      </c>
      <c r="C60" s="19" t="s">
        <v>474</v>
      </c>
      <c r="D60" s="12">
        <v>90000</v>
      </c>
      <c r="E60" s="12">
        <v>40000</v>
      </c>
      <c r="F60" s="111">
        <f t="shared" si="0"/>
        <v>50000</v>
      </c>
      <c r="G60" s="112">
        <f t="shared" si="1"/>
        <v>0.44444444444444442</v>
      </c>
      <c r="H60" s="3"/>
    </row>
    <row r="61" spans="1:8" ht="51">
      <c r="A61" s="17" t="s">
        <v>475</v>
      </c>
      <c r="B61" s="18" t="s">
        <v>398</v>
      </c>
      <c r="C61" s="19" t="s">
        <v>476</v>
      </c>
      <c r="D61" s="12">
        <v>40000</v>
      </c>
      <c r="E61" s="12">
        <v>40000</v>
      </c>
      <c r="F61" s="111">
        <f t="shared" si="0"/>
        <v>0</v>
      </c>
      <c r="G61" s="112">
        <f t="shared" si="1"/>
        <v>1</v>
      </c>
      <c r="H61" s="3"/>
    </row>
    <row r="62" spans="1:8" ht="63.75">
      <c r="A62" s="17" t="s">
        <v>477</v>
      </c>
      <c r="B62" s="18" t="s">
        <v>398</v>
      </c>
      <c r="C62" s="19" t="s">
        <v>478</v>
      </c>
      <c r="D62" s="12">
        <v>40000</v>
      </c>
      <c r="E62" s="12">
        <v>40000</v>
      </c>
      <c r="F62" s="111">
        <f t="shared" si="0"/>
        <v>0</v>
      </c>
      <c r="G62" s="112">
        <f t="shared" si="1"/>
        <v>1</v>
      </c>
      <c r="H62" s="3"/>
    </row>
    <row r="63" spans="1:8" ht="38.25">
      <c r="A63" s="17" t="s">
        <v>479</v>
      </c>
      <c r="B63" s="18" t="s">
        <v>398</v>
      </c>
      <c r="C63" s="19" t="s">
        <v>480</v>
      </c>
      <c r="D63" s="12">
        <v>50000</v>
      </c>
      <c r="E63" s="12">
        <v>0</v>
      </c>
      <c r="F63" s="111">
        <f t="shared" si="0"/>
        <v>50000</v>
      </c>
      <c r="G63" s="112">
        <f t="shared" si="1"/>
        <v>0</v>
      </c>
      <c r="H63" s="3"/>
    </row>
    <row r="64" spans="1:8" ht="38.25">
      <c r="A64" s="17" t="s">
        <v>433</v>
      </c>
      <c r="B64" s="18" t="s">
        <v>398</v>
      </c>
      <c r="C64" s="19" t="s">
        <v>481</v>
      </c>
      <c r="D64" s="12">
        <v>20259200</v>
      </c>
      <c r="E64" s="12">
        <v>9039600</v>
      </c>
      <c r="F64" s="111">
        <f t="shared" si="0"/>
        <v>11219600</v>
      </c>
      <c r="G64" s="112">
        <f t="shared" si="1"/>
        <v>0.44619728320960356</v>
      </c>
      <c r="H64" s="3"/>
    </row>
    <row r="65" spans="1:8" ht="38.25">
      <c r="A65" s="17" t="s">
        <v>482</v>
      </c>
      <c r="B65" s="18" t="s">
        <v>398</v>
      </c>
      <c r="C65" s="19" t="s">
        <v>483</v>
      </c>
      <c r="D65" s="12">
        <v>185700</v>
      </c>
      <c r="E65" s="12">
        <v>185700</v>
      </c>
      <c r="F65" s="111">
        <f t="shared" si="0"/>
        <v>0</v>
      </c>
      <c r="G65" s="112">
        <f t="shared" si="1"/>
        <v>1</v>
      </c>
      <c r="H65" s="3"/>
    </row>
    <row r="66" spans="1:8" ht="38.25">
      <c r="A66" s="17" t="s">
        <v>363</v>
      </c>
      <c r="B66" s="18" t="s">
        <v>398</v>
      </c>
      <c r="C66" s="19" t="s">
        <v>484</v>
      </c>
      <c r="D66" s="12">
        <v>20073500</v>
      </c>
      <c r="E66" s="12">
        <v>8853900</v>
      </c>
      <c r="F66" s="111">
        <f t="shared" si="0"/>
        <v>11219600</v>
      </c>
      <c r="G66" s="112">
        <f t="shared" si="1"/>
        <v>0.44107405285575513</v>
      </c>
      <c r="H66" s="3"/>
    </row>
    <row r="67" spans="1:8" ht="51">
      <c r="A67" s="17" t="s">
        <v>485</v>
      </c>
      <c r="B67" s="18" t="s">
        <v>398</v>
      </c>
      <c r="C67" s="19" t="s">
        <v>486</v>
      </c>
      <c r="D67" s="12">
        <v>353481.89</v>
      </c>
      <c r="E67" s="12">
        <v>255700</v>
      </c>
      <c r="F67" s="111">
        <f t="shared" si="0"/>
        <v>97781.890000000014</v>
      </c>
      <c r="G67" s="112">
        <f t="shared" si="1"/>
        <v>0.72337510699628771</v>
      </c>
      <c r="H67" s="3"/>
    </row>
    <row r="68" spans="1:8" ht="76.5">
      <c r="A68" s="17" t="s">
        <v>487</v>
      </c>
      <c r="B68" s="18" t="s">
        <v>398</v>
      </c>
      <c r="C68" s="19" t="s">
        <v>488</v>
      </c>
      <c r="D68" s="12">
        <v>353481.89</v>
      </c>
      <c r="E68" s="12">
        <v>255700</v>
      </c>
      <c r="F68" s="111">
        <f t="shared" si="0"/>
        <v>97781.890000000014</v>
      </c>
      <c r="G68" s="112">
        <f t="shared" si="1"/>
        <v>0.72337510699628771</v>
      </c>
      <c r="H68" s="3"/>
    </row>
    <row r="69" spans="1:8" ht="51">
      <c r="A69" s="17" t="s">
        <v>489</v>
      </c>
      <c r="B69" s="18" t="s">
        <v>398</v>
      </c>
      <c r="C69" s="19" t="s">
        <v>490</v>
      </c>
      <c r="D69" s="12">
        <v>353481.89</v>
      </c>
      <c r="E69" s="12">
        <v>255700</v>
      </c>
      <c r="F69" s="111">
        <f t="shared" ref="F69:F131" si="2">D69-E69</f>
        <v>97781.890000000014</v>
      </c>
      <c r="G69" s="112">
        <f t="shared" ref="G69:G131" si="3">E69/D69</f>
        <v>0.72337510699628771</v>
      </c>
      <c r="H69" s="3"/>
    </row>
    <row r="70" spans="1:8" ht="38.25">
      <c r="A70" s="17" t="s">
        <v>434</v>
      </c>
      <c r="B70" s="18" t="s">
        <v>398</v>
      </c>
      <c r="C70" s="19" t="s">
        <v>491</v>
      </c>
      <c r="D70" s="12">
        <v>2856986.48</v>
      </c>
      <c r="E70" s="12">
        <v>632185.19999999995</v>
      </c>
      <c r="F70" s="111">
        <f t="shared" si="2"/>
        <v>2224801.2800000003</v>
      </c>
      <c r="G70" s="112">
        <f t="shared" si="3"/>
        <v>0.2212769309289836</v>
      </c>
      <c r="H70" s="3"/>
    </row>
    <row r="71" spans="1:8" ht="38.25">
      <c r="A71" s="17" t="s">
        <v>492</v>
      </c>
      <c r="B71" s="18" t="s">
        <v>398</v>
      </c>
      <c r="C71" s="19" t="s">
        <v>493</v>
      </c>
      <c r="D71" s="12">
        <v>1699558.08</v>
      </c>
      <c r="E71" s="12">
        <v>250904.8</v>
      </c>
      <c r="F71" s="111">
        <f t="shared" si="2"/>
        <v>1448653.28</v>
      </c>
      <c r="G71" s="112">
        <f t="shared" si="3"/>
        <v>0.1476294355294995</v>
      </c>
      <c r="H71" s="3"/>
    </row>
    <row r="72" spans="1:8" ht="63.75">
      <c r="A72" s="17" t="s">
        <v>494</v>
      </c>
      <c r="B72" s="18" t="s">
        <v>398</v>
      </c>
      <c r="C72" s="19" t="s">
        <v>495</v>
      </c>
      <c r="D72" s="12">
        <v>1699558.08</v>
      </c>
      <c r="E72" s="12">
        <v>250904.8</v>
      </c>
      <c r="F72" s="111">
        <f t="shared" si="2"/>
        <v>1448653.28</v>
      </c>
      <c r="G72" s="112">
        <f t="shared" si="3"/>
        <v>0.1476294355294995</v>
      </c>
      <c r="H72" s="3"/>
    </row>
    <row r="73" spans="1:8" ht="38.25">
      <c r="A73" s="17" t="s">
        <v>436</v>
      </c>
      <c r="B73" s="18" t="s">
        <v>398</v>
      </c>
      <c r="C73" s="19" t="s">
        <v>496</v>
      </c>
      <c r="D73" s="12">
        <v>1157428.3999999999</v>
      </c>
      <c r="E73" s="12">
        <v>381280.4</v>
      </c>
      <c r="F73" s="111">
        <f t="shared" si="2"/>
        <v>776147.99999999988</v>
      </c>
      <c r="G73" s="112">
        <f t="shared" si="3"/>
        <v>0.32942029070653533</v>
      </c>
      <c r="H73" s="3"/>
    </row>
    <row r="74" spans="1:8" ht="51">
      <c r="A74" s="17" t="s">
        <v>438</v>
      </c>
      <c r="B74" s="18" t="s">
        <v>398</v>
      </c>
      <c r="C74" s="19" t="s">
        <v>497</v>
      </c>
      <c r="D74" s="12">
        <v>15000</v>
      </c>
      <c r="E74" s="12">
        <v>5000</v>
      </c>
      <c r="F74" s="111">
        <f t="shared" si="2"/>
        <v>10000</v>
      </c>
      <c r="G74" s="112">
        <f t="shared" si="3"/>
        <v>0.33333333333333331</v>
      </c>
      <c r="H74" s="3"/>
    </row>
    <row r="75" spans="1:8" ht="38.25">
      <c r="A75" s="17" t="s">
        <v>440</v>
      </c>
      <c r="B75" s="18" t="s">
        <v>398</v>
      </c>
      <c r="C75" s="19" t="s">
        <v>498</v>
      </c>
      <c r="D75" s="12">
        <v>915000</v>
      </c>
      <c r="E75" s="12">
        <v>148852</v>
      </c>
      <c r="F75" s="111">
        <f t="shared" si="2"/>
        <v>766148</v>
      </c>
      <c r="G75" s="112">
        <f t="shared" si="3"/>
        <v>0.16267978142076503</v>
      </c>
      <c r="H75" s="3"/>
    </row>
    <row r="76" spans="1:8" ht="38.25">
      <c r="A76" s="17" t="s">
        <v>499</v>
      </c>
      <c r="B76" s="18" t="s">
        <v>398</v>
      </c>
      <c r="C76" s="19" t="s">
        <v>500</v>
      </c>
      <c r="D76" s="12">
        <v>227428.4</v>
      </c>
      <c r="E76" s="12">
        <v>227428.4</v>
      </c>
      <c r="F76" s="111">
        <f t="shared" si="2"/>
        <v>0</v>
      </c>
      <c r="G76" s="112">
        <f t="shared" si="3"/>
        <v>1</v>
      </c>
      <c r="H76" s="3"/>
    </row>
    <row r="77" spans="1:8" ht="51">
      <c r="A77" s="17" t="s">
        <v>501</v>
      </c>
      <c r="B77" s="18" t="s">
        <v>398</v>
      </c>
      <c r="C77" s="19" t="s">
        <v>502</v>
      </c>
      <c r="D77" s="12">
        <v>24992298.5</v>
      </c>
      <c r="E77" s="12">
        <v>8989391.8399999999</v>
      </c>
      <c r="F77" s="111">
        <f t="shared" si="2"/>
        <v>16002906.66</v>
      </c>
      <c r="G77" s="112">
        <f t="shared" si="3"/>
        <v>0.35968647861660263</v>
      </c>
      <c r="H77" s="3"/>
    </row>
    <row r="78" spans="1:8" ht="63.75">
      <c r="A78" s="17" t="s">
        <v>503</v>
      </c>
      <c r="B78" s="18" t="s">
        <v>398</v>
      </c>
      <c r="C78" s="19" t="s">
        <v>504</v>
      </c>
      <c r="D78" s="12">
        <v>24227398.5</v>
      </c>
      <c r="E78" s="12">
        <v>8928305.6500000004</v>
      </c>
      <c r="F78" s="111">
        <f t="shared" si="2"/>
        <v>15299092.85</v>
      </c>
      <c r="G78" s="112">
        <f t="shared" si="3"/>
        <v>0.36852102176797896</v>
      </c>
      <c r="H78" s="3"/>
    </row>
    <row r="79" spans="1:8" ht="89.25">
      <c r="A79" s="17" t="s">
        <v>403</v>
      </c>
      <c r="B79" s="18" t="s">
        <v>398</v>
      </c>
      <c r="C79" s="19" t="s">
        <v>505</v>
      </c>
      <c r="D79" s="12">
        <v>21731934</v>
      </c>
      <c r="E79" s="12">
        <v>7889706.9900000002</v>
      </c>
      <c r="F79" s="111">
        <f t="shared" si="2"/>
        <v>13842227.01</v>
      </c>
      <c r="G79" s="112">
        <f t="shared" si="3"/>
        <v>0.36304670306839698</v>
      </c>
      <c r="H79" s="3"/>
    </row>
    <row r="80" spans="1:8" ht="51">
      <c r="A80" s="17" t="s">
        <v>506</v>
      </c>
      <c r="B80" s="18" t="s">
        <v>398</v>
      </c>
      <c r="C80" s="19" t="s">
        <v>507</v>
      </c>
      <c r="D80" s="12">
        <v>21731934</v>
      </c>
      <c r="E80" s="12">
        <v>7889706.9900000002</v>
      </c>
      <c r="F80" s="111">
        <f t="shared" si="2"/>
        <v>13842227.01</v>
      </c>
      <c r="G80" s="112">
        <f t="shared" si="3"/>
        <v>0.36304670306839698</v>
      </c>
      <c r="H80" s="3"/>
    </row>
    <row r="81" spans="1:8" ht="38.25">
      <c r="A81" s="17" t="s">
        <v>508</v>
      </c>
      <c r="B81" s="18" t="s">
        <v>398</v>
      </c>
      <c r="C81" s="19" t="s">
        <v>509</v>
      </c>
      <c r="D81" s="12">
        <v>16336400</v>
      </c>
      <c r="E81" s="12">
        <v>6364771.2999999998</v>
      </c>
      <c r="F81" s="111">
        <f t="shared" si="2"/>
        <v>9971628.6999999993</v>
      </c>
      <c r="G81" s="112">
        <f t="shared" si="3"/>
        <v>0.38960672485982223</v>
      </c>
      <c r="H81" s="3"/>
    </row>
    <row r="82" spans="1:8" ht="51">
      <c r="A82" s="17" t="s">
        <v>510</v>
      </c>
      <c r="B82" s="18" t="s">
        <v>398</v>
      </c>
      <c r="C82" s="19" t="s">
        <v>511</v>
      </c>
      <c r="D82" s="12">
        <v>493450</v>
      </c>
      <c r="E82" s="12">
        <v>12235.5</v>
      </c>
      <c r="F82" s="111">
        <f t="shared" si="2"/>
        <v>481214.5</v>
      </c>
      <c r="G82" s="112">
        <f t="shared" si="3"/>
        <v>2.4795825311581719E-2</v>
      </c>
      <c r="H82" s="3"/>
    </row>
    <row r="83" spans="1:8" ht="63.75">
      <c r="A83" s="17" t="s">
        <v>512</v>
      </c>
      <c r="B83" s="18" t="s">
        <v>398</v>
      </c>
      <c r="C83" s="19" t="s">
        <v>513</v>
      </c>
      <c r="D83" s="12">
        <v>4902084</v>
      </c>
      <c r="E83" s="12">
        <v>1512700.19</v>
      </c>
      <c r="F83" s="111">
        <f t="shared" si="2"/>
        <v>3389383.81</v>
      </c>
      <c r="G83" s="112">
        <f t="shared" si="3"/>
        <v>0.3085830822156454</v>
      </c>
      <c r="H83" s="3"/>
    </row>
    <row r="84" spans="1:8" ht="51">
      <c r="A84" s="17" t="s">
        <v>415</v>
      </c>
      <c r="B84" s="18" t="s">
        <v>398</v>
      </c>
      <c r="C84" s="19" t="s">
        <v>514</v>
      </c>
      <c r="D84" s="12">
        <v>1287565.5</v>
      </c>
      <c r="E84" s="12">
        <v>481839.66</v>
      </c>
      <c r="F84" s="111">
        <f t="shared" si="2"/>
        <v>805725.84000000008</v>
      </c>
      <c r="G84" s="112">
        <f t="shared" si="3"/>
        <v>0.37422535785558092</v>
      </c>
      <c r="H84" s="3"/>
    </row>
    <row r="85" spans="1:8" ht="51">
      <c r="A85" s="17" t="s">
        <v>417</v>
      </c>
      <c r="B85" s="18" t="s">
        <v>398</v>
      </c>
      <c r="C85" s="19" t="s">
        <v>515</v>
      </c>
      <c r="D85" s="12">
        <v>1287565.5</v>
      </c>
      <c r="E85" s="12">
        <v>481839.66</v>
      </c>
      <c r="F85" s="111">
        <f t="shared" si="2"/>
        <v>805725.84000000008</v>
      </c>
      <c r="G85" s="112">
        <f t="shared" si="3"/>
        <v>0.37422535785558092</v>
      </c>
      <c r="H85" s="3"/>
    </row>
    <row r="86" spans="1:8" ht="38.25">
      <c r="A86" s="17" t="s">
        <v>419</v>
      </c>
      <c r="B86" s="18" t="s">
        <v>398</v>
      </c>
      <c r="C86" s="19" t="s">
        <v>516</v>
      </c>
      <c r="D86" s="12">
        <v>1104415.5</v>
      </c>
      <c r="E86" s="12">
        <v>421945.3</v>
      </c>
      <c r="F86" s="111">
        <f t="shared" si="2"/>
        <v>682470.2</v>
      </c>
      <c r="G86" s="112">
        <f t="shared" si="3"/>
        <v>0.38205304072606733</v>
      </c>
      <c r="H86" s="3"/>
    </row>
    <row r="87" spans="1:8" ht="38.25">
      <c r="A87" s="17" t="s">
        <v>431</v>
      </c>
      <c r="B87" s="18" t="s">
        <v>398</v>
      </c>
      <c r="C87" s="19" t="s">
        <v>517</v>
      </c>
      <c r="D87" s="12">
        <v>183150</v>
      </c>
      <c r="E87" s="12">
        <v>59894.36</v>
      </c>
      <c r="F87" s="111">
        <f t="shared" si="2"/>
        <v>123255.64</v>
      </c>
      <c r="G87" s="112">
        <f t="shared" si="3"/>
        <v>0.32702353262353262</v>
      </c>
      <c r="H87" s="3"/>
    </row>
    <row r="88" spans="1:8" ht="38.25">
      <c r="A88" s="17" t="s">
        <v>433</v>
      </c>
      <c r="B88" s="18" t="s">
        <v>398</v>
      </c>
      <c r="C88" s="19" t="s">
        <v>518</v>
      </c>
      <c r="D88" s="12">
        <v>1169100</v>
      </c>
      <c r="E88" s="12">
        <v>519100</v>
      </c>
      <c r="F88" s="111">
        <f t="shared" si="2"/>
        <v>650000</v>
      </c>
      <c r="G88" s="112">
        <f t="shared" si="3"/>
        <v>0.4440167650329313</v>
      </c>
      <c r="H88" s="3"/>
    </row>
    <row r="89" spans="1:8" ht="38.25">
      <c r="A89" s="17" t="s">
        <v>363</v>
      </c>
      <c r="B89" s="18" t="s">
        <v>398</v>
      </c>
      <c r="C89" s="19" t="s">
        <v>519</v>
      </c>
      <c r="D89" s="12">
        <v>1169100</v>
      </c>
      <c r="E89" s="12">
        <v>519100</v>
      </c>
      <c r="F89" s="111">
        <f t="shared" si="2"/>
        <v>650000</v>
      </c>
      <c r="G89" s="112">
        <f t="shared" si="3"/>
        <v>0.4440167650329313</v>
      </c>
      <c r="H89" s="3"/>
    </row>
    <row r="90" spans="1:8" ht="38.25">
      <c r="A90" s="17" t="s">
        <v>434</v>
      </c>
      <c r="B90" s="18" t="s">
        <v>398</v>
      </c>
      <c r="C90" s="19" t="s">
        <v>520</v>
      </c>
      <c r="D90" s="12">
        <v>38799</v>
      </c>
      <c r="E90" s="12">
        <v>37659</v>
      </c>
      <c r="F90" s="111">
        <f t="shared" si="2"/>
        <v>1140</v>
      </c>
      <c r="G90" s="112">
        <f t="shared" si="3"/>
        <v>0.97061779942782034</v>
      </c>
      <c r="H90" s="3"/>
    </row>
    <row r="91" spans="1:8" ht="38.25">
      <c r="A91" s="17" t="s">
        <v>436</v>
      </c>
      <c r="B91" s="18" t="s">
        <v>398</v>
      </c>
      <c r="C91" s="19" t="s">
        <v>521</v>
      </c>
      <c r="D91" s="12">
        <v>38799</v>
      </c>
      <c r="E91" s="12">
        <v>37659</v>
      </c>
      <c r="F91" s="111">
        <f t="shared" si="2"/>
        <v>1140</v>
      </c>
      <c r="G91" s="112">
        <f t="shared" si="3"/>
        <v>0.97061779942782034</v>
      </c>
      <c r="H91" s="3"/>
    </row>
    <row r="92" spans="1:8" ht="51">
      <c r="A92" s="17" t="s">
        <v>438</v>
      </c>
      <c r="B92" s="18" t="s">
        <v>398</v>
      </c>
      <c r="C92" s="19" t="s">
        <v>522</v>
      </c>
      <c r="D92" s="12">
        <v>4061</v>
      </c>
      <c r="E92" s="12">
        <v>2921</v>
      </c>
      <c r="F92" s="111">
        <f t="shared" si="2"/>
        <v>1140</v>
      </c>
      <c r="G92" s="112">
        <f t="shared" si="3"/>
        <v>0.71928096527948782</v>
      </c>
      <c r="H92" s="3"/>
    </row>
    <row r="93" spans="1:8" ht="38.25">
      <c r="A93" s="17" t="s">
        <v>440</v>
      </c>
      <c r="B93" s="18" t="s">
        <v>398</v>
      </c>
      <c r="C93" s="19" t="s">
        <v>523</v>
      </c>
      <c r="D93" s="12">
        <v>34738</v>
      </c>
      <c r="E93" s="12">
        <v>34738</v>
      </c>
      <c r="F93" s="111">
        <f t="shared" si="2"/>
        <v>0</v>
      </c>
      <c r="G93" s="112">
        <f t="shared" si="3"/>
        <v>1</v>
      </c>
      <c r="H93" s="3"/>
    </row>
    <row r="94" spans="1:8" ht="51">
      <c r="A94" s="17" t="s">
        <v>524</v>
      </c>
      <c r="B94" s="18" t="s">
        <v>398</v>
      </c>
      <c r="C94" s="19" t="s">
        <v>525</v>
      </c>
      <c r="D94" s="12">
        <v>764900</v>
      </c>
      <c r="E94" s="12">
        <v>61086.19</v>
      </c>
      <c r="F94" s="111">
        <f t="shared" si="2"/>
        <v>703813.81</v>
      </c>
      <c r="G94" s="112">
        <f t="shared" si="3"/>
        <v>7.9861668191920518E-2</v>
      </c>
      <c r="H94" s="3"/>
    </row>
    <row r="95" spans="1:8" ht="51">
      <c r="A95" s="17" t="s">
        <v>415</v>
      </c>
      <c r="B95" s="18" t="s">
        <v>398</v>
      </c>
      <c r="C95" s="19" t="s">
        <v>526</v>
      </c>
      <c r="D95" s="12">
        <v>764900</v>
      </c>
      <c r="E95" s="12">
        <v>61086.19</v>
      </c>
      <c r="F95" s="111">
        <f t="shared" si="2"/>
        <v>703813.81</v>
      </c>
      <c r="G95" s="112">
        <f t="shared" si="3"/>
        <v>7.9861668191920518E-2</v>
      </c>
      <c r="H95" s="3"/>
    </row>
    <row r="96" spans="1:8" ht="51">
      <c r="A96" s="17" t="s">
        <v>417</v>
      </c>
      <c r="B96" s="18" t="s">
        <v>398</v>
      </c>
      <c r="C96" s="19" t="s">
        <v>527</v>
      </c>
      <c r="D96" s="12">
        <v>764900</v>
      </c>
      <c r="E96" s="12">
        <v>61086.19</v>
      </c>
      <c r="F96" s="111">
        <f t="shared" si="2"/>
        <v>703813.81</v>
      </c>
      <c r="G96" s="112">
        <f t="shared" si="3"/>
        <v>7.9861668191920518E-2</v>
      </c>
      <c r="H96" s="3"/>
    </row>
    <row r="97" spans="1:8" ht="38.25">
      <c r="A97" s="17" t="s">
        <v>419</v>
      </c>
      <c r="B97" s="18" t="s">
        <v>398</v>
      </c>
      <c r="C97" s="19" t="s">
        <v>528</v>
      </c>
      <c r="D97" s="12">
        <v>764900</v>
      </c>
      <c r="E97" s="12">
        <v>61086.19</v>
      </c>
      <c r="F97" s="111">
        <f t="shared" si="2"/>
        <v>703813.81</v>
      </c>
      <c r="G97" s="112">
        <f t="shared" si="3"/>
        <v>7.9861668191920518E-2</v>
      </c>
      <c r="H97" s="3"/>
    </row>
    <row r="98" spans="1:8" ht="38.25">
      <c r="A98" s="17" t="s">
        <v>529</v>
      </c>
      <c r="B98" s="18" t="s">
        <v>398</v>
      </c>
      <c r="C98" s="19" t="s">
        <v>530</v>
      </c>
      <c r="D98" s="12">
        <v>62864760.119999997</v>
      </c>
      <c r="E98" s="12">
        <v>16518979.24</v>
      </c>
      <c r="F98" s="111">
        <f t="shared" si="2"/>
        <v>46345780.879999995</v>
      </c>
      <c r="G98" s="112">
        <f t="shared" si="3"/>
        <v>0.26277009899453346</v>
      </c>
      <c r="H98" s="3"/>
    </row>
    <row r="99" spans="1:8" ht="38.25">
      <c r="A99" s="17" t="s">
        <v>531</v>
      </c>
      <c r="B99" s="18" t="s">
        <v>398</v>
      </c>
      <c r="C99" s="19" t="s">
        <v>532</v>
      </c>
      <c r="D99" s="12">
        <v>120000</v>
      </c>
      <c r="E99" s="12">
        <v>0</v>
      </c>
      <c r="F99" s="111">
        <f t="shared" si="2"/>
        <v>120000</v>
      </c>
      <c r="G99" s="112">
        <f t="shared" si="3"/>
        <v>0</v>
      </c>
      <c r="H99" s="3"/>
    </row>
    <row r="100" spans="1:8" ht="51">
      <c r="A100" s="17" t="s">
        <v>415</v>
      </c>
      <c r="B100" s="18" t="s">
        <v>398</v>
      </c>
      <c r="C100" s="19" t="s">
        <v>533</v>
      </c>
      <c r="D100" s="12">
        <v>120000</v>
      </c>
      <c r="E100" s="12">
        <v>0</v>
      </c>
      <c r="F100" s="111">
        <f t="shared" si="2"/>
        <v>120000</v>
      </c>
      <c r="G100" s="112">
        <f t="shared" si="3"/>
        <v>0</v>
      </c>
      <c r="H100" s="3"/>
    </row>
    <row r="101" spans="1:8" ht="51">
      <c r="A101" s="17" t="s">
        <v>417</v>
      </c>
      <c r="B101" s="18" t="s">
        <v>398</v>
      </c>
      <c r="C101" s="19" t="s">
        <v>534</v>
      </c>
      <c r="D101" s="12">
        <v>120000</v>
      </c>
      <c r="E101" s="12">
        <v>0</v>
      </c>
      <c r="F101" s="111">
        <f t="shared" si="2"/>
        <v>120000</v>
      </c>
      <c r="G101" s="112">
        <f t="shared" si="3"/>
        <v>0</v>
      </c>
      <c r="H101" s="3"/>
    </row>
    <row r="102" spans="1:8" ht="38.25">
      <c r="A102" s="17" t="s">
        <v>419</v>
      </c>
      <c r="B102" s="18" t="s">
        <v>398</v>
      </c>
      <c r="C102" s="19" t="s">
        <v>535</v>
      </c>
      <c r="D102" s="12">
        <v>120000</v>
      </c>
      <c r="E102" s="12">
        <v>0</v>
      </c>
      <c r="F102" s="111">
        <f t="shared" si="2"/>
        <v>120000</v>
      </c>
      <c r="G102" s="112">
        <f t="shared" si="3"/>
        <v>0</v>
      </c>
      <c r="H102" s="3"/>
    </row>
    <row r="103" spans="1:8" ht="38.25">
      <c r="A103" s="17" t="s">
        <v>536</v>
      </c>
      <c r="B103" s="18" t="s">
        <v>398</v>
      </c>
      <c r="C103" s="19" t="s">
        <v>537</v>
      </c>
      <c r="D103" s="12">
        <v>132900</v>
      </c>
      <c r="E103" s="12">
        <v>3500</v>
      </c>
      <c r="F103" s="111">
        <f t="shared" si="2"/>
        <v>129400</v>
      </c>
      <c r="G103" s="112">
        <f t="shared" si="3"/>
        <v>2.6335590669676449E-2</v>
      </c>
      <c r="H103" s="3"/>
    </row>
    <row r="104" spans="1:8" ht="51">
      <c r="A104" s="17" t="s">
        <v>415</v>
      </c>
      <c r="B104" s="18" t="s">
        <v>398</v>
      </c>
      <c r="C104" s="19" t="s">
        <v>538</v>
      </c>
      <c r="D104" s="12">
        <v>129400</v>
      </c>
      <c r="E104" s="12">
        <v>0</v>
      </c>
      <c r="F104" s="111">
        <f t="shared" si="2"/>
        <v>129400</v>
      </c>
      <c r="G104" s="112">
        <f t="shared" si="3"/>
        <v>0</v>
      </c>
      <c r="H104" s="3"/>
    </row>
    <row r="105" spans="1:8" ht="51">
      <c r="A105" s="17" t="s">
        <v>417</v>
      </c>
      <c r="B105" s="18" t="s">
        <v>398</v>
      </c>
      <c r="C105" s="19" t="s">
        <v>539</v>
      </c>
      <c r="D105" s="12">
        <v>129400</v>
      </c>
      <c r="E105" s="12">
        <v>0</v>
      </c>
      <c r="F105" s="111">
        <f t="shared" si="2"/>
        <v>129400</v>
      </c>
      <c r="G105" s="112">
        <f t="shared" si="3"/>
        <v>0</v>
      </c>
      <c r="H105" s="3"/>
    </row>
    <row r="106" spans="1:8" ht="38.25">
      <c r="A106" s="17" t="s">
        <v>419</v>
      </c>
      <c r="B106" s="18" t="s">
        <v>398</v>
      </c>
      <c r="C106" s="19" t="s">
        <v>540</v>
      </c>
      <c r="D106" s="12">
        <v>129400</v>
      </c>
      <c r="E106" s="12">
        <v>0</v>
      </c>
      <c r="F106" s="111">
        <f t="shared" si="2"/>
        <v>129400</v>
      </c>
      <c r="G106" s="112">
        <f t="shared" si="3"/>
        <v>0</v>
      </c>
      <c r="H106" s="3"/>
    </row>
    <row r="107" spans="1:8" ht="38.25">
      <c r="A107" s="17" t="s">
        <v>434</v>
      </c>
      <c r="B107" s="18" t="s">
        <v>398</v>
      </c>
      <c r="C107" s="19" t="s">
        <v>541</v>
      </c>
      <c r="D107" s="12">
        <v>3500</v>
      </c>
      <c r="E107" s="12">
        <v>3500</v>
      </c>
      <c r="F107" s="111">
        <f t="shared" si="2"/>
        <v>0</v>
      </c>
      <c r="G107" s="112">
        <f t="shared" si="3"/>
        <v>1</v>
      </c>
      <c r="H107" s="3"/>
    </row>
    <row r="108" spans="1:8" ht="38.25">
      <c r="A108" s="17" t="s">
        <v>436</v>
      </c>
      <c r="B108" s="18" t="s">
        <v>398</v>
      </c>
      <c r="C108" s="19" t="s">
        <v>542</v>
      </c>
      <c r="D108" s="12">
        <v>3500</v>
      </c>
      <c r="E108" s="12">
        <v>3500</v>
      </c>
      <c r="F108" s="111">
        <f t="shared" si="2"/>
        <v>0</v>
      </c>
      <c r="G108" s="112">
        <f t="shared" si="3"/>
        <v>1</v>
      </c>
      <c r="H108" s="3"/>
    </row>
    <row r="109" spans="1:8" ht="38.25">
      <c r="A109" s="17" t="s">
        <v>440</v>
      </c>
      <c r="B109" s="18" t="s">
        <v>398</v>
      </c>
      <c r="C109" s="19" t="s">
        <v>543</v>
      </c>
      <c r="D109" s="12">
        <v>3500</v>
      </c>
      <c r="E109" s="12">
        <v>3500</v>
      </c>
      <c r="F109" s="111">
        <f t="shared" si="2"/>
        <v>0</v>
      </c>
      <c r="G109" s="112">
        <f t="shared" si="3"/>
        <v>1</v>
      </c>
      <c r="H109" s="3"/>
    </row>
    <row r="110" spans="1:8" ht="38.25">
      <c r="A110" s="17" t="s">
        <v>544</v>
      </c>
      <c r="B110" s="18" t="s">
        <v>398</v>
      </c>
      <c r="C110" s="19" t="s">
        <v>545</v>
      </c>
      <c r="D110" s="12">
        <v>6229878.2599999998</v>
      </c>
      <c r="E110" s="12">
        <v>284848.96000000002</v>
      </c>
      <c r="F110" s="111">
        <f t="shared" si="2"/>
        <v>5945029.2999999998</v>
      </c>
      <c r="G110" s="112">
        <f t="shared" si="3"/>
        <v>4.5723037933007707E-2</v>
      </c>
      <c r="H110" s="3"/>
    </row>
    <row r="111" spans="1:8" ht="51">
      <c r="A111" s="17" t="s">
        <v>415</v>
      </c>
      <c r="B111" s="18" t="s">
        <v>398</v>
      </c>
      <c r="C111" s="19" t="s">
        <v>546</v>
      </c>
      <c r="D111" s="12">
        <v>3610740</v>
      </c>
      <c r="E111" s="12">
        <v>284848.96000000002</v>
      </c>
      <c r="F111" s="111">
        <f t="shared" si="2"/>
        <v>3325891.04</v>
      </c>
      <c r="G111" s="112">
        <f t="shared" si="3"/>
        <v>7.888935786016163E-2</v>
      </c>
      <c r="H111" s="3"/>
    </row>
    <row r="112" spans="1:8" ht="51">
      <c r="A112" s="17" t="s">
        <v>417</v>
      </c>
      <c r="B112" s="18" t="s">
        <v>398</v>
      </c>
      <c r="C112" s="19" t="s">
        <v>547</v>
      </c>
      <c r="D112" s="12">
        <v>3610740</v>
      </c>
      <c r="E112" s="12">
        <v>284848.96000000002</v>
      </c>
      <c r="F112" s="111">
        <f t="shared" si="2"/>
        <v>3325891.04</v>
      </c>
      <c r="G112" s="112">
        <f t="shared" si="3"/>
        <v>7.888935786016163E-2</v>
      </c>
      <c r="H112" s="3"/>
    </row>
    <row r="113" spans="1:8" ht="38.25">
      <c r="A113" s="17" t="s">
        <v>419</v>
      </c>
      <c r="B113" s="18" t="s">
        <v>398</v>
      </c>
      <c r="C113" s="19" t="s">
        <v>548</v>
      </c>
      <c r="D113" s="12">
        <v>3610740</v>
      </c>
      <c r="E113" s="12">
        <v>284848.96000000002</v>
      </c>
      <c r="F113" s="111">
        <f t="shared" si="2"/>
        <v>3325891.04</v>
      </c>
      <c r="G113" s="112">
        <f t="shared" si="3"/>
        <v>7.888935786016163E-2</v>
      </c>
      <c r="H113" s="3"/>
    </row>
    <row r="114" spans="1:8" ht="38.25">
      <c r="A114" s="17" t="s">
        <v>433</v>
      </c>
      <c r="B114" s="18" t="s">
        <v>398</v>
      </c>
      <c r="C114" s="19" t="s">
        <v>549</v>
      </c>
      <c r="D114" s="12">
        <v>64413</v>
      </c>
      <c r="E114" s="12">
        <v>0</v>
      </c>
      <c r="F114" s="111">
        <f t="shared" si="2"/>
        <v>64413</v>
      </c>
      <c r="G114" s="112">
        <f t="shared" si="3"/>
        <v>0</v>
      </c>
      <c r="H114" s="3"/>
    </row>
    <row r="115" spans="1:8" ht="38.25">
      <c r="A115" s="17" t="s">
        <v>363</v>
      </c>
      <c r="B115" s="18" t="s">
        <v>398</v>
      </c>
      <c r="C115" s="19" t="s">
        <v>550</v>
      </c>
      <c r="D115" s="12">
        <v>64413</v>
      </c>
      <c r="E115" s="12">
        <v>0</v>
      </c>
      <c r="F115" s="111">
        <f t="shared" si="2"/>
        <v>64413</v>
      </c>
      <c r="G115" s="112">
        <f t="shared" si="3"/>
        <v>0</v>
      </c>
      <c r="H115" s="3"/>
    </row>
    <row r="116" spans="1:8" ht="38.25">
      <c r="A116" s="17" t="s">
        <v>434</v>
      </c>
      <c r="B116" s="18" t="s">
        <v>398</v>
      </c>
      <c r="C116" s="19" t="s">
        <v>551</v>
      </c>
      <c r="D116" s="12">
        <v>2554725.2599999998</v>
      </c>
      <c r="E116" s="12">
        <v>0</v>
      </c>
      <c r="F116" s="111">
        <f t="shared" si="2"/>
        <v>2554725.2599999998</v>
      </c>
      <c r="G116" s="112">
        <f t="shared" si="3"/>
        <v>0</v>
      </c>
      <c r="H116" s="3"/>
    </row>
    <row r="117" spans="1:8" ht="76.5">
      <c r="A117" s="17" t="s">
        <v>552</v>
      </c>
      <c r="B117" s="18" t="s">
        <v>398</v>
      </c>
      <c r="C117" s="19" t="s">
        <v>553</v>
      </c>
      <c r="D117" s="12">
        <v>2554725.2599999998</v>
      </c>
      <c r="E117" s="12">
        <v>0</v>
      </c>
      <c r="F117" s="111">
        <f t="shared" si="2"/>
        <v>2554725.2599999998</v>
      </c>
      <c r="G117" s="112">
        <f t="shared" si="3"/>
        <v>0</v>
      </c>
      <c r="H117" s="3"/>
    </row>
    <row r="118" spans="1:8" ht="76.5">
      <c r="A118" s="17" t="s">
        <v>554</v>
      </c>
      <c r="B118" s="18" t="s">
        <v>398</v>
      </c>
      <c r="C118" s="19" t="s">
        <v>555</v>
      </c>
      <c r="D118" s="12">
        <v>2554725.2599999998</v>
      </c>
      <c r="E118" s="12">
        <v>0</v>
      </c>
      <c r="F118" s="111">
        <f t="shared" si="2"/>
        <v>2554725.2599999998</v>
      </c>
      <c r="G118" s="112">
        <f t="shared" si="3"/>
        <v>0</v>
      </c>
      <c r="H118" s="3"/>
    </row>
    <row r="119" spans="1:8" ht="38.25">
      <c r="A119" s="17" t="s">
        <v>556</v>
      </c>
      <c r="B119" s="18" t="s">
        <v>398</v>
      </c>
      <c r="C119" s="19" t="s">
        <v>557</v>
      </c>
      <c r="D119" s="12">
        <v>35344600</v>
      </c>
      <c r="E119" s="12">
        <v>4064062.84</v>
      </c>
      <c r="F119" s="111">
        <f t="shared" si="2"/>
        <v>31280537.16</v>
      </c>
      <c r="G119" s="112">
        <f t="shared" si="3"/>
        <v>0.11498398171149199</v>
      </c>
      <c r="H119" s="3"/>
    </row>
    <row r="120" spans="1:8" ht="51">
      <c r="A120" s="17" t="s">
        <v>415</v>
      </c>
      <c r="B120" s="18" t="s">
        <v>398</v>
      </c>
      <c r="C120" s="19" t="s">
        <v>558</v>
      </c>
      <c r="D120" s="12">
        <v>35344600</v>
      </c>
      <c r="E120" s="12">
        <v>4064062.84</v>
      </c>
      <c r="F120" s="111">
        <f t="shared" si="2"/>
        <v>31280537.16</v>
      </c>
      <c r="G120" s="112">
        <f t="shared" si="3"/>
        <v>0.11498398171149199</v>
      </c>
      <c r="H120" s="3"/>
    </row>
    <row r="121" spans="1:8" ht="51">
      <c r="A121" s="17" t="s">
        <v>417</v>
      </c>
      <c r="B121" s="18" t="s">
        <v>398</v>
      </c>
      <c r="C121" s="19" t="s">
        <v>559</v>
      </c>
      <c r="D121" s="12">
        <v>35344600</v>
      </c>
      <c r="E121" s="12">
        <v>4064062.84</v>
      </c>
      <c r="F121" s="111">
        <f t="shared" si="2"/>
        <v>31280537.16</v>
      </c>
      <c r="G121" s="112">
        <f t="shared" si="3"/>
        <v>0.11498398171149199</v>
      </c>
      <c r="H121" s="3"/>
    </row>
    <row r="122" spans="1:8" ht="38.25">
      <c r="A122" s="17" t="s">
        <v>419</v>
      </c>
      <c r="B122" s="18" t="s">
        <v>398</v>
      </c>
      <c r="C122" s="19" t="s">
        <v>560</v>
      </c>
      <c r="D122" s="12">
        <v>35344600</v>
      </c>
      <c r="E122" s="12">
        <v>4064062.84</v>
      </c>
      <c r="F122" s="111">
        <f t="shared" si="2"/>
        <v>31280537.16</v>
      </c>
      <c r="G122" s="112">
        <f t="shared" si="3"/>
        <v>0.11498398171149199</v>
      </c>
      <c r="H122" s="3"/>
    </row>
    <row r="123" spans="1:8" ht="38.25">
      <c r="A123" s="17" t="s">
        <v>561</v>
      </c>
      <c r="B123" s="18" t="s">
        <v>398</v>
      </c>
      <c r="C123" s="19" t="s">
        <v>562</v>
      </c>
      <c r="D123" s="12">
        <v>185542.86</v>
      </c>
      <c r="E123" s="12">
        <v>50602.5</v>
      </c>
      <c r="F123" s="111">
        <f t="shared" si="2"/>
        <v>134940.35999999999</v>
      </c>
      <c r="G123" s="112">
        <f t="shared" si="3"/>
        <v>0.27272674356749704</v>
      </c>
      <c r="H123" s="3"/>
    </row>
    <row r="124" spans="1:8" ht="51">
      <c r="A124" s="17" t="s">
        <v>415</v>
      </c>
      <c r="B124" s="18" t="s">
        <v>398</v>
      </c>
      <c r="C124" s="19" t="s">
        <v>563</v>
      </c>
      <c r="D124" s="12">
        <v>185542.86</v>
      </c>
      <c r="E124" s="12">
        <v>50602.5</v>
      </c>
      <c r="F124" s="111">
        <f t="shared" si="2"/>
        <v>134940.35999999999</v>
      </c>
      <c r="G124" s="112">
        <f t="shared" si="3"/>
        <v>0.27272674356749704</v>
      </c>
      <c r="H124" s="3"/>
    </row>
    <row r="125" spans="1:8" ht="51">
      <c r="A125" s="17" t="s">
        <v>417</v>
      </c>
      <c r="B125" s="18" t="s">
        <v>398</v>
      </c>
      <c r="C125" s="19" t="s">
        <v>564</v>
      </c>
      <c r="D125" s="12">
        <v>185542.86</v>
      </c>
      <c r="E125" s="12">
        <v>50602.5</v>
      </c>
      <c r="F125" s="111">
        <f t="shared" si="2"/>
        <v>134940.35999999999</v>
      </c>
      <c r="G125" s="112">
        <f t="shared" si="3"/>
        <v>0.27272674356749704</v>
      </c>
      <c r="H125" s="3"/>
    </row>
    <row r="126" spans="1:8" ht="38.25">
      <c r="A126" s="17" t="s">
        <v>419</v>
      </c>
      <c r="B126" s="18" t="s">
        <v>398</v>
      </c>
      <c r="C126" s="19" t="s">
        <v>565</v>
      </c>
      <c r="D126" s="12">
        <v>185542.86</v>
      </c>
      <c r="E126" s="12">
        <v>50602.5</v>
      </c>
      <c r="F126" s="111">
        <f t="shared" si="2"/>
        <v>134940.35999999999</v>
      </c>
      <c r="G126" s="112">
        <f t="shared" si="3"/>
        <v>0.27272674356749704</v>
      </c>
      <c r="H126" s="3"/>
    </row>
    <row r="127" spans="1:8" ht="38.25">
      <c r="A127" s="17" t="s">
        <v>566</v>
      </c>
      <c r="B127" s="18" t="s">
        <v>398</v>
      </c>
      <c r="C127" s="19" t="s">
        <v>567</v>
      </c>
      <c r="D127" s="12">
        <v>20851839</v>
      </c>
      <c r="E127" s="12">
        <v>12115964.939999999</v>
      </c>
      <c r="F127" s="111">
        <f t="shared" si="2"/>
        <v>8735874.0600000005</v>
      </c>
      <c r="G127" s="112">
        <f t="shared" si="3"/>
        <v>0.58105018650872953</v>
      </c>
      <c r="H127" s="3"/>
    </row>
    <row r="128" spans="1:8" ht="51">
      <c r="A128" s="17" t="s">
        <v>415</v>
      </c>
      <c r="B128" s="18" t="s">
        <v>398</v>
      </c>
      <c r="C128" s="19" t="s">
        <v>568</v>
      </c>
      <c r="D128" s="12">
        <v>200000</v>
      </c>
      <c r="E128" s="12">
        <v>0</v>
      </c>
      <c r="F128" s="111">
        <f t="shared" si="2"/>
        <v>200000</v>
      </c>
      <c r="G128" s="112">
        <f t="shared" si="3"/>
        <v>0</v>
      </c>
      <c r="H128" s="3"/>
    </row>
    <row r="129" spans="1:8" ht="51">
      <c r="A129" s="17" t="s">
        <v>417</v>
      </c>
      <c r="B129" s="18" t="s">
        <v>398</v>
      </c>
      <c r="C129" s="19" t="s">
        <v>569</v>
      </c>
      <c r="D129" s="12">
        <v>200000</v>
      </c>
      <c r="E129" s="12">
        <v>0</v>
      </c>
      <c r="F129" s="111">
        <f t="shared" si="2"/>
        <v>200000</v>
      </c>
      <c r="G129" s="112">
        <f t="shared" si="3"/>
        <v>0</v>
      </c>
      <c r="H129" s="3"/>
    </row>
    <row r="130" spans="1:8" ht="38.25">
      <c r="A130" s="17" t="s">
        <v>419</v>
      </c>
      <c r="B130" s="18" t="s">
        <v>398</v>
      </c>
      <c r="C130" s="19" t="s">
        <v>570</v>
      </c>
      <c r="D130" s="12">
        <v>200000</v>
      </c>
      <c r="E130" s="12">
        <v>0</v>
      </c>
      <c r="F130" s="111">
        <f t="shared" si="2"/>
        <v>200000</v>
      </c>
      <c r="G130" s="112">
        <f t="shared" si="3"/>
        <v>0</v>
      </c>
      <c r="H130" s="3"/>
    </row>
    <row r="131" spans="1:8" ht="51">
      <c r="A131" s="17" t="s">
        <v>485</v>
      </c>
      <c r="B131" s="18" t="s">
        <v>398</v>
      </c>
      <c r="C131" s="19" t="s">
        <v>571</v>
      </c>
      <c r="D131" s="12">
        <v>11595119</v>
      </c>
      <c r="E131" s="12">
        <v>5492964.5999999996</v>
      </c>
      <c r="F131" s="111">
        <f t="shared" si="2"/>
        <v>6102154.4000000004</v>
      </c>
      <c r="G131" s="112">
        <f t="shared" si="3"/>
        <v>0.47373076550572701</v>
      </c>
      <c r="H131" s="3"/>
    </row>
    <row r="132" spans="1:8" ht="38.25">
      <c r="A132" s="17" t="s">
        <v>572</v>
      </c>
      <c r="B132" s="18" t="s">
        <v>398</v>
      </c>
      <c r="C132" s="19" t="s">
        <v>573</v>
      </c>
      <c r="D132" s="12">
        <v>11595119</v>
      </c>
      <c r="E132" s="12">
        <v>5492964.5999999996</v>
      </c>
      <c r="F132" s="111">
        <f t="shared" ref="F132:F178" si="4">D132-E132</f>
        <v>6102154.4000000004</v>
      </c>
      <c r="G132" s="112">
        <f t="shared" ref="G132:G178" si="5">E132/D132</f>
        <v>0.47373076550572701</v>
      </c>
      <c r="H132" s="3"/>
    </row>
    <row r="133" spans="1:8" ht="76.5">
      <c r="A133" s="17" t="s">
        <v>574</v>
      </c>
      <c r="B133" s="18" t="s">
        <v>398</v>
      </c>
      <c r="C133" s="19" t="s">
        <v>575</v>
      </c>
      <c r="D133" s="12">
        <v>10458579</v>
      </c>
      <c r="E133" s="12">
        <v>4466464.5999999996</v>
      </c>
      <c r="F133" s="111">
        <f t="shared" si="4"/>
        <v>5992114.4000000004</v>
      </c>
      <c r="G133" s="112">
        <f t="shared" si="5"/>
        <v>0.42706228064061091</v>
      </c>
      <c r="H133" s="3"/>
    </row>
    <row r="134" spans="1:8" ht="38.25">
      <c r="A134" s="17" t="s">
        <v>576</v>
      </c>
      <c r="B134" s="18" t="s">
        <v>398</v>
      </c>
      <c r="C134" s="19" t="s">
        <v>577</v>
      </c>
      <c r="D134" s="12">
        <v>1136540</v>
      </c>
      <c r="E134" s="12">
        <v>1026500</v>
      </c>
      <c r="F134" s="111">
        <f t="shared" si="4"/>
        <v>110040</v>
      </c>
      <c r="G134" s="112">
        <f t="shared" si="5"/>
        <v>0.90317982649092865</v>
      </c>
      <c r="H134" s="3"/>
    </row>
    <row r="135" spans="1:8" ht="38.25">
      <c r="A135" s="17" t="s">
        <v>434</v>
      </c>
      <c r="B135" s="18" t="s">
        <v>398</v>
      </c>
      <c r="C135" s="19" t="s">
        <v>578</v>
      </c>
      <c r="D135" s="12">
        <v>9056720</v>
      </c>
      <c r="E135" s="12">
        <v>6623000.3399999999</v>
      </c>
      <c r="F135" s="111">
        <f t="shared" si="4"/>
        <v>2433719.66</v>
      </c>
      <c r="G135" s="112">
        <f t="shared" si="5"/>
        <v>0.73128023611196991</v>
      </c>
      <c r="H135" s="3"/>
    </row>
    <row r="136" spans="1:8" ht="76.5">
      <c r="A136" s="17" t="s">
        <v>552</v>
      </c>
      <c r="B136" s="18" t="s">
        <v>398</v>
      </c>
      <c r="C136" s="19" t="s">
        <v>579</v>
      </c>
      <c r="D136" s="12">
        <v>9056720</v>
      </c>
      <c r="E136" s="12">
        <v>6623000.3399999999</v>
      </c>
      <c r="F136" s="111">
        <f t="shared" si="4"/>
        <v>2433719.66</v>
      </c>
      <c r="G136" s="112">
        <f t="shared" si="5"/>
        <v>0.73128023611196991</v>
      </c>
      <c r="H136" s="3"/>
    </row>
    <row r="137" spans="1:8" ht="76.5">
      <c r="A137" s="17" t="s">
        <v>554</v>
      </c>
      <c r="B137" s="18" t="s">
        <v>398</v>
      </c>
      <c r="C137" s="19" t="s">
        <v>580</v>
      </c>
      <c r="D137" s="12">
        <v>8206720</v>
      </c>
      <c r="E137" s="12">
        <v>6623000.3399999999</v>
      </c>
      <c r="F137" s="111">
        <f t="shared" si="4"/>
        <v>1583719.6600000001</v>
      </c>
      <c r="G137" s="112">
        <f t="shared" si="5"/>
        <v>0.80702160424627623</v>
      </c>
      <c r="H137" s="3"/>
    </row>
    <row r="138" spans="1:8" ht="89.25">
      <c r="A138" s="17" t="s">
        <v>581</v>
      </c>
      <c r="B138" s="18" t="s">
        <v>398</v>
      </c>
      <c r="C138" s="19" t="s">
        <v>582</v>
      </c>
      <c r="D138" s="12">
        <v>850000</v>
      </c>
      <c r="E138" s="12">
        <v>0</v>
      </c>
      <c r="F138" s="111">
        <f t="shared" si="4"/>
        <v>850000</v>
      </c>
      <c r="G138" s="112">
        <f t="shared" si="5"/>
        <v>0</v>
      </c>
      <c r="H138" s="3"/>
    </row>
    <row r="139" spans="1:8" ht="38.25">
      <c r="A139" s="17" t="s">
        <v>583</v>
      </c>
      <c r="B139" s="18" t="s">
        <v>398</v>
      </c>
      <c r="C139" s="19" t="s">
        <v>584</v>
      </c>
      <c r="D139" s="12">
        <v>254011796.59</v>
      </c>
      <c r="E139" s="12">
        <v>38829675.920000002</v>
      </c>
      <c r="F139" s="111">
        <f t="shared" si="4"/>
        <v>215182120.67000002</v>
      </c>
      <c r="G139" s="112">
        <f t="shared" si="5"/>
        <v>0.1528656402626643</v>
      </c>
      <c r="H139" s="3"/>
    </row>
    <row r="140" spans="1:8" ht="38.25">
      <c r="A140" s="17" t="s">
        <v>585</v>
      </c>
      <c r="B140" s="18" t="s">
        <v>398</v>
      </c>
      <c r="C140" s="19" t="s">
        <v>586</v>
      </c>
      <c r="D140" s="12">
        <v>131824753.75</v>
      </c>
      <c r="E140" s="12">
        <v>22741904.030000001</v>
      </c>
      <c r="F140" s="111">
        <f t="shared" si="4"/>
        <v>109082849.72</v>
      </c>
      <c r="G140" s="112">
        <f t="shared" si="5"/>
        <v>0.17251618822007472</v>
      </c>
      <c r="H140" s="3"/>
    </row>
    <row r="141" spans="1:8" ht="51">
      <c r="A141" s="17" t="s">
        <v>415</v>
      </c>
      <c r="B141" s="18" t="s">
        <v>398</v>
      </c>
      <c r="C141" s="19" t="s">
        <v>587</v>
      </c>
      <c r="D141" s="12">
        <v>53073442.810000002</v>
      </c>
      <c r="E141" s="12">
        <v>6825264.0300000003</v>
      </c>
      <c r="F141" s="111">
        <f t="shared" si="4"/>
        <v>46248178.780000001</v>
      </c>
      <c r="G141" s="112">
        <f t="shared" si="5"/>
        <v>0.12860036335750949</v>
      </c>
      <c r="H141" s="3"/>
    </row>
    <row r="142" spans="1:8" ht="51">
      <c r="A142" s="17" t="s">
        <v>417</v>
      </c>
      <c r="B142" s="18" t="s">
        <v>398</v>
      </c>
      <c r="C142" s="19" t="s">
        <v>588</v>
      </c>
      <c r="D142" s="12">
        <v>53073442.810000002</v>
      </c>
      <c r="E142" s="12">
        <v>6825264.0300000003</v>
      </c>
      <c r="F142" s="111">
        <f t="shared" si="4"/>
        <v>46248178.780000001</v>
      </c>
      <c r="G142" s="112">
        <f t="shared" si="5"/>
        <v>0.12860036335750949</v>
      </c>
      <c r="H142" s="3"/>
    </row>
    <row r="143" spans="1:8" ht="63.75">
      <c r="A143" s="17" t="s">
        <v>589</v>
      </c>
      <c r="B143" s="18" t="s">
        <v>398</v>
      </c>
      <c r="C143" s="19" t="s">
        <v>590</v>
      </c>
      <c r="D143" s="12">
        <v>34968392.530000001</v>
      </c>
      <c r="E143" s="12">
        <v>588643.53</v>
      </c>
      <c r="F143" s="111">
        <f t="shared" si="4"/>
        <v>34379749</v>
      </c>
      <c r="G143" s="112">
        <f t="shared" si="5"/>
        <v>1.6833588489805252E-2</v>
      </c>
      <c r="H143" s="3"/>
    </row>
    <row r="144" spans="1:8" ht="38.25">
      <c r="A144" s="17" t="s">
        <v>419</v>
      </c>
      <c r="B144" s="18" t="s">
        <v>398</v>
      </c>
      <c r="C144" s="19" t="s">
        <v>591</v>
      </c>
      <c r="D144" s="12">
        <v>18105050.280000001</v>
      </c>
      <c r="E144" s="12">
        <v>6236620.5</v>
      </c>
      <c r="F144" s="111">
        <f t="shared" si="4"/>
        <v>11868429.780000001</v>
      </c>
      <c r="G144" s="112">
        <f t="shared" si="5"/>
        <v>0.34446855454963143</v>
      </c>
      <c r="H144" s="3"/>
    </row>
    <row r="145" spans="1:8" ht="51">
      <c r="A145" s="17" t="s">
        <v>592</v>
      </c>
      <c r="B145" s="18" t="s">
        <v>398</v>
      </c>
      <c r="C145" s="19" t="s">
        <v>593</v>
      </c>
      <c r="D145" s="12">
        <v>21856506.010000002</v>
      </c>
      <c r="E145" s="12">
        <v>2370879</v>
      </c>
      <c r="F145" s="111">
        <f t="shared" si="4"/>
        <v>19485627.010000002</v>
      </c>
      <c r="G145" s="112">
        <f t="shared" si="5"/>
        <v>0.10847474884207257</v>
      </c>
      <c r="H145" s="3"/>
    </row>
    <row r="146" spans="1:8" ht="38.25">
      <c r="A146" s="17" t="s">
        <v>594</v>
      </c>
      <c r="B146" s="18" t="s">
        <v>398</v>
      </c>
      <c r="C146" s="19" t="s">
        <v>595</v>
      </c>
      <c r="D146" s="12">
        <v>21856506.010000002</v>
      </c>
      <c r="E146" s="12">
        <v>2370879</v>
      </c>
      <c r="F146" s="111">
        <f t="shared" si="4"/>
        <v>19485627.010000002</v>
      </c>
      <c r="G146" s="112">
        <f t="shared" si="5"/>
        <v>0.10847474884207257</v>
      </c>
      <c r="H146" s="3"/>
    </row>
    <row r="147" spans="1:8" ht="63.75">
      <c r="A147" s="17" t="s">
        <v>596</v>
      </c>
      <c r="B147" s="18" t="s">
        <v>398</v>
      </c>
      <c r="C147" s="19" t="s">
        <v>597</v>
      </c>
      <c r="D147" s="12">
        <v>19356506.010000002</v>
      </c>
      <c r="E147" s="12">
        <v>2370879</v>
      </c>
      <c r="F147" s="111">
        <f t="shared" si="4"/>
        <v>16985627.010000002</v>
      </c>
      <c r="G147" s="112">
        <f t="shared" si="5"/>
        <v>0.12248486368227568</v>
      </c>
      <c r="H147" s="3"/>
    </row>
    <row r="148" spans="1:8" ht="63.75">
      <c r="A148" s="17" t="s">
        <v>598</v>
      </c>
      <c r="B148" s="18" t="s">
        <v>398</v>
      </c>
      <c r="C148" s="19" t="s">
        <v>599</v>
      </c>
      <c r="D148" s="12">
        <v>2500000</v>
      </c>
      <c r="E148" s="12">
        <v>0</v>
      </c>
      <c r="F148" s="111">
        <f t="shared" si="4"/>
        <v>2500000</v>
      </c>
      <c r="G148" s="112">
        <f t="shared" si="5"/>
        <v>0</v>
      </c>
      <c r="H148" s="3"/>
    </row>
    <row r="149" spans="1:8" ht="38.25">
      <c r="A149" s="17" t="s">
        <v>434</v>
      </c>
      <c r="B149" s="18" t="s">
        <v>398</v>
      </c>
      <c r="C149" s="19" t="s">
        <v>600</v>
      </c>
      <c r="D149" s="12">
        <v>56894804.93</v>
      </c>
      <c r="E149" s="12">
        <v>13545761</v>
      </c>
      <c r="F149" s="111">
        <f t="shared" si="4"/>
        <v>43349043.93</v>
      </c>
      <c r="G149" s="112">
        <f t="shared" si="5"/>
        <v>0.23808432099672197</v>
      </c>
      <c r="H149" s="3"/>
    </row>
    <row r="150" spans="1:8" ht="38.25">
      <c r="A150" s="17" t="s">
        <v>436</v>
      </c>
      <c r="B150" s="18" t="s">
        <v>398</v>
      </c>
      <c r="C150" s="19" t="s">
        <v>601</v>
      </c>
      <c r="D150" s="12">
        <v>56894804.93</v>
      </c>
      <c r="E150" s="12">
        <v>13545761</v>
      </c>
      <c r="F150" s="111">
        <f t="shared" si="4"/>
        <v>43349043.93</v>
      </c>
      <c r="G150" s="112">
        <f t="shared" si="5"/>
        <v>0.23808432099672197</v>
      </c>
      <c r="H150" s="3"/>
    </row>
    <row r="151" spans="1:8" ht="38.25">
      <c r="A151" s="17" t="s">
        <v>499</v>
      </c>
      <c r="B151" s="18" t="s">
        <v>398</v>
      </c>
      <c r="C151" s="19" t="s">
        <v>602</v>
      </c>
      <c r="D151" s="12">
        <v>56894804.93</v>
      </c>
      <c r="E151" s="12">
        <v>13545761</v>
      </c>
      <c r="F151" s="111">
        <f t="shared" si="4"/>
        <v>43349043.93</v>
      </c>
      <c r="G151" s="112">
        <f t="shared" si="5"/>
        <v>0.23808432099672197</v>
      </c>
      <c r="H151" s="3"/>
    </row>
    <row r="152" spans="1:8" ht="38.25">
      <c r="A152" s="17" t="s">
        <v>603</v>
      </c>
      <c r="B152" s="18" t="s">
        <v>398</v>
      </c>
      <c r="C152" s="19" t="s">
        <v>604</v>
      </c>
      <c r="D152" s="12">
        <v>86068685.25</v>
      </c>
      <c r="E152" s="12">
        <v>1221442</v>
      </c>
      <c r="F152" s="111">
        <f t="shared" si="4"/>
        <v>84847243.25</v>
      </c>
      <c r="G152" s="112">
        <f t="shared" si="5"/>
        <v>1.4191479705448387E-2</v>
      </c>
      <c r="H152" s="3"/>
    </row>
    <row r="153" spans="1:8" ht="51">
      <c r="A153" s="17" t="s">
        <v>415</v>
      </c>
      <c r="B153" s="18" t="s">
        <v>398</v>
      </c>
      <c r="C153" s="19" t="s">
        <v>605</v>
      </c>
      <c r="D153" s="12">
        <v>48667676.939999998</v>
      </c>
      <c r="E153" s="12">
        <v>808542</v>
      </c>
      <c r="F153" s="111">
        <f t="shared" si="4"/>
        <v>47859134.939999998</v>
      </c>
      <c r="G153" s="112">
        <f t="shared" si="5"/>
        <v>1.6613531831338735E-2</v>
      </c>
      <c r="H153" s="3"/>
    </row>
    <row r="154" spans="1:8" ht="51">
      <c r="A154" s="17" t="s">
        <v>417</v>
      </c>
      <c r="B154" s="18" t="s">
        <v>398</v>
      </c>
      <c r="C154" s="19" t="s">
        <v>606</v>
      </c>
      <c r="D154" s="12">
        <v>48667676.939999998</v>
      </c>
      <c r="E154" s="12">
        <v>808542</v>
      </c>
      <c r="F154" s="111">
        <f t="shared" si="4"/>
        <v>47859134.939999998</v>
      </c>
      <c r="G154" s="112">
        <f t="shared" si="5"/>
        <v>1.6613531831338735E-2</v>
      </c>
      <c r="H154" s="3"/>
    </row>
    <row r="155" spans="1:8" ht="63.75">
      <c r="A155" s="17" t="s">
        <v>589</v>
      </c>
      <c r="B155" s="18" t="s">
        <v>398</v>
      </c>
      <c r="C155" s="19" t="s">
        <v>607</v>
      </c>
      <c r="D155" s="12">
        <v>32169976.940000001</v>
      </c>
      <c r="E155" s="12">
        <v>0</v>
      </c>
      <c r="F155" s="111">
        <f t="shared" si="4"/>
        <v>32169976.940000001</v>
      </c>
      <c r="G155" s="112">
        <f t="shared" si="5"/>
        <v>0</v>
      </c>
      <c r="H155" s="3"/>
    </row>
    <row r="156" spans="1:8" ht="38.25">
      <c r="A156" s="17" t="s">
        <v>419</v>
      </c>
      <c r="B156" s="18" t="s">
        <v>398</v>
      </c>
      <c r="C156" s="19" t="s">
        <v>608</v>
      </c>
      <c r="D156" s="12">
        <v>16497700</v>
      </c>
      <c r="E156" s="12">
        <v>808542</v>
      </c>
      <c r="F156" s="111">
        <f t="shared" si="4"/>
        <v>15689158</v>
      </c>
      <c r="G156" s="112">
        <f t="shared" si="5"/>
        <v>4.9009377064681746E-2</v>
      </c>
      <c r="H156" s="3"/>
    </row>
    <row r="157" spans="1:8" ht="51">
      <c r="A157" s="17" t="s">
        <v>592</v>
      </c>
      <c r="B157" s="18" t="s">
        <v>398</v>
      </c>
      <c r="C157" s="19" t="s">
        <v>609</v>
      </c>
      <c r="D157" s="12">
        <v>36448108.310000002</v>
      </c>
      <c r="E157" s="12">
        <v>0</v>
      </c>
      <c r="F157" s="111">
        <f t="shared" si="4"/>
        <v>36448108.310000002</v>
      </c>
      <c r="G157" s="112">
        <f t="shared" si="5"/>
        <v>0</v>
      </c>
      <c r="H157" s="3"/>
    </row>
    <row r="158" spans="1:8" ht="38.25">
      <c r="A158" s="17" t="s">
        <v>594</v>
      </c>
      <c r="B158" s="18" t="s">
        <v>398</v>
      </c>
      <c r="C158" s="19" t="s">
        <v>610</v>
      </c>
      <c r="D158" s="12">
        <v>36448108.310000002</v>
      </c>
      <c r="E158" s="12">
        <v>0</v>
      </c>
      <c r="F158" s="111">
        <f t="shared" si="4"/>
        <v>36448108.310000002</v>
      </c>
      <c r="G158" s="112">
        <f t="shared" si="5"/>
        <v>0</v>
      </c>
      <c r="H158" s="3"/>
    </row>
    <row r="159" spans="1:8" ht="63.75">
      <c r="A159" s="17" t="s">
        <v>598</v>
      </c>
      <c r="B159" s="18" t="s">
        <v>398</v>
      </c>
      <c r="C159" s="19" t="s">
        <v>611</v>
      </c>
      <c r="D159" s="12">
        <v>36448108.310000002</v>
      </c>
      <c r="E159" s="12">
        <v>0</v>
      </c>
      <c r="F159" s="111">
        <f t="shared" si="4"/>
        <v>36448108.310000002</v>
      </c>
      <c r="G159" s="112">
        <f t="shared" si="5"/>
        <v>0</v>
      </c>
      <c r="H159" s="3"/>
    </row>
    <row r="160" spans="1:8" ht="38.25">
      <c r="A160" s="17" t="s">
        <v>433</v>
      </c>
      <c r="B160" s="18" t="s">
        <v>398</v>
      </c>
      <c r="C160" s="19" t="s">
        <v>612</v>
      </c>
      <c r="D160" s="12">
        <v>952900</v>
      </c>
      <c r="E160" s="12">
        <v>412900</v>
      </c>
      <c r="F160" s="111">
        <f t="shared" si="4"/>
        <v>540000</v>
      </c>
      <c r="G160" s="112">
        <f t="shared" si="5"/>
        <v>0.43330884667856018</v>
      </c>
      <c r="H160" s="3"/>
    </row>
    <row r="161" spans="1:8" ht="38.25">
      <c r="A161" s="17" t="s">
        <v>363</v>
      </c>
      <c r="B161" s="18" t="s">
        <v>398</v>
      </c>
      <c r="C161" s="19" t="s">
        <v>613</v>
      </c>
      <c r="D161" s="12">
        <v>952900</v>
      </c>
      <c r="E161" s="12">
        <v>412900</v>
      </c>
      <c r="F161" s="111">
        <f t="shared" si="4"/>
        <v>540000</v>
      </c>
      <c r="G161" s="112">
        <f t="shared" si="5"/>
        <v>0.43330884667856018</v>
      </c>
      <c r="H161" s="3"/>
    </row>
    <row r="162" spans="1:8" ht="38.25">
      <c r="A162" s="17" t="s">
        <v>614</v>
      </c>
      <c r="B162" s="18" t="s">
        <v>398</v>
      </c>
      <c r="C162" s="19" t="s">
        <v>615</v>
      </c>
      <c r="D162" s="12">
        <v>24055627.59</v>
      </c>
      <c r="E162" s="12">
        <v>10199305.32</v>
      </c>
      <c r="F162" s="111">
        <f t="shared" si="4"/>
        <v>13856322.27</v>
      </c>
      <c r="G162" s="112">
        <f t="shared" si="5"/>
        <v>0.42398832796363556</v>
      </c>
      <c r="H162" s="3"/>
    </row>
    <row r="163" spans="1:8" ht="51">
      <c r="A163" s="17" t="s">
        <v>415</v>
      </c>
      <c r="B163" s="18" t="s">
        <v>398</v>
      </c>
      <c r="C163" s="19" t="s">
        <v>616</v>
      </c>
      <c r="D163" s="12">
        <v>9823370</v>
      </c>
      <c r="E163" s="12">
        <v>4076047.73</v>
      </c>
      <c r="F163" s="111">
        <f t="shared" si="4"/>
        <v>5747322.2699999996</v>
      </c>
      <c r="G163" s="112">
        <f t="shared" si="5"/>
        <v>0.41493374778716469</v>
      </c>
      <c r="H163" s="3"/>
    </row>
    <row r="164" spans="1:8" ht="51">
      <c r="A164" s="17" t="s">
        <v>417</v>
      </c>
      <c r="B164" s="18" t="s">
        <v>398</v>
      </c>
      <c r="C164" s="19" t="s">
        <v>617</v>
      </c>
      <c r="D164" s="12">
        <v>9823370</v>
      </c>
      <c r="E164" s="12">
        <v>4076047.73</v>
      </c>
      <c r="F164" s="111">
        <f t="shared" si="4"/>
        <v>5747322.2699999996</v>
      </c>
      <c r="G164" s="112">
        <f t="shared" si="5"/>
        <v>0.41493374778716469</v>
      </c>
      <c r="H164" s="3"/>
    </row>
    <row r="165" spans="1:8" ht="38.25">
      <c r="A165" s="17" t="s">
        <v>419</v>
      </c>
      <c r="B165" s="18" t="s">
        <v>398</v>
      </c>
      <c r="C165" s="19" t="s">
        <v>618</v>
      </c>
      <c r="D165" s="12">
        <v>9823370</v>
      </c>
      <c r="E165" s="12">
        <v>4076047.73</v>
      </c>
      <c r="F165" s="111">
        <f t="shared" si="4"/>
        <v>5747322.2699999996</v>
      </c>
      <c r="G165" s="112">
        <f t="shared" si="5"/>
        <v>0.41493374778716469</v>
      </c>
      <c r="H165" s="3"/>
    </row>
    <row r="166" spans="1:8" ht="38.25">
      <c r="A166" s="17" t="s">
        <v>433</v>
      </c>
      <c r="B166" s="18" t="s">
        <v>398</v>
      </c>
      <c r="C166" s="19" t="s">
        <v>619</v>
      </c>
      <c r="D166" s="12">
        <v>14232257.59</v>
      </c>
      <c r="E166" s="12">
        <v>6123257.5899999999</v>
      </c>
      <c r="F166" s="111">
        <f t="shared" si="4"/>
        <v>8109000</v>
      </c>
      <c r="G166" s="112">
        <f t="shared" si="5"/>
        <v>0.43023796831097122</v>
      </c>
      <c r="H166" s="3"/>
    </row>
    <row r="167" spans="1:8" ht="38.25">
      <c r="A167" s="17" t="s">
        <v>620</v>
      </c>
      <c r="B167" s="18" t="s">
        <v>398</v>
      </c>
      <c r="C167" s="19" t="s">
        <v>621</v>
      </c>
      <c r="D167" s="12">
        <v>4168000</v>
      </c>
      <c r="E167" s="12">
        <v>2878000</v>
      </c>
      <c r="F167" s="111">
        <f t="shared" si="4"/>
        <v>1290000</v>
      </c>
      <c r="G167" s="112">
        <f t="shared" si="5"/>
        <v>0.69049904030710174</v>
      </c>
      <c r="H167" s="3"/>
    </row>
    <row r="168" spans="1:8" ht="63.75">
      <c r="A168" s="17" t="s">
        <v>622</v>
      </c>
      <c r="B168" s="18" t="s">
        <v>398</v>
      </c>
      <c r="C168" s="19" t="s">
        <v>623</v>
      </c>
      <c r="D168" s="12">
        <v>4168000</v>
      </c>
      <c r="E168" s="12">
        <v>2878000</v>
      </c>
      <c r="F168" s="111">
        <f t="shared" si="4"/>
        <v>1290000</v>
      </c>
      <c r="G168" s="112">
        <f t="shared" si="5"/>
        <v>0.69049904030710174</v>
      </c>
      <c r="H168" s="3"/>
    </row>
    <row r="169" spans="1:8" ht="38.25">
      <c r="A169" s="17" t="s">
        <v>363</v>
      </c>
      <c r="B169" s="18" t="s">
        <v>398</v>
      </c>
      <c r="C169" s="19" t="s">
        <v>624</v>
      </c>
      <c r="D169" s="12">
        <v>10064257.59</v>
      </c>
      <c r="E169" s="12">
        <v>3245257.59</v>
      </c>
      <c r="F169" s="111">
        <f t="shared" si="4"/>
        <v>6819000</v>
      </c>
      <c r="G169" s="112">
        <f t="shared" si="5"/>
        <v>0.32245374892078849</v>
      </c>
      <c r="H169" s="3"/>
    </row>
    <row r="170" spans="1:8" ht="51">
      <c r="A170" s="17" t="s">
        <v>628</v>
      </c>
      <c r="B170" s="18" t="s">
        <v>398</v>
      </c>
      <c r="C170" s="19" t="s">
        <v>629</v>
      </c>
      <c r="D170" s="12">
        <v>12062730</v>
      </c>
      <c r="E170" s="12">
        <v>4667024.57</v>
      </c>
      <c r="F170" s="111">
        <f t="shared" si="4"/>
        <v>7395705.4299999997</v>
      </c>
      <c r="G170" s="112">
        <f t="shared" si="5"/>
        <v>0.38689621420690012</v>
      </c>
      <c r="H170" s="3"/>
    </row>
    <row r="171" spans="1:8" ht="89.25">
      <c r="A171" s="17" t="s">
        <v>403</v>
      </c>
      <c r="B171" s="18" t="s">
        <v>398</v>
      </c>
      <c r="C171" s="19" t="s">
        <v>630</v>
      </c>
      <c r="D171" s="12">
        <v>10657209</v>
      </c>
      <c r="E171" s="12">
        <v>4051941.63</v>
      </c>
      <c r="F171" s="111">
        <f t="shared" si="4"/>
        <v>6605267.3700000001</v>
      </c>
      <c r="G171" s="112">
        <f t="shared" si="5"/>
        <v>0.38020664040650792</v>
      </c>
      <c r="H171" s="3"/>
    </row>
    <row r="172" spans="1:8" ht="51">
      <c r="A172" s="17" t="s">
        <v>506</v>
      </c>
      <c r="B172" s="18" t="s">
        <v>398</v>
      </c>
      <c r="C172" s="19" t="s">
        <v>631</v>
      </c>
      <c r="D172" s="12">
        <v>10657209</v>
      </c>
      <c r="E172" s="12">
        <v>4051941.63</v>
      </c>
      <c r="F172" s="111">
        <f t="shared" si="4"/>
        <v>6605267.3700000001</v>
      </c>
      <c r="G172" s="112">
        <f t="shared" si="5"/>
        <v>0.38020664040650792</v>
      </c>
      <c r="H172" s="3"/>
    </row>
    <row r="173" spans="1:8" ht="38.25">
      <c r="A173" s="17" t="s">
        <v>508</v>
      </c>
      <c r="B173" s="18" t="s">
        <v>398</v>
      </c>
      <c r="C173" s="19" t="s">
        <v>632</v>
      </c>
      <c r="D173" s="12">
        <v>7936104</v>
      </c>
      <c r="E173" s="12">
        <v>3285270.03</v>
      </c>
      <c r="F173" s="111">
        <f t="shared" si="4"/>
        <v>4650833.9700000007</v>
      </c>
      <c r="G173" s="112">
        <f t="shared" si="5"/>
        <v>0.41396509294737061</v>
      </c>
      <c r="H173" s="3"/>
    </row>
    <row r="174" spans="1:8" ht="51">
      <c r="A174" s="17" t="s">
        <v>510</v>
      </c>
      <c r="B174" s="18" t="s">
        <v>398</v>
      </c>
      <c r="C174" s="19" t="s">
        <v>633</v>
      </c>
      <c r="D174" s="12">
        <v>324399</v>
      </c>
      <c r="E174" s="12">
        <v>38065.300000000003</v>
      </c>
      <c r="F174" s="111">
        <f t="shared" si="4"/>
        <v>286333.7</v>
      </c>
      <c r="G174" s="112">
        <f t="shared" si="5"/>
        <v>0.11734099057025454</v>
      </c>
      <c r="H174" s="3"/>
    </row>
    <row r="175" spans="1:8" ht="63.75">
      <c r="A175" s="17" t="s">
        <v>512</v>
      </c>
      <c r="B175" s="18" t="s">
        <v>398</v>
      </c>
      <c r="C175" s="19" t="s">
        <v>634</v>
      </c>
      <c r="D175" s="12">
        <v>2396706</v>
      </c>
      <c r="E175" s="12">
        <v>728606.3</v>
      </c>
      <c r="F175" s="111">
        <f t="shared" si="4"/>
        <v>1668099.7</v>
      </c>
      <c r="G175" s="112">
        <f t="shared" si="5"/>
        <v>0.30400320272907899</v>
      </c>
      <c r="H175" s="3"/>
    </row>
    <row r="176" spans="1:8" ht="51">
      <c r="A176" s="17" t="s">
        <v>415</v>
      </c>
      <c r="B176" s="18" t="s">
        <v>398</v>
      </c>
      <c r="C176" s="19" t="s">
        <v>635</v>
      </c>
      <c r="D176" s="12">
        <v>1206521</v>
      </c>
      <c r="E176" s="12">
        <v>483703.94</v>
      </c>
      <c r="F176" s="111">
        <f t="shared" si="4"/>
        <v>722817.06</v>
      </c>
      <c r="G176" s="112">
        <f t="shared" si="5"/>
        <v>0.400908015691397</v>
      </c>
      <c r="H176" s="3"/>
    </row>
    <row r="177" spans="1:8" ht="51">
      <c r="A177" s="17" t="s">
        <v>417</v>
      </c>
      <c r="B177" s="18" t="s">
        <v>398</v>
      </c>
      <c r="C177" s="19" t="s">
        <v>636</v>
      </c>
      <c r="D177" s="12">
        <v>1206521</v>
      </c>
      <c r="E177" s="12">
        <v>483703.94</v>
      </c>
      <c r="F177" s="111">
        <f t="shared" si="4"/>
        <v>722817.06</v>
      </c>
      <c r="G177" s="112">
        <f t="shared" si="5"/>
        <v>0.400908015691397</v>
      </c>
      <c r="H177" s="3"/>
    </row>
    <row r="178" spans="1:8" ht="38.25">
      <c r="A178" s="17" t="s">
        <v>419</v>
      </c>
      <c r="B178" s="18" t="s">
        <v>398</v>
      </c>
      <c r="C178" s="19" t="s">
        <v>637</v>
      </c>
      <c r="D178" s="12">
        <v>1005491</v>
      </c>
      <c r="E178" s="12">
        <v>389807.21</v>
      </c>
      <c r="F178" s="111">
        <f t="shared" si="4"/>
        <v>615683.79</v>
      </c>
      <c r="G178" s="112">
        <f t="shared" si="5"/>
        <v>0.38767846753476659</v>
      </c>
      <c r="H178" s="3"/>
    </row>
    <row r="179" spans="1:8" ht="38.25">
      <c r="A179" s="17" t="s">
        <v>431</v>
      </c>
      <c r="B179" s="18" t="s">
        <v>398</v>
      </c>
      <c r="C179" s="19" t="s">
        <v>638</v>
      </c>
      <c r="D179" s="12">
        <v>201030</v>
      </c>
      <c r="E179" s="12">
        <v>93896.73</v>
      </c>
      <c r="F179" s="111">
        <f t="shared" ref="F179:F242" si="6">D179-E179</f>
        <v>107133.27</v>
      </c>
      <c r="G179" s="112">
        <f t="shared" ref="G179:G242" si="7">E179/D179</f>
        <v>0.46707819728398742</v>
      </c>
      <c r="H179" s="3"/>
    </row>
    <row r="180" spans="1:8" ht="38.25">
      <c r="A180" s="17" t="s">
        <v>434</v>
      </c>
      <c r="B180" s="18" t="s">
        <v>398</v>
      </c>
      <c r="C180" s="19" t="s">
        <v>639</v>
      </c>
      <c r="D180" s="12">
        <v>199000</v>
      </c>
      <c r="E180" s="12">
        <v>131379</v>
      </c>
      <c r="F180" s="111">
        <f t="shared" si="6"/>
        <v>67621</v>
      </c>
      <c r="G180" s="112">
        <f t="shared" si="7"/>
        <v>0.66019597989949752</v>
      </c>
      <c r="H180" s="3"/>
    </row>
    <row r="181" spans="1:8" ht="38.25">
      <c r="A181" s="17" t="s">
        <v>436</v>
      </c>
      <c r="B181" s="18" t="s">
        <v>398</v>
      </c>
      <c r="C181" s="19" t="s">
        <v>640</v>
      </c>
      <c r="D181" s="12">
        <v>199000</v>
      </c>
      <c r="E181" s="12">
        <v>131379</v>
      </c>
      <c r="F181" s="111">
        <f t="shared" si="6"/>
        <v>67621</v>
      </c>
      <c r="G181" s="112">
        <f t="shared" si="7"/>
        <v>0.66019597989949752</v>
      </c>
      <c r="H181" s="3"/>
    </row>
    <row r="182" spans="1:8" ht="51">
      <c r="A182" s="17" t="s">
        <v>438</v>
      </c>
      <c r="B182" s="18" t="s">
        <v>398</v>
      </c>
      <c r="C182" s="19" t="s">
        <v>641</v>
      </c>
      <c r="D182" s="12">
        <v>75000</v>
      </c>
      <c r="E182" s="12">
        <v>11379</v>
      </c>
      <c r="F182" s="111">
        <f t="shared" si="6"/>
        <v>63621</v>
      </c>
      <c r="G182" s="112">
        <f t="shared" si="7"/>
        <v>0.15171999999999999</v>
      </c>
      <c r="H182" s="3"/>
    </row>
    <row r="183" spans="1:8" ht="38.25">
      <c r="A183" s="17" t="s">
        <v>440</v>
      </c>
      <c r="B183" s="18" t="s">
        <v>398</v>
      </c>
      <c r="C183" s="19" t="s">
        <v>642</v>
      </c>
      <c r="D183" s="12">
        <v>2000</v>
      </c>
      <c r="E183" s="12">
        <v>0</v>
      </c>
      <c r="F183" s="111">
        <f t="shared" si="6"/>
        <v>2000</v>
      </c>
      <c r="G183" s="112">
        <f t="shared" si="7"/>
        <v>0</v>
      </c>
      <c r="H183" s="3"/>
    </row>
    <row r="184" spans="1:8" ht="38.25">
      <c r="A184" s="17" t="s">
        <v>499</v>
      </c>
      <c r="B184" s="18" t="s">
        <v>398</v>
      </c>
      <c r="C184" s="19" t="s">
        <v>643</v>
      </c>
      <c r="D184" s="12">
        <v>122000</v>
      </c>
      <c r="E184" s="12">
        <v>120000</v>
      </c>
      <c r="F184" s="111">
        <f t="shared" si="6"/>
        <v>2000</v>
      </c>
      <c r="G184" s="112">
        <f t="shared" si="7"/>
        <v>0.98360655737704916</v>
      </c>
      <c r="H184" s="3"/>
    </row>
    <row r="185" spans="1:8" ht="38.25">
      <c r="A185" s="17" t="s">
        <v>644</v>
      </c>
      <c r="B185" s="18" t="s">
        <v>398</v>
      </c>
      <c r="C185" s="19" t="s">
        <v>645</v>
      </c>
      <c r="D185" s="12">
        <v>1494275021.0599999</v>
      </c>
      <c r="E185" s="12">
        <v>701165854.96000004</v>
      </c>
      <c r="F185" s="111">
        <f t="shared" si="6"/>
        <v>793109166.0999999</v>
      </c>
      <c r="G185" s="112">
        <f t="shared" si="7"/>
        <v>0.46923480957515518</v>
      </c>
      <c r="H185" s="3"/>
    </row>
    <row r="186" spans="1:8" ht="38.25">
      <c r="A186" s="17" t="s">
        <v>646</v>
      </c>
      <c r="B186" s="18" t="s">
        <v>398</v>
      </c>
      <c r="C186" s="19" t="s">
        <v>647</v>
      </c>
      <c r="D186" s="12">
        <v>528872720.95999998</v>
      </c>
      <c r="E186" s="12">
        <v>232290773.74000001</v>
      </c>
      <c r="F186" s="111">
        <f t="shared" si="6"/>
        <v>296581947.21999997</v>
      </c>
      <c r="G186" s="112">
        <f t="shared" si="7"/>
        <v>0.43921867121138353</v>
      </c>
      <c r="H186" s="3"/>
    </row>
    <row r="187" spans="1:8" ht="51">
      <c r="A187" s="17" t="s">
        <v>485</v>
      </c>
      <c r="B187" s="18" t="s">
        <v>398</v>
      </c>
      <c r="C187" s="19" t="s">
        <v>648</v>
      </c>
      <c r="D187" s="12">
        <v>528872720.95999998</v>
      </c>
      <c r="E187" s="12">
        <v>232290773.74000001</v>
      </c>
      <c r="F187" s="111">
        <f t="shared" si="6"/>
        <v>296581947.21999997</v>
      </c>
      <c r="G187" s="112">
        <f t="shared" si="7"/>
        <v>0.43921867121138353</v>
      </c>
      <c r="H187" s="3"/>
    </row>
    <row r="188" spans="1:8" ht="38.25">
      <c r="A188" s="17" t="s">
        <v>625</v>
      </c>
      <c r="B188" s="18" t="s">
        <v>398</v>
      </c>
      <c r="C188" s="19" t="s">
        <v>649</v>
      </c>
      <c r="D188" s="12">
        <v>112081533.19</v>
      </c>
      <c r="E188" s="12">
        <v>51633345.5</v>
      </c>
      <c r="F188" s="111">
        <f t="shared" si="6"/>
        <v>60448187.689999998</v>
      </c>
      <c r="G188" s="112">
        <f t="shared" si="7"/>
        <v>0.46067665234799599</v>
      </c>
      <c r="H188" s="3"/>
    </row>
    <row r="189" spans="1:8" ht="76.5">
      <c r="A189" s="17" t="s">
        <v>626</v>
      </c>
      <c r="B189" s="18" t="s">
        <v>398</v>
      </c>
      <c r="C189" s="19" t="s">
        <v>650</v>
      </c>
      <c r="D189" s="12">
        <v>111507903.16</v>
      </c>
      <c r="E189" s="12">
        <v>51405804.5</v>
      </c>
      <c r="F189" s="111">
        <f t="shared" si="6"/>
        <v>60102098.659999996</v>
      </c>
      <c r="G189" s="112">
        <f t="shared" si="7"/>
        <v>0.46100592911552696</v>
      </c>
      <c r="H189" s="3"/>
    </row>
    <row r="190" spans="1:8" ht="38.25">
      <c r="A190" s="17" t="s">
        <v>627</v>
      </c>
      <c r="B190" s="18" t="s">
        <v>398</v>
      </c>
      <c r="C190" s="19" t="s">
        <v>651</v>
      </c>
      <c r="D190" s="12">
        <v>573630.03</v>
      </c>
      <c r="E190" s="12">
        <v>227541</v>
      </c>
      <c r="F190" s="111">
        <f t="shared" si="6"/>
        <v>346089.03</v>
      </c>
      <c r="G190" s="112">
        <f t="shared" si="7"/>
        <v>0.39666856353388608</v>
      </c>
      <c r="H190" s="3"/>
    </row>
    <row r="191" spans="1:8" ht="38.25">
      <c r="A191" s="17" t="s">
        <v>572</v>
      </c>
      <c r="B191" s="18" t="s">
        <v>398</v>
      </c>
      <c r="C191" s="19" t="s">
        <v>652</v>
      </c>
      <c r="D191" s="12">
        <v>416791187.76999998</v>
      </c>
      <c r="E191" s="12">
        <v>180657428.24000001</v>
      </c>
      <c r="F191" s="111">
        <f t="shared" si="6"/>
        <v>236133759.52999997</v>
      </c>
      <c r="G191" s="112">
        <f t="shared" si="7"/>
        <v>0.43344829147321878</v>
      </c>
      <c r="H191" s="3"/>
    </row>
    <row r="192" spans="1:8" ht="76.5">
      <c r="A192" s="17" t="s">
        <v>574</v>
      </c>
      <c r="B192" s="18" t="s">
        <v>398</v>
      </c>
      <c r="C192" s="19" t="s">
        <v>653</v>
      </c>
      <c r="D192" s="12">
        <v>406687745.80000001</v>
      </c>
      <c r="E192" s="12">
        <v>179942231.36000001</v>
      </c>
      <c r="F192" s="111">
        <f t="shared" si="6"/>
        <v>226745514.44</v>
      </c>
      <c r="G192" s="112">
        <f t="shared" si="7"/>
        <v>0.44245796244987329</v>
      </c>
      <c r="H192" s="3"/>
    </row>
    <row r="193" spans="1:8" ht="38.25">
      <c r="A193" s="17" t="s">
        <v>576</v>
      </c>
      <c r="B193" s="18" t="s">
        <v>398</v>
      </c>
      <c r="C193" s="19" t="s">
        <v>654</v>
      </c>
      <c r="D193" s="12">
        <v>10103441.970000001</v>
      </c>
      <c r="E193" s="12">
        <v>715196.88</v>
      </c>
      <c r="F193" s="111">
        <f t="shared" si="6"/>
        <v>9388245.0899999999</v>
      </c>
      <c r="G193" s="112">
        <f t="shared" si="7"/>
        <v>7.0787448685668053E-2</v>
      </c>
      <c r="H193" s="3"/>
    </row>
    <row r="194" spans="1:8" ht="38.25">
      <c r="A194" s="17" t="s">
        <v>655</v>
      </c>
      <c r="B194" s="18" t="s">
        <v>398</v>
      </c>
      <c r="C194" s="19" t="s">
        <v>656</v>
      </c>
      <c r="D194" s="12">
        <v>770747293.28999996</v>
      </c>
      <c r="E194" s="12">
        <v>385553058.88</v>
      </c>
      <c r="F194" s="111">
        <f t="shared" si="6"/>
        <v>385194234.40999997</v>
      </c>
      <c r="G194" s="112">
        <f t="shared" si="7"/>
        <v>0.50023277699002244</v>
      </c>
      <c r="H194" s="3"/>
    </row>
    <row r="195" spans="1:8" ht="51">
      <c r="A195" s="17" t="s">
        <v>415</v>
      </c>
      <c r="B195" s="18" t="s">
        <v>398</v>
      </c>
      <c r="C195" s="19" t="s">
        <v>657</v>
      </c>
      <c r="D195" s="12">
        <v>782906.73</v>
      </c>
      <c r="E195" s="12">
        <v>0</v>
      </c>
      <c r="F195" s="111">
        <f t="shared" si="6"/>
        <v>782906.73</v>
      </c>
      <c r="G195" s="112">
        <f t="shared" si="7"/>
        <v>0</v>
      </c>
      <c r="H195" s="3"/>
    </row>
    <row r="196" spans="1:8" ht="51">
      <c r="A196" s="17" t="s">
        <v>417</v>
      </c>
      <c r="B196" s="18" t="s">
        <v>398</v>
      </c>
      <c r="C196" s="19" t="s">
        <v>658</v>
      </c>
      <c r="D196" s="12">
        <v>782906.73</v>
      </c>
      <c r="E196" s="12">
        <v>0</v>
      </c>
      <c r="F196" s="111">
        <f t="shared" si="6"/>
        <v>782906.73</v>
      </c>
      <c r="G196" s="112">
        <f t="shared" si="7"/>
        <v>0</v>
      </c>
      <c r="H196" s="3"/>
    </row>
    <row r="197" spans="1:8" ht="63.75">
      <c r="A197" s="17" t="s">
        <v>589</v>
      </c>
      <c r="B197" s="18" t="s">
        <v>398</v>
      </c>
      <c r="C197" s="19" t="s">
        <v>659</v>
      </c>
      <c r="D197" s="12">
        <v>712906.73</v>
      </c>
      <c r="E197" s="12">
        <v>0</v>
      </c>
      <c r="F197" s="111">
        <f t="shared" si="6"/>
        <v>712906.73</v>
      </c>
      <c r="G197" s="112">
        <f t="shared" si="7"/>
        <v>0</v>
      </c>
      <c r="H197" s="3"/>
    </row>
    <row r="198" spans="1:8" ht="38.25">
      <c r="A198" s="17" t="s">
        <v>419</v>
      </c>
      <c r="B198" s="18" t="s">
        <v>398</v>
      </c>
      <c r="C198" s="19" t="s">
        <v>660</v>
      </c>
      <c r="D198" s="12">
        <v>70000</v>
      </c>
      <c r="E198" s="12">
        <v>0</v>
      </c>
      <c r="F198" s="111">
        <f t="shared" si="6"/>
        <v>70000</v>
      </c>
      <c r="G198" s="112">
        <f t="shared" si="7"/>
        <v>0</v>
      </c>
      <c r="H198" s="3"/>
    </row>
    <row r="199" spans="1:8" ht="38.25">
      <c r="A199" s="17" t="s">
        <v>473</v>
      </c>
      <c r="B199" s="18" t="s">
        <v>398</v>
      </c>
      <c r="C199" s="19" t="s">
        <v>661</v>
      </c>
      <c r="D199" s="12">
        <v>10000</v>
      </c>
      <c r="E199" s="12">
        <v>0</v>
      </c>
      <c r="F199" s="111">
        <f t="shared" si="6"/>
        <v>10000</v>
      </c>
      <c r="G199" s="112">
        <f t="shared" si="7"/>
        <v>0</v>
      </c>
      <c r="H199" s="3"/>
    </row>
    <row r="200" spans="1:8" ht="38.25">
      <c r="A200" s="17" t="s">
        <v>662</v>
      </c>
      <c r="B200" s="18" t="s">
        <v>398</v>
      </c>
      <c r="C200" s="19" t="s">
        <v>663</v>
      </c>
      <c r="D200" s="12">
        <v>10000</v>
      </c>
      <c r="E200" s="12">
        <v>0</v>
      </c>
      <c r="F200" s="111">
        <f t="shared" si="6"/>
        <v>10000</v>
      </c>
      <c r="G200" s="112">
        <f t="shared" si="7"/>
        <v>0</v>
      </c>
      <c r="H200" s="3"/>
    </row>
    <row r="201" spans="1:8" ht="51">
      <c r="A201" s="17" t="s">
        <v>485</v>
      </c>
      <c r="B201" s="18" t="s">
        <v>398</v>
      </c>
      <c r="C201" s="19" t="s">
        <v>664</v>
      </c>
      <c r="D201" s="12">
        <v>769954386.55999994</v>
      </c>
      <c r="E201" s="12">
        <v>385553058.88</v>
      </c>
      <c r="F201" s="111">
        <f t="shared" si="6"/>
        <v>384401327.67999995</v>
      </c>
      <c r="G201" s="112">
        <f t="shared" si="7"/>
        <v>0.50074792170815841</v>
      </c>
      <c r="H201" s="3"/>
    </row>
    <row r="202" spans="1:8" ht="38.25">
      <c r="A202" s="17" t="s">
        <v>625</v>
      </c>
      <c r="B202" s="18" t="s">
        <v>398</v>
      </c>
      <c r="C202" s="19" t="s">
        <v>665</v>
      </c>
      <c r="D202" s="12">
        <v>769954386.55999994</v>
      </c>
      <c r="E202" s="12">
        <v>385553058.88</v>
      </c>
      <c r="F202" s="111">
        <f t="shared" si="6"/>
        <v>384401327.67999995</v>
      </c>
      <c r="G202" s="112">
        <f t="shared" si="7"/>
        <v>0.50074792170815841</v>
      </c>
      <c r="H202" s="3"/>
    </row>
    <row r="203" spans="1:8" ht="76.5">
      <c r="A203" s="17" t="s">
        <v>626</v>
      </c>
      <c r="B203" s="18" t="s">
        <v>398</v>
      </c>
      <c r="C203" s="19" t="s">
        <v>666</v>
      </c>
      <c r="D203" s="12">
        <v>676121041.02999997</v>
      </c>
      <c r="E203" s="12">
        <v>338374104.55000001</v>
      </c>
      <c r="F203" s="111">
        <f t="shared" si="6"/>
        <v>337746936.47999996</v>
      </c>
      <c r="G203" s="112">
        <f t="shared" si="7"/>
        <v>0.50046379866321322</v>
      </c>
      <c r="H203" s="3"/>
    </row>
    <row r="204" spans="1:8" ht="38.25">
      <c r="A204" s="17" t="s">
        <v>627</v>
      </c>
      <c r="B204" s="18" t="s">
        <v>398</v>
      </c>
      <c r="C204" s="19" t="s">
        <v>667</v>
      </c>
      <c r="D204" s="12">
        <v>93833345.530000001</v>
      </c>
      <c r="E204" s="12">
        <v>47178954.329999998</v>
      </c>
      <c r="F204" s="111">
        <f t="shared" si="6"/>
        <v>46654391.200000003</v>
      </c>
      <c r="G204" s="112">
        <f t="shared" si="7"/>
        <v>0.50279518505408227</v>
      </c>
      <c r="H204" s="3"/>
    </row>
    <row r="205" spans="1:8" ht="38.25">
      <c r="A205" s="17" t="s">
        <v>668</v>
      </c>
      <c r="B205" s="18" t="s">
        <v>398</v>
      </c>
      <c r="C205" s="19" t="s">
        <v>669</v>
      </c>
      <c r="D205" s="12">
        <v>87472390.959999993</v>
      </c>
      <c r="E205" s="12">
        <v>44057170.159999996</v>
      </c>
      <c r="F205" s="111">
        <f t="shared" si="6"/>
        <v>43415220.799999997</v>
      </c>
      <c r="G205" s="112">
        <f t="shared" si="7"/>
        <v>0.50366943988242852</v>
      </c>
      <c r="H205" s="3"/>
    </row>
    <row r="206" spans="1:8" ht="51">
      <c r="A206" s="17" t="s">
        <v>485</v>
      </c>
      <c r="B206" s="18" t="s">
        <v>398</v>
      </c>
      <c r="C206" s="19" t="s">
        <v>670</v>
      </c>
      <c r="D206" s="12">
        <v>87472390.959999993</v>
      </c>
      <c r="E206" s="12">
        <v>44057170.159999996</v>
      </c>
      <c r="F206" s="111">
        <f t="shared" si="6"/>
        <v>43415220.799999997</v>
      </c>
      <c r="G206" s="112">
        <f t="shared" si="7"/>
        <v>0.50366943988242852</v>
      </c>
      <c r="H206" s="3"/>
    </row>
    <row r="207" spans="1:8" ht="38.25">
      <c r="A207" s="17" t="s">
        <v>572</v>
      </c>
      <c r="B207" s="18" t="s">
        <v>398</v>
      </c>
      <c r="C207" s="19" t="s">
        <v>671</v>
      </c>
      <c r="D207" s="12">
        <v>87472390.959999993</v>
      </c>
      <c r="E207" s="12">
        <v>44057170.159999996</v>
      </c>
      <c r="F207" s="111">
        <f t="shared" si="6"/>
        <v>43415220.799999997</v>
      </c>
      <c r="G207" s="112">
        <f t="shared" si="7"/>
        <v>0.50366943988242852</v>
      </c>
      <c r="H207" s="3"/>
    </row>
    <row r="208" spans="1:8" ht="76.5">
      <c r="A208" s="17" t="s">
        <v>574</v>
      </c>
      <c r="B208" s="18" t="s">
        <v>398</v>
      </c>
      <c r="C208" s="19" t="s">
        <v>672</v>
      </c>
      <c r="D208" s="12">
        <v>76093093.069999993</v>
      </c>
      <c r="E208" s="12">
        <v>37273949.539999999</v>
      </c>
      <c r="F208" s="111">
        <f t="shared" si="6"/>
        <v>38819143.529999994</v>
      </c>
      <c r="G208" s="112">
        <f t="shared" si="7"/>
        <v>0.48984668694845579</v>
      </c>
      <c r="H208" s="3"/>
    </row>
    <row r="209" spans="1:8" ht="38.25">
      <c r="A209" s="17" t="s">
        <v>576</v>
      </c>
      <c r="B209" s="18" t="s">
        <v>398</v>
      </c>
      <c r="C209" s="19" t="s">
        <v>673</v>
      </c>
      <c r="D209" s="12">
        <v>11379297.890000001</v>
      </c>
      <c r="E209" s="12">
        <v>6783220.6200000001</v>
      </c>
      <c r="F209" s="111">
        <f t="shared" si="6"/>
        <v>4596077.2700000005</v>
      </c>
      <c r="G209" s="112">
        <f t="shared" si="7"/>
        <v>0.59610185844251584</v>
      </c>
      <c r="H209" s="3"/>
    </row>
    <row r="210" spans="1:8" ht="38.25">
      <c r="A210" s="17" t="s">
        <v>674</v>
      </c>
      <c r="B210" s="18" t="s">
        <v>398</v>
      </c>
      <c r="C210" s="19" t="s">
        <v>675</v>
      </c>
      <c r="D210" s="12">
        <v>2006500</v>
      </c>
      <c r="E210" s="12">
        <v>700164.3</v>
      </c>
      <c r="F210" s="111">
        <f t="shared" si="6"/>
        <v>1306335.7</v>
      </c>
      <c r="G210" s="112">
        <f t="shared" si="7"/>
        <v>0.34894806877647649</v>
      </c>
      <c r="H210" s="3"/>
    </row>
    <row r="211" spans="1:8" ht="89.25">
      <c r="A211" s="17" t="s">
        <v>403</v>
      </c>
      <c r="B211" s="18" t="s">
        <v>398</v>
      </c>
      <c r="C211" s="19" t="s">
        <v>676</v>
      </c>
      <c r="D211" s="12">
        <v>100000</v>
      </c>
      <c r="E211" s="12">
        <v>40374.300000000003</v>
      </c>
      <c r="F211" s="111">
        <f t="shared" si="6"/>
        <v>59625.7</v>
      </c>
      <c r="G211" s="112">
        <f t="shared" si="7"/>
        <v>0.40374300000000002</v>
      </c>
      <c r="H211" s="3"/>
    </row>
    <row r="212" spans="1:8" ht="51">
      <c r="A212" s="17" t="s">
        <v>506</v>
      </c>
      <c r="B212" s="18" t="s">
        <v>398</v>
      </c>
      <c r="C212" s="19" t="s">
        <v>677</v>
      </c>
      <c r="D212" s="12">
        <v>100000</v>
      </c>
      <c r="E212" s="12">
        <v>40374.300000000003</v>
      </c>
      <c r="F212" s="111">
        <f t="shared" si="6"/>
        <v>59625.7</v>
      </c>
      <c r="G212" s="112">
        <f t="shared" si="7"/>
        <v>0.40374300000000002</v>
      </c>
      <c r="H212" s="3"/>
    </row>
    <row r="213" spans="1:8" ht="38.25">
      <c r="A213" s="17" t="s">
        <v>678</v>
      </c>
      <c r="B213" s="18" t="s">
        <v>398</v>
      </c>
      <c r="C213" s="19" t="s">
        <v>679</v>
      </c>
      <c r="D213" s="12">
        <v>100000</v>
      </c>
      <c r="E213" s="12">
        <v>40374.300000000003</v>
      </c>
      <c r="F213" s="111">
        <f t="shared" si="6"/>
        <v>59625.7</v>
      </c>
      <c r="G213" s="112">
        <f t="shared" si="7"/>
        <v>0.40374300000000002</v>
      </c>
      <c r="H213" s="3"/>
    </row>
    <row r="214" spans="1:8" ht="51">
      <c r="A214" s="17" t="s">
        <v>415</v>
      </c>
      <c r="B214" s="18" t="s">
        <v>398</v>
      </c>
      <c r="C214" s="19" t="s">
        <v>680</v>
      </c>
      <c r="D214" s="12">
        <v>1406500</v>
      </c>
      <c r="E214" s="12">
        <v>659790</v>
      </c>
      <c r="F214" s="111">
        <f t="shared" si="6"/>
        <v>746710</v>
      </c>
      <c r="G214" s="112">
        <f t="shared" si="7"/>
        <v>0.46910060433700673</v>
      </c>
      <c r="H214" s="3"/>
    </row>
    <row r="215" spans="1:8" ht="51">
      <c r="A215" s="17" t="s">
        <v>417</v>
      </c>
      <c r="B215" s="18" t="s">
        <v>398</v>
      </c>
      <c r="C215" s="19" t="s">
        <v>681</v>
      </c>
      <c r="D215" s="12">
        <v>1406500</v>
      </c>
      <c r="E215" s="12">
        <v>659790</v>
      </c>
      <c r="F215" s="111">
        <f t="shared" si="6"/>
        <v>746710</v>
      </c>
      <c r="G215" s="112">
        <f t="shared" si="7"/>
        <v>0.46910060433700673</v>
      </c>
      <c r="H215" s="3"/>
    </row>
    <row r="216" spans="1:8" ht="38.25">
      <c r="A216" s="17" t="s">
        <v>419</v>
      </c>
      <c r="B216" s="18" t="s">
        <v>398</v>
      </c>
      <c r="C216" s="19" t="s">
        <v>682</v>
      </c>
      <c r="D216" s="12">
        <v>1406500</v>
      </c>
      <c r="E216" s="12">
        <v>659790</v>
      </c>
      <c r="F216" s="111">
        <f t="shared" si="6"/>
        <v>746710</v>
      </c>
      <c r="G216" s="112">
        <f t="shared" si="7"/>
        <v>0.46910060433700673</v>
      </c>
      <c r="H216" s="3"/>
    </row>
    <row r="217" spans="1:8" ht="38.25">
      <c r="A217" s="17" t="s">
        <v>473</v>
      </c>
      <c r="B217" s="18" t="s">
        <v>398</v>
      </c>
      <c r="C217" s="19" t="s">
        <v>683</v>
      </c>
      <c r="D217" s="12">
        <v>500000</v>
      </c>
      <c r="E217" s="12">
        <v>0</v>
      </c>
      <c r="F217" s="111">
        <f t="shared" si="6"/>
        <v>500000</v>
      </c>
      <c r="G217" s="112">
        <f t="shared" si="7"/>
        <v>0</v>
      </c>
      <c r="H217" s="3"/>
    </row>
    <row r="218" spans="1:8" ht="38.25">
      <c r="A218" s="17" t="s">
        <v>662</v>
      </c>
      <c r="B218" s="18" t="s">
        <v>398</v>
      </c>
      <c r="C218" s="19" t="s">
        <v>684</v>
      </c>
      <c r="D218" s="12">
        <v>500000</v>
      </c>
      <c r="E218" s="12">
        <v>0</v>
      </c>
      <c r="F218" s="111">
        <f t="shared" si="6"/>
        <v>500000</v>
      </c>
      <c r="G218" s="112">
        <f t="shared" si="7"/>
        <v>0</v>
      </c>
      <c r="H218" s="3"/>
    </row>
    <row r="219" spans="1:8" ht="38.25">
      <c r="A219" s="17" t="s">
        <v>685</v>
      </c>
      <c r="B219" s="18" t="s">
        <v>398</v>
      </c>
      <c r="C219" s="19" t="s">
        <v>686</v>
      </c>
      <c r="D219" s="12">
        <v>105176115.84999999</v>
      </c>
      <c r="E219" s="12">
        <v>38564687.880000003</v>
      </c>
      <c r="F219" s="111">
        <f t="shared" si="6"/>
        <v>66611427.969999991</v>
      </c>
      <c r="G219" s="112">
        <f t="shared" si="7"/>
        <v>0.36666773219691973</v>
      </c>
      <c r="H219" s="3"/>
    </row>
    <row r="220" spans="1:8" ht="89.25">
      <c r="A220" s="17" t="s">
        <v>403</v>
      </c>
      <c r="B220" s="18" t="s">
        <v>398</v>
      </c>
      <c r="C220" s="19" t="s">
        <v>687</v>
      </c>
      <c r="D220" s="12">
        <v>86423967.780000001</v>
      </c>
      <c r="E220" s="12">
        <v>28893435.890000001</v>
      </c>
      <c r="F220" s="111">
        <f t="shared" si="6"/>
        <v>57530531.890000001</v>
      </c>
      <c r="G220" s="112">
        <f t="shared" si="7"/>
        <v>0.33432202469054473</v>
      </c>
      <c r="H220" s="3"/>
    </row>
    <row r="221" spans="1:8" ht="51">
      <c r="A221" s="17" t="s">
        <v>506</v>
      </c>
      <c r="B221" s="18" t="s">
        <v>398</v>
      </c>
      <c r="C221" s="19" t="s">
        <v>688</v>
      </c>
      <c r="D221" s="12">
        <v>37700691</v>
      </c>
      <c r="E221" s="12">
        <v>13808233.529999999</v>
      </c>
      <c r="F221" s="111">
        <f t="shared" si="6"/>
        <v>23892457.469999999</v>
      </c>
      <c r="G221" s="112">
        <f t="shared" si="7"/>
        <v>0.36625942824230989</v>
      </c>
      <c r="H221" s="3"/>
    </row>
    <row r="222" spans="1:8" ht="38.25">
      <c r="A222" s="17" t="s">
        <v>508</v>
      </c>
      <c r="B222" s="18" t="s">
        <v>398</v>
      </c>
      <c r="C222" s="19" t="s">
        <v>689</v>
      </c>
      <c r="D222" s="12">
        <v>28705523</v>
      </c>
      <c r="E222" s="12">
        <v>10773579.210000001</v>
      </c>
      <c r="F222" s="111">
        <f t="shared" si="6"/>
        <v>17931943.789999999</v>
      </c>
      <c r="G222" s="112">
        <f t="shared" si="7"/>
        <v>0.37531381016816873</v>
      </c>
      <c r="H222" s="3"/>
    </row>
    <row r="223" spans="1:8" ht="51">
      <c r="A223" s="17" t="s">
        <v>510</v>
      </c>
      <c r="B223" s="18" t="s">
        <v>398</v>
      </c>
      <c r="C223" s="19" t="s">
        <v>690</v>
      </c>
      <c r="D223" s="12">
        <v>326100</v>
      </c>
      <c r="E223" s="12">
        <v>129286.1</v>
      </c>
      <c r="F223" s="111">
        <f t="shared" si="6"/>
        <v>196813.9</v>
      </c>
      <c r="G223" s="112">
        <f t="shared" si="7"/>
        <v>0.39646151487273845</v>
      </c>
      <c r="H223" s="3"/>
    </row>
    <row r="224" spans="1:8" ht="63.75">
      <c r="A224" s="17" t="s">
        <v>512</v>
      </c>
      <c r="B224" s="18" t="s">
        <v>398</v>
      </c>
      <c r="C224" s="19" t="s">
        <v>691</v>
      </c>
      <c r="D224" s="12">
        <v>8669068</v>
      </c>
      <c r="E224" s="12">
        <v>2905368.22</v>
      </c>
      <c r="F224" s="111">
        <f t="shared" si="6"/>
        <v>5763699.7799999993</v>
      </c>
      <c r="G224" s="112">
        <f t="shared" si="7"/>
        <v>0.33514193451937396</v>
      </c>
      <c r="H224" s="3"/>
    </row>
    <row r="225" spans="1:8" ht="51">
      <c r="A225" s="17" t="s">
        <v>405</v>
      </c>
      <c r="B225" s="18" t="s">
        <v>398</v>
      </c>
      <c r="C225" s="19" t="s">
        <v>692</v>
      </c>
      <c r="D225" s="12">
        <v>48723276.780000001</v>
      </c>
      <c r="E225" s="12">
        <v>15085202.359999999</v>
      </c>
      <c r="F225" s="111">
        <f t="shared" si="6"/>
        <v>33638074.420000002</v>
      </c>
      <c r="G225" s="112">
        <f t="shared" si="7"/>
        <v>0.30960976676741486</v>
      </c>
      <c r="H225" s="3"/>
    </row>
    <row r="226" spans="1:8" ht="51">
      <c r="A226" s="17" t="s">
        <v>407</v>
      </c>
      <c r="B226" s="18" t="s">
        <v>398</v>
      </c>
      <c r="C226" s="19" t="s">
        <v>693</v>
      </c>
      <c r="D226" s="12">
        <v>36669103.530000001</v>
      </c>
      <c r="E226" s="12">
        <v>11776404.27</v>
      </c>
      <c r="F226" s="111">
        <f t="shared" si="6"/>
        <v>24892699.260000002</v>
      </c>
      <c r="G226" s="112">
        <f t="shared" si="7"/>
        <v>0.32115331808876646</v>
      </c>
      <c r="H226" s="3"/>
    </row>
    <row r="227" spans="1:8" ht="63.75">
      <c r="A227" s="17" t="s">
        <v>409</v>
      </c>
      <c r="B227" s="18" t="s">
        <v>398</v>
      </c>
      <c r="C227" s="19" t="s">
        <v>694</v>
      </c>
      <c r="D227" s="12">
        <v>982730</v>
      </c>
      <c r="E227" s="12">
        <v>168170.1</v>
      </c>
      <c r="F227" s="111">
        <f t="shared" si="6"/>
        <v>814559.9</v>
      </c>
      <c r="G227" s="112">
        <f t="shared" si="7"/>
        <v>0.17112543628463567</v>
      </c>
      <c r="H227" s="3"/>
    </row>
    <row r="228" spans="1:8" ht="76.5">
      <c r="A228" s="17" t="s">
        <v>411</v>
      </c>
      <c r="B228" s="18" t="s">
        <v>398</v>
      </c>
      <c r="C228" s="19" t="s">
        <v>695</v>
      </c>
      <c r="D228" s="12">
        <v>11071443.25</v>
      </c>
      <c r="E228" s="12">
        <v>3140627.99</v>
      </c>
      <c r="F228" s="111">
        <f t="shared" si="6"/>
        <v>7930815.2599999998</v>
      </c>
      <c r="G228" s="112">
        <f t="shared" si="7"/>
        <v>0.28366924881270561</v>
      </c>
      <c r="H228" s="3"/>
    </row>
    <row r="229" spans="1:8" ht="51">
      <c r="A229" s="17" t="s">
        <v>415</v>
      </c>
      <c r="B229" s="18" t="s">
        <v>398</v>
      </c>
      <c r="C229" s="19" t="s">
        <v>696</v>
      </c>
      <c r="D229" s="12">
        <v>12786880.07</v>
      </c>
      <c r="E229" s="12">
        <v>3978352.99</v>
      </c>
      <c r="F229" s="111">
        <f t="shared" si="6"/>
        <v>8808527.0800000001</v>
      </c>
      <c r="G229" s="112">
        <f t="shared" si="7"/>
        <v>0.31112773156712653</v>
      </c>
      <c r="H229" s="3"/>
    </row>
    <row r="230" spans="1:8" ht="51">
      <c r="A230" s="17" t="s">
        <v>417</v>
      </c>
      <c r="B230" s="18" t="s">
        <v>398</v>
      </c>
      <c r="C230" s="19" t="s">
        <v>697</v>
      </c>
      <c r="D230" s="12">
        <v>12786880.07</v>
      </c>
      <c r="E230" s="12">
        <v>3978352.99</v>
      </c>
      <c r="F230" s="111">
        <f t="shared" si="6"/>
        <v>8808527.0800000001</v>
      </c>
      <c r="G230" s="112">
        <f t="shared" si="7"/>
        <v>0.31112773156712653</v>
      </c>
      <c r="H230" s="3"/>
    </row>
    <row r="231" spans="1:8" ht="38.25">
      <c r="A231" s="17" t="s">
        <v>419</v>
      </c>
      <c r="B231" s="18" t="s">
        <v>398</v>
      </c>
      <c r="C231" s="19" t="s">
        <v>698</v>
      </c>
      <c r="D231" s="12">
        <v>10547684.890000001</v>
      </c>
      <c r="E231" s="12">
        <v>2606714.85</v>
      </c>
      <c r="F231" s="111">
        <f t="shared" si="6"/>
        <v>7940970.040000001</v>
      </c>
      <c r="G231" s="112">
        <f t="shared" si="7"/>
        <v>0.24713620829451988</v>
      </c>
      <c r="H231" s="3"/>
    </row>
    <row r="232" spans="1:8" ht="38.25">
      <c r="A232" s="17" t="s">
        <v>431</v>
      </c>
      <c r="B232" s="18" t="s">
        <v>398</v>
      </c>
      <c r="C232" s="19" t="s">
        <v>699</v>
      </c>
      <c r="D232" s="12">
        <v>2239195.1800000002</v>
      </c>
      <c r="E232" s="12">
        <v>1371638.14</v>
      </c>
      <c r="F232" s="111">
        <f t="shared" si="6"/>
        <v>867557.04000000027</v>
      </c>
      <c r="G232" s="112">
        <f t="shared" si="7"/>
        <v>0.61255854436056789</v>
      </c>
      <c r="H232" s="3"/>
    </row>
    <row r="233" spans="1:8" ht="38.25">
      <c r="A233" s="17" t="s">
        <v>473</v>
      </c>
      <c r="B233" s="18" t="s">
        <v>398</v>
      </c>
      <c r="C233" s="19" t="s">
        <v>700</v>
      </c>
      <c r="D233" s="12">
        <v>183490.5</v>
      </c>
      <c r="E233" s="12">
        <v>163390.5</v>
      </c>
      <c r="F233" s="111">
        <f t="shared" si="6"/>
        <v>20100</v>
      </c>
      <c r="G233" s="112">
        <f t="shared" si="7"/>
        <v>0.89045754412353773</v>
      </c>
      <c r="H233" s="3"/>
    </row>
    <row r="234" spans="1:8" ht="51">
      <c r="A234" s="17" t="s">
        <v>475</v>
      </c>
      <c r="B234" s="18" t="s">
        <v>398</v>
      </c>
      <c r="C234" s="19" t="s">
        <v>701</v>
      </c>
      <c r="D234" s="12">
        <v>183490.5</v>
      </c>
      <c r="E234" s="12">
        <v>163390.5</v>
      </c>
      <c r="F234" s="111">
        <f t="shared" si="6"/>
        <v>20100</v>
      </c>
      <c r="G234" s="112">
        <f t="shared" si="7"/>
        <v>0.89045754412353773</v>
      </c>
      <c r="H234" s="3"/>
    </row>
    <row r="235" spans="1:8" ht="63.75">
      <c r="A235" s="17" t="s">
        <v>477</v>
      </c>
      <c r="B235" s="18" t="s">
        <v>398</v>
      </c>
      <c r="C235" s="19" t="s">
        <v>702</v>
      </c>
      <c r="D235" s="12">
        <v>163390.5</v>
      </c>
      <c r="E235" s="12">
        <v>163390.5</v>
      </c>
      <c r="F235" s="111">
        <f t="shared" si="6"/>
        <v>0</v>
      </c>
      <c r="G235" s="112">
        <f t="shared" si="7"/>
        <v>1</v>
      </c>
      <c r="H235" s="3"/>
    </row>
    <row r="236" spans="1:8" ht="51">
      <c r="A236" s="17" t="s">
        <v>703</v>
      </c>
      <c r="B236" s="18" t="s">
        <v>398</v>
      </c>
      <c r="C236" s="19" t="s">
        <v>704</v>
      </c>
      <c r="D236" s="12">
        <v>20100</v>
      </c>
      <c r="E236" s="12">
        <v>0</v>
      </c>
      <c r="F236" s="111">
        <f t="shared" si="6"/>
        <v>20100</v>
      </c>
      <c r="G236" s="112">
        <f t="shared" si="7"/>
        <v>0</v>
      </c>
      <c r="H236" s="3"/>
    </row>
    <row r="237" spans="1:8" ht="51">
      <c r="A237" s="17" t="s">
        <v>485</v>
      </c>
      <c r="B237" s="18" t="s">
        <v>398</v>
      </c>
      <c r="C237" s="19" t="s">
        <v>705</v>
      </c>
      <c r="D237" s="12">
        <v>5447677.5</v>
      </c>
      <c r="E237" s="12">
        <v>5447677.5</v>
      </c>
      <c r="F237" s="111">
        <f t="shared" si="6"/>
        <v>0</v>
      </c>
      <c r="G237" s="112">
        <f t="shared" si="7"/>
        <v>1</v>
      </c>
      <c r="H237" s="3"/>
    </row>
    <row r="238" spans="1:8" ht="38.25">
      <c r="A238" s="17" t="s">
        <v>625</v>
      </c>
      <c r="B238" s="18" t="s">
        <v>398</v>
      </c>
      <c r="C238" s="19" t="s">
        <v>706</v>
      </c>
      <c r="D238" s="12">
        <v>5167049.3</v>
      </c>
      <c r="E238" s="12">
        <v>5167049.3</v>
      </c>
      <c r="F238" s="111">
        <f t="shared" si="6"/>
        <v>0</v>
      </c>
      <c r="G238" s="112">
        <f t="shared" si="7"/>
        <v>1</v>
      </c>
      <c r="H238" s="3"/>
    </row>
    <row r="239" spans="1:8" ht="38.25">
      <c r="A239" s="17" t="s">
        <v>627</v>
      </c>
      <c r="B239" s="18" t="s">
        <v>398</v>
      </c>
      <c r="C239" s="19" t="s">
        <v>707</v>
      </c>
      <c r="D239" s="12">
        <v>5167049.3</v>
      </c>
      <c r="E239" s="12">
        <v>5167049.3</v>
      </c>
      <c r="F239" s="111">
        <f t="shared" si="6"/>
        <v>0</v>
      </c>
      <c r="G239" s="112">
        <f t="shared" si="7"/>
        <v>1</v>
      </c>
      <c r="H239" s="3"/>
    </row>
    <row r="240" spans="1:8" ht="38.25">
      <c r="A240" s="17" t="s">
        <v>572</v>
      </c>
      <c r="B240" s="18" t="s">
        <v>398</v>
      </c>
      <c r="C240" s="19" t="s">
        <v>708</v>
      </c>
      <c r="D240" s="12">
        <v>280628.2</v>
      </c>
      <c r="E240" s="12">
        <v>280628.2</v>
      </c>
      <c r="F240" s="111">
        <f t="shared" si="6"/>
        <v>0</v>
      </c>
      <c r="G240" s="112">
        <f t="shared" si="7"/>
        <v>1</v>
      </c>
      <c r="H240" s="3"/>
    </row>
    <row r="241" spans="1:8" ht="38.25">
      <c r="A241" s="17" t="s">
        <v>576</v>
      </c>
      <c r="B241" s="18" t="s">
        <v>398</v>
      </c>
      <c r="C241" s="19" t="s">
        <v>709</v>
      </c>
      <c r="D241" s="12">
        <v>280628.2</v>
      </c>
      <c r="E241" s="12">
        <v>280628.2</v>
      </c>
      <c r="F241" s="111">
        <f t="shared" si="6"/>
        <v>0</v>
      </c>
      <c r="G241" s="112">
        <f t="shared" si="7"/>
        <v>1</v>
      </c>
      <c r="H241" s="3"/>
    </row>
    <row r="242" spans="1:8" ht="38.25">
      <c r="A242" s="17" t="s">
        <v>434</v>
      </c>
      <c r="B242" s="18" t="s">
        <v>398</v>
      </c>
      <c r="C242" s="19" t="s">
        <v>710</v>
      </c>
      <c r="D242" s="12">
        <v>334100</v>
      </c>
      <c r="E242" s="12">
        <v>81831</v>
      </c>
      <c r="F242" s="111">
        <f t="shared" si="6"/>
        <v>252269</v>
      </c>
      <c r="G242" s="112">
        <f t="shared" si="7"/>
        <v>0.24492966177791081</v>
      </c>
      <c r="H242" s="3"/>
    </row>
    <row r="243" spans="1:8" ht="38.25">
      <c r="A243" s="17" t="s">
        <v>436</v>
      </c>
      <c r="B243" s="18" t="s">
        <v>398</v>
      </c>
      <c r="C243" s="19" t="s">
        <v>711</v>
      </c>
      <c r="D243" s="12">
        <v>334100</v>
      </c>
      <c r="E243" s="12">
        <v>81831</v>
      </c>
      <c r="F243" s="111">
        <f t="shared" ref="F243:F297" si="8">D243-E243</f>
        <v>252269</v>
      </c>
      <c r="G243" s="112">
        <f t="shared" ref="G243:G297" si="9">E243/D243</f>
        <v>0.24492966177791081</v>
      </c>
      <c r="H243" s="3"/>
    </row>
    <row r="244" spans="1:8" ht="51">
      <c r="A244" s="17" t="s">
        <v>438</v>
      </c>
      <c r="B244" s="18" t="s">
        <v>398</v>
      </c>
      <c r="C244" s="19" t="s">
        <v>712</v>
      </c>
      <c r="D244" s="12">
        <v>331600</v>
      </c>
      <c r="E244" s="12">
        <v>80603</v>
      </c>
      <c r="F244" s="111">
        <f t="shared" si="8"/>
        <v>250997</v>
      </c>
      <c r="G244" s="112">
        <f t="shared" si="9"/>
        <v>0.24307297949336551</v>
      </c>
      <c r="H244" s="3"/>
    </row>
    <row r="245" spans="1:8" ht="38.25">
      <c r="A245" s="17" t="s">
        <v>440</v>
      </c>
      <c r="B245" s="18" t="s">
        <v>398</v>
      </c>
      <c r="C245" s="19" t="s">
        <v>713</v>
      </c>
      <c r="D245" s="12">
        <v>2500</v>
      </c>
      <c r="E245" s="12">
        <v>1228</v>
      </c>
      <c r="F245" s="111">
        <f t="shared" si="8"/>
        <v>1272</v>
      </c>
      <c r="G245" s="112">
        <f t="shared" si="9"/>
        <v>0.49120000000000003</v>
      </c>
      <c r="H245" s="3"/>
    </row>
    <row r="246" spans="1:8" ht="38.25">
      <c r="A246" s="17" t="s">
        <v>714</v>
      </c>
      <c r="B246" s="18" t="s">
        <v>398</v>
      </c>
      <c r="C246" s="19" t="s">
        <v>715</v>
      </c>
      <c r="D246" s="12">
        <v>165884961.81999999</v>
      </c>
      <c r="E246" s="12">
        <v>76292056.379999995</v>
      </c>
      <c r="F246" s="111">
        <f t="shared" si="8"/>
        <v>89592905.439999998</v>
      </c>
      <c r="G246" s="112">
        <f t="shared" si="9"/>
        <v>0.45990941881026981</v>
      </c>
      <c r="H246" s="3"/>
    </row>
    <row r="247" spans="1:8" ht="38.25">
      <c r="A247" s="17" t="s">
        <v>716</v>
      </c>
      <c r="B247" s="18" t="s">
        <v>398</v>
      </c>
      <c r="C247" s="19" t="s">
        <v>717</v>
      </c>
      <c r="D247" s="12">
        <v>142216011.81999999</v>
      </c>
      <c r="E247" s="12">
        <v>68305795.739999995</v>
      </c>
      <c r="F247" s="111">
        <f t="shared" si="8"/>
        <v>73910216.079999998</v>
      </c>
      <c r="G247" s="112">
        <f t="shared" si="9"/>
        <v>0.48029609933411221</v>
      </c>
      <c r="H247" s="3"/>
    </row>
    <row r="248" spans="1:8" ht="38.25">
      <c r="A248" s="17" t="s">
        <v>433</v>
      </c>
      <c r="B248" s="18" t="s">
        <v>398</v>
      </c>
      <c r="C248" s="19" t="s">
        <v>718</v>
      </c>
      <c r="D248" s="12">
        <v>950000</v>
      </c>
      <c r="E248" s="12">
        <v>950000</v>
      </c>
      <c r="F248" s="111">
        <f t="shared" si="8"/>
        <v>0</v>
      </c>
      <c r="G248" s="112">
        <f t="shared" si="9"/>
        <v>1</v>
      </c>
      <c r="H248" s="3"/>
    </row>
    <row r="249" spans="1:8" ht="38.25">
      <c r="A249" s="17" t="s">
        <v>363</v>
      </c>
      <c r="B249" s="18" t="s">
        <v>398</v>
      </c>
      <c r="C249" s="19" t="s">
        <v>719</v>
      </c>
      <c r="D249" s="12">
        <v>950000</v>
      </c>
      <c r="E249" s="12">
        <v>950000</v>
      </c>
      <c r="F249" s="111">
        <f t="shared" si="8"/>
        <v>0</v>
      </c>
      <c r="G249" s="112">
        <f t="shared" si="9"/>
        <v>1</v>
      </c>
      <c r="H249" s="3"/>
    </row>
    <row r="250" spans="1:8" ht="51">
      <c r="A250" s="17" t="s">
        <v>485</v>
      </c>
      <c r="B250" s="18" t="s">
        <v>398</v>
      </c>
      <c r="C250" s="19" t="s">
        <v>720</v>
      </c>
      <c r="D250" s="12">
        <v>141266011.81999999</v>
      </c>
      <c r="E250" s="12">
        <v>67355795.739999995</v>
      </c>
      <c r="F250" s="111">
        <f t="shared" si="8"/>
        <v>73910216.079999998</v>
      </c>
      <c r="G250" s="112">
        <f t="shared" si="9"/>
        <v>0.47680114184736949</v>
      </c>
      <c r="H250" s="3"/>
    </row>
    <row r="251" spans="1:8" ht="38.25">
      <c r="A251" s="17" t="s">
        <v>625</v>
      </c>
      <c r="B251" s="18" t="s">
        <v>398</v>
      </c>
      <c r="C251" s="19" t="s">
        <v>721</v>
      </c>
      <c r="D251" s="12">
        <v>141266011.81999999</v>
      </c>
      <c r="E251" s="12">
        <v>67355795.739999995</v>
      </c>
      <c r="F251" s="111">
        <f t="shared" si="8"/>
        <v>73910216.079999998</v>
      </c>
      <c r="G251" s="112">
        <f t="shared" si="9"/>
        <v>0.47680114184736949</v>
      </c>
      <c r="H251" s="3"/>
    </row>
    <row r="252" spans="1:8" ht="76.5">
      <c r="A252" s="17" t="s">
        <v>626</v>
      </c>
      <c r="B252" s="18" t="s">
        <v>398</v>
      </c>
      <c r="C252" s="19" t="s">
        <v>722</v>
      </c>
      <c r="D252" s="12">
        <v>115934162.81</v>
      </c>
      <c r="E252" s="12">
        <v>45548921.039999999</v>
      </c>
      <c r="F252" s="111">
        <f t="shared" si="8"/>
        <v>70385241.770000011</v>
      </c>
      <c r="G252" s="112">
        <f t="shared" si="9"/>
        <v>0.39288609962749599</v>
      </c>
      <c r="H252" s="3"/>
    </row>
    <row r="253" spans="1:8" ht="38.25">
      <c r="A253" s="17" t="s">
        <v>627</v>
      </c>
      <c r="B253" s="18" t="s">
        <v>398</v>
      </c>
      <c r="C253" s="19" t="s">
        <v>723</v>
      </c>
      <c r="D253" s="12">
        <v>25331849.010000002</v>
      </c>
      <c r="E253" s="12">
        <v>21806874.699999999</v>
      </c>
      <c r="F253" s="111">
        <f t="shared" si="8"/>
        <v>3524974.3100000024</v>
      </c>
      <c r="G253" s="112">
        <f t="shared" si="9"/>
        <v>0.86084812409040956</v>
      </c>
      <c r="H253" s="3"/>
    </row>
    <row r="254" spans="1:8" ht="38.25">
      <c r="A254" s="17" t="s">
        <v>724</v>
      </c>
      <c r="B254" s="18" t="s">
        <v>398</v>
      </c>
      <c r="C254" s="19" t="s">
        <v>725</v>
      </c>
      <c r="D254" s="12">
        <v>23668950</v>
      </c>
      <c r="E254" s="12">
        <v>7986260.6399999997</v>
      </c>
      <c r="F254" s="111">
        <f t="shared" si="8"/>
        <v>15682689.359999999</v>
      </c>
      <c r="G254" s="112">
        <f t="shared" si="9"/>
        <v>0.33741507924939634</v>
      </c>
      <c r="H254" s="3"/>
    </row>
    <row r="255" spans="1:8" ht="89.25">
      <c r="A255" s="17" t="s">
        <v>403</v>
      </c>
      <c r="B255" s="18" t="s">
        <v>398</v>
      </c>
      <c r="C255" s="19" t="s">
        <v>726</v>
      </c>
      <c r="D255" s="12">
        <v>21637650</v>
      </c>
      <c r="E255" s="12">
        <v>7088928.46</v>
      </c>
      <c r="F255" s="111">
        <f t="shared" si="8"/>
        <v>14548721.539999999</v>
      </c>
      <c r="G255" s="112">
        <f t="shared" si="9"/>
        <v>0.32762007242006408</v>
      </c>
      <c r="H255" s="3"/>
    </row>
    <row r="256" spans="1:8" ht="51">
      <c r="A256" s="17" t="s">
        <v>506</v>
      </c>
      <c r="B256" s="18" t="s">
        <v>398</v>
      </c>
      <c r="C256" s="19" t="s">
        <v>727</v>
      </c>
      <c r="D256" s="12">
        <v>10255000</v>
      </c>
      <c r="E256" s="12">
        <v>3334016.69</v>
      </c>
      <c r="F256" s="111">
        <f t="shared" si="8"/>
        <v>6920983.3100000005</v>
      </c>
      <c r="G256" s="112">
        <f t="shared" si="9"/>
        <v>0.3251113300828864</v>
      </c>
      <c r="H256" s="3"/>
    </row>
    <row r="257" spans="1:8" ht="38.25">
      <c r="A257" s="17" t="s">
        <v>508</v>
      </c>
      <c r="B257" s="18" t="s">
        <v>398</v>
      </c>
      <c r="C257" s="19" t="s">
        <v>728</v>
      </c>
      <c r="D257" s="12">
        <v>7727400</v>
      </c>
      <c r="E257" s="12">
        <v>2566104.94</v>
      </c>
      <c r="F257" s="111">
        <f t="shared" si="8"/>
        <v>5161295.0600000005</v>
      </c>
      <c r="G257" s="112">
        <f t="shared" si="9"/>
        <v>0.33207869917436655</v>
      </c>
      <c r="H257" s="3"/>
    </row>
    <row r="258" spans="1:8" ht="51">
      <c r="A258" s="17" t="s">
        <v>510</v>
      </c>
      <c r="B258" s="18" t="s">
        <v>398</v>
      </c>
      <c r="C258" s="19" t="s">
        <v>729</v>
      </c>
      <c r="D258" s="12">
        <v>200000</v>
      </c>
      <c r="E258" s="12">
        <v>63974.6</v>
      </c>
      <c r="F258" s="111">
        <f t="shared" si="8"/>
        <v>136025.4</v>
      </c>
      <c r="G258" s="112">
        <f t="shared" si="9"/>
        <v>0.31987300000000002</v>
      </c>
      <c r="H258" s="3"/>
    </row>
    <row r="259" spans="1:8" ht="63.75">
      <c r="A259" s="17" t="s">
        <v>512</v>
      </c>
      <c r="B259" s="18" t="s">
        <v>398</v>
      </c>
      <c r="C259" s="19" t="s">
        <v>730</v>
      </c>
      <c r="D259" s="12">
        <v>2327600</v>
      </c>
      <c r="E259" s="12">
        <v>703937.15</v>
      </c>
      <c r="F259" s="111">
        <f t="shared" si="8"/>
        <v>1623662.85</v>
      </c>
      <c r="G259" s="112">
        <f t="shared" si="9"/>
        <v>0.30243046485650454</v>
      </c>
      <c r="H259" s="3"/>
    </row>
    <row r="260" spans="1:8" ht="51">
      <c r="A260" s="17" t="s">
        <v>405</v>
      </c>
      <c r="B260" s="18" t="s">
        <v>398</v>
      </c>
      <c r="C260" s="19" t="s">
        <v>731</v>
      </c>
      <c r="D260" s="12">
        <v>11382650</v>
      </c>
      <c r="E260" s="12">
        <v>3754911.77</v>
      </c>
      <c r="F260" s="111">
        <f t="shared" si="8"/>
        <v>7627738.2300000004</v>
      </c>
      <c r="G260" s="112">
        <f t="shared" si="9"/>
        <v>0.3298802800753779</v>
      </c>
      <c r="H260" s="3"/>
    </row>
    <row r="261" spans="1:8" ht="51">
      <c r="A261" s="17" t="s">
        <v>407</v>
      </c>
      <c r="B261" s="18" t="s">
        <v>398</v>
      </c>
      <c r="C261" s="19" t="s">
        <v>732</v>
      </c>
      <c r="D261" s="12">
        <v>8567116.1799999997</v>
      </c>
      <c r="E261" s="12">
        <v>2945810.5</v>
      </c>
      <c r="F261" s="111">
        <f t="shared" si="8"/>
        <v>5621305.6799999997</v>
      </c>
      <c r="G261" s="112">
        <f t="shared" si="9"/>
        <v>0.34385088728888935</v>
      </c>
      <c r="H261" s="3"/>
    </row>
    <row r="262" spans="1:8" ht="63.75">
      <c r="A262" s="17" t="s">
        <v>409</v>
      </c>
      <c r="B262" s="18" t="s">
        <v>398</v>
      </c>
      <c r="C262" s="19" t="s">
        <v>733</v>
      </c>
      <c r="D262" s="12">
        <v>228260</v>
      </c>
      <c r="E262" s="12">
        <v>22535.24</v>
      </c>
      <c r="F262" s="111">
        <f t="shared" si="8"/>
        <v>205724.76</v>
      </c>
      <c r="G262" s="112">
        <f t="shared" si="9"/>
        <v>9.8726189433102615E-2</v>
      </c>
      <c r="H262" s="3"/>
    </row>
    <row r="263" spans="1:8" ht="76.5">
      <c r="A263" s="17" t="s">
        <v>411</v>
      </c>
      <c r="B263" s="18" t="s">
        <v>398</v>
      </c>
      <c r="C263" s="19" t="s">
        <v>734</v>
      </c>
      <c r="D263" s="12">
        <v>2587273.8199999998</v>
      </c>
      <c r="E263" s="12">
        <v>786566.03</v>
      </c>
      <c r="F263" s="111">
        <f t="shared" si="8"/>
        <v>1800707.7899999998</v>
      </c>
      <c r="G263" s="112">
        <f t="shared" si="9"/>
        <v>0.30401344609129932</v>
      </c>
      <c r="H263" s="3"/>
    </row>
    <row r="264" spans="1:8" ht="51">
      <c r="A264" s="17" t="s">
        <v>415</v>
      </c>
      <c r="B264" s="18" t="s">
        <v>398</v>
      </c>
      <c r="C264" s="19" t="s">
        <v>735</v>
      </c>
      <c r="D264" s="12">
        <v>1966500</v>
      </c>
      <c r="E264" s="12">
        <v>865113.17</v>
      </c>
      <c r="F264" s="111">
        <f t="shared" si="8"/>
        <v>1101386.83</v>
      </c>
      <c r="G264" s="112">
        <f t="shared" si="9"/>
        <v>0.43992533435036868</v>
      </c>
      <c r="H264" s="3"/>
    </row>
    <row r="265" spans="1:8" ht="51">
      <c r="A265" s="17" t="s">
        <v>417</v>
      </c>
      <c r="B265" s="18" t="s">
        <v>398</v>
      </c>
      <c r="C265" s="19" t="s">
        <v>736</v>
      </c>
      <c r="D265" s="12">
        <v>1966500</v>
      </c>
      <c r="E265" s="12">
        <v>865113.17</v>
      </c>
      <c r="F265" s="111">
        <f t="shared" si="8"/>
        <v>1101386.83</v>
      </c>
      <c r="G265" s="112">
        <f t="shared" si="9"/>
        <v>0.43992533435036868</v>
      </c>
      <c r="H265" s="3"/>
    </row>
    <row r="266" spans="1:8" ht="38.25">
      <c r="A266" s="17" t="s">
        <v>419</v>
      </c>
      <c r="B266" s="18" t="s">
        <v>398</v>
      </c>
      <c r="C266" s="19" t="s">
        <v>737</v>
      </c>
      <c r="D266" s="12">
        <v>1630040</v>
      </c>
      <c r="E266" s="12">
        <v>703178.7</v>
      </c>
      <c r="F266" s="111">
        <f t="shared" si="8"/>
        <v>926861.3</v>
      </c>
      <c r="G266" s="112">
        <f t="shared" si="9"/>
        <v>0.43138738926652104</v>
      </c>
      <c r="H266" s="3"/>
    </row>
    <row r="267" spans="1:8" ht="38.25">
      <c r="A267" s="17" t="s">
        <v>431</v>
      </c>
      <c r="B267" s="18" t="s">
        <v>398</v>
      </c>
      <c r="C267" s="19" t="s">
        <v>738</v>
      </c>
      <c r="D267" s="12">
        <v>336460</v>
      </c>
      <c r="E267" s="12">
        <v>161934.47</v>
      </c>
      <c r="F267" s="111">
        <f t="shared" si="8"/>
        <v>174525.53</v>
      </c>
      <c r="G267" s="112">
        <f t="shared" si="9"/>
        <v>0.48128891993104678</v>
      </c>
      <c r="H267" s="3"/>
    </row>
    <row r="268" spans="1:8" ht="38.25">
      <c r="A268" s="17" t="s">
        <v>473</v>
      </c>
      <c r="B268" s="18" t="s">
        <v>398</v>
      </c>
      <c r="C268" s="19" t="s">
        <v>739</v>
      </c>
      <c r="D268" s="12">
        <v>50000</v>
      </c>
      <c r="E268" s="12">
        <v>25000</v>
      </c>
      <c r="F268" s="111">
        <f t="shared" si="8"/>
        <v>25000</v>
      </c>
      <c r="G268" s="112">
        <f t="shared" si="9"/>
        <v>0.5</v>
      </c>
      <c r="H268" s="3"/>
    </row>
    <row r="269" spans="1:8" ht="38.25">
      <c r="A269" s="17" t="s">
        <v>662</v>
      </c>
      <c r="B269" s="18" t="s">
        <v>398</v>
      </c>
      <c r="C269" s="19" t="s">
        <v>740</v>
      </c>
      <c r="D269" s="12">
        <v>50000</v>
      </c>
      <c r="E269" s="12">
        <v>25000</v>
      </c>
      <c r="F269" s="111">
        <f t="shared" si="8"/>
        <v>25000</v>
      </c>
      <c r="G269" s="112">
        <f t="shared" si="9"/>
        <v>0.5</v>
      </c>
      <c r="H269" s="3"/>
    </row>
    <row r="270" spans="1:8" ht="38.25">
      <c r="A270" s="17" t="s">
        <v>434</v>
      </c>
      <c r="B270" s="18" t="s">
        <v>398</v>
      </c>
      <c r="C270" s="19" t="s">
        <v>741</v>
      </c>
      <c r="D270" s="12">
        <v>14800</v>
      </c>
      <c r="E270" s="12">
        <v>7219.01</v>
      </c>
      <c r="F270" s="111">
        <f t="shared" si="8"/>
        <v>7580.99</v>
      </c>
      <c r="G270" s="112">
        <f t="shared" si="9"/>
        <v>0.48777094594594594</v>
      </c>
      <c r="H270" s="3"/>
    </row>
    <row r="271" spans="1:8" ht="38.25">
      <c r="A271" s="17" t="s">
        <v>436</v>
      </c>
      <c r="B271" s="18" t="s">
        <v>398</v>
      </c>
      <c r="C271" s="19" t="s">
        <v>742</v>
      </c>
      <c r="D271" s="12">
        <v>14800</v>
      </c>
      <c r="E271" s="12">
        <v>7219.01</v>
      </c>
      <c r="F271" s="111">
        <f t="shared" si="8"/>
        <v>7580.99</v>
      </c>
      <c r="G271" s="112">
        <f t="shared" si="9"/>
        <v>0.48777094594594594</v>
      </c>
      <c r="H271" s="3"/>
    </row>
    <row r="272" spans="1:8" ht="51">
      <c r="A272" s="17" t="s">
        <v>438</v>
      </c>
      <c r="B272" s="18" t="s">
        <v>398</v>
      </c>
      <c r="C272" s="19" t="s">
        <v>743</v>
      </c>
      <c r="D272" s="12">
        <v>11660</v>
      </c>
      <c r="E272" s="12">
        <v>6349</v>
      </c>
      <c r="F272" s="111">
        <f t="shared" si="8"/>
        <v>5311</v>
      </c>
      <c r="G272" s="112">
        <f t="shared" si="9"/>
        <v>0.54451114922813038</v>
      </c>
      <c r="H272" s="3"/>
    </row>
    <row r="273" spans="1:8" ht="38.25">
      <c r="A273" s="17" t="s">
        <v>440</v>
      </c>
      <c r="B273" s="18" t="s">
        <v>398</v>
      </c>
      <c r="C273" s="19" t="s">
        <v>744</v>
      </c>
      <c r="D273" s="12">
        <v>2240</v>
      </c>
      <c r="E273" s="12">
        <v>870</v>
      </c>
      <c r="F273" s="111">
        <f t="shared" si="8"/>
        <v>1370</v>
      </c>
      <c r="G273" s="112">
        <f t="shared" si="9"/>
        <v>0.38839285714285715</v>
      </c>
      <c r="H273" s="3"/>
    </row>
    <row r="274" spans="1:8" ht="38.25">
      <c r="A274" s="17" t="s">
        <v>499</v>
      </c>
      <c r="B274" s="18" t="s">
        <v>398</v>
      </c>
      <c r="C274" s="19" t="s">
        <v>745</v>
      </c>
      <c r="D274" s="12">
        <v>900</v>
      </c>
      <c r="E274" s="12">
        <v>0.01</v>
      </c>
      <c r="F274" s="111">
        <f t="shared" si="8"/>
        <v>899.99</v>
      </c>
      <c r="G274" s="112">
        <f t="shared" si="9"/>
        <v>1.1111111111111112E-5</v>
      </c>
      <c r="H274" s="3"/>
    </row>
    <row r="275" spans="1:8" ht="38.25">
      <c r="A275" s="17" t="s">
        <v>746</v>
      </c>
      <c r="B275" s="18" t="s">
        <v>398</v>
      </c>
      <c r="C275" s="19" t="s">
        <v>747</v>
      </c>
      <c r="D275" s="12">
        <v>47931851.420000002</v>
      </c>
      <c r="E275" s="12">
        <v>22777225.75</v>
      </c>
      <c r="F275" s="111">
        <f t="shared" si="8"/>
        <v>25154625.670000002</v>
      </c>
      <c r="G275" s="112">
        <f t="shared" si="9"/>
        <v>0.4752002076952111</v>
      </c>
      <c r="H275" s="3"/>
    </row>
    <row r="276" spans="1:8" ht="38.25">
      <c r="A276" s="17" t="s">
        <v>748</v>
      </c>
      <c r="B276" s="18" t="s">
        <v>398</v>
      </c>
      <c r="C276" s="19" t="s">
        <v>749</v>
      </c>
      <c r="D276" s="12">
        <v>14759267.42</v>
      </c>
      <c r="E276" s="12">
        <v>6167570.1500000004</v>
      </c>
      <c r="F276" s="111">
        <f t="shared" si="8"/>
        <v>8591697.2699999996</v>
      </c>
      <c r="G276" s="112">
        <f t="shared" si="9"/>
        <v>0.41787779667454528</v>
      </c>
      <c r="H276" s="3"/>
    </row>
    <row r="277" spans="1:8" ht="38.25">
      <c r="A277" s="17" t="s">
        <v>473</v>
      </c>
      <c r="B277" s="18" t="s">
        <v>398</v>
      </c>
      <c r="C277" s="19" t="s">
        <v>750</v>
      </c>
      <c r="D277" s="12">
        <v>11558367.42</v>
      </c>
      <c r="E277" s="12">
        <v>4679570.1500000004</v>
      </c>
      <c r="F277" s="111">
        <f t="shared" si="8"/>
        <v>6878797.2699999996</v>
      </c>
      <c r="G277" s="112">
        <f t="shared" si="9"/>
        <v>0.40486428402532998</v>
      </c>
      <c r="H277" s="3"/>
    </row>
    <row r="278" spans="1:8" ht="51">
      <c r="A278" s="17" t="s">
        <v>751</v>
      </c>
      <c r="B278" s="18" t="s">
        <v>398</v>
      </c>
      <c r="C278" s="19" t="s">
        <v>752</v>
      </c>
      <c r="D278" s="12">
        <v>11558367.42</v>
      </c>
      <c r="E278" s="12">
        <v>4679570.1500000004</v>
      </c>
      <c r="F278" s="111">
        <f t="shared" si="8"/>
        <v>6878797.2699999996</v>
      </c>
      <c r="G278" s="112">
        <f t="shared" si="9"/>
        <v>0.40486428402532998</v>
      </c>
      <c r="H278" s="3"/>
    </row>
    <row r="279" spans="1:8" ht="38.25">
      <c r="A279" s="17" t="s">
        <v>753</v>
      </c>
      <c r="B279" s="18" t="s">
        <v>398</v>
      </c>
      <c r="C279" s="19" t="s">
        <v>754</v>
      </c>
      <c r="D279" s="12">
        <v>11558367.42</v>
      </c>
      <c r="E279" s="12">
        <v>4679570.1500000004</v>
      </c>
      <c r="F279" s="111">
        <f t="shared" si="8"/>
        <v>6878797.2699999996</v>
      </c>
      <c r="G279" s="112">
        <f t="shared" si="9"/>
        <v>0.40486428402532998</v>
      </c>
      <c r="H279" s="3"/>
    </row>
    <row r="280" spans="1:8" ht="38.25">
      <c r="A280" s="17" t="s">
        <v>433</v>
      </c>
      <c r="B280" s="18" t="s">
        <v>398</v>
      </c>
      <c r="C280" s="19" t="s">
        <v>755</v>
      </c>
      <c r="D280" s="12">
        <v>3200900</v>
      </c>
      <c r="E280" s="12">
        <v>1488000</v>
      </c>
      <c r="F280" s="111">
        <f t="shared" si="8"/>
        <v>1712900</v>
      </c>
      <c r="G280" s="112">
        <f t="shared" si="9"/>
        <v>0.46486925552188446</v>
      </c>
      <c r="H280" s="3"/>
    </row>
    <row r="281" spans="1:8" ht="38.25">
      <c r="A281" s="17" t="s">
        <v>363</v>
      </c>
      <c r="B281" s="18" t="s">
        <v>398</v>
      </c>
      <c r="C281" s="19" t="s">
        <v>756</v>
      </c>
      <c r="D281" s="12">
        <v>3200900</v>
      </c>
      <c r="E281" s="12">
        <v>1488000</v>
      </c>
      <c r="F281" s="111">
        <f t="shared" si="8"/>
        <v>1712900</v>
      </c>
      <c r="G281" s="112">
        <f t="shared" si="9"/>
        <v>0.46486925552188446</v>
      </c>
      <c r="H281" s="3"/>
    </row>
    <row r="282" spans="1:8" ht="38.25">
      <c r="A282" s="17" t="s">
        <v>757</v>
      </c>
      <c r="B282" s="18" t="s">
        <v>398</v>
      </c>
      <c r="C282" s="19" t="s">
        <v>758</v>
      </c>
      <c r="D282" s="12">
        <v>8692466</v>
      </c>
      <c r="E282" s="12">
        <v>2529390.42</v>
      </c>
      <c r="F282" s="111">
        <f t="shared" si="8"/>
        <v>6163075.5800000001</v>
      </c>
      <c r="G282" s="112">
        <f t="shared" si="9"/>
        <v>0.290986518670306</v>
      </c>
      <c r="H282" s="3"/>
    </row>
    <row r="283" spans="1:8" ht="38.25">
      <c r="A283" s="17" t="s">
        <v>473</v>
      </c>
      <c r="B283" s="18" t="s">
        <v>398</v>
      </c>
      <c r="C283" s="19" t="s">
        <v>759</v>
      </c>
      <c r="D283" s="12">
        <v>7818266</v>
      </c>
      <c r="E283" s="12">
        <v>2337680.42</v>
      </c>
      <c r="F283" s="111">
        <f t="shared" si="8"/>
        <v>5480585.5800000001</v>
      </c>
      <c r="G283" s="112">
        <f t="shared" si="9"/>
        <v>0.29900241562515267</v>
      </c>
      <c r="H283" s="3"/>
    </row>
    <row r="284" spans="1:8" ht="51">
      <c r="A284" s="17" t="s">
        <v>751</v>
      </c>
      <c r="B284" s="18" t="s">
        <v>398</v>
      </c>
      <c r="C284" s="19" t="s">
        <v>760</v>
      </c>
      <c r="D284" s="12">
        <v>5900000</v>
      </c>
      <c r="E284" s="12">
        <v>2157402</v>
      </c>
      <c r="F284" s="111">
        <f t="shared" si="8"/>
        <v>3742598</v>
      </c>
      <c r="G284" s="112">
        <f t="shared" si="9"/>
        <v>0.36566135593220339</v>
      </c>
      <c r="H284" s="3"/>
    </row>
    <row r="285" spans="1:8" ht="51">
      <c r="A285" s="17" t="s">
        <v>761</v>
      </c>
      <c r="B285" s="18" t="s">
        <v>398</v>
      </c>
      <c r="C285" s="19" t="s">
        <v>762</v>
      </c>
      <c r="D285" s="12">
        <v>5900000</v>
      </c>
      <c r="E285" s="12">
        <v>2157402</v>
      </c>
      <c r="F285" s="111">
        <f t="shared" si="8"/>
        <v>3742598</v>
      </c>
      <c r="G285" s="112">
        <f t="shared" si="9"/>
        <v>0.36566135593220339</v>
      </c>
      <c r="H285" s="3"/>
    </row>
    <row r="286" spans="1:8" ht="51">
      <c r="A286" s="17" t="s">
        <v>475</v>
      </c>
      <c r="B286" s="18" t="s">
        <v>398</v>
      </c>
      <c r="C286" s="19" t="s">
        <v>763</v>
      </c>
      <c r="D286" s="12">
        <v>1476666</v>
      </c>
      <c r="E286" s="12">
        <v>0</v>
      </c>
      <c r="F286" s="111">
        <f t="shared" si="8"/>
        <v>1476666</v>
      </c>
      <c r="G286" s="112">
        <f t="shared" si="9"/>
        <v>0</v>
      </c>
      <c r="H286" s="3"/>
    </row>
    <row r="287" spans="1:8" ht="63.75">
      <c r="A287" s="17" t="s">
        <v>477</v>
      </c>
      <c r="B287" s="18" t="s">
        <v>398</v>
      </c>
      <c r="C287" s="19" t="s">
        <v>764</v>
      </c>
      <c r="D287" s="12">
        <v>1476666</v>
      </c>
      <c r="E287" s="12">
        <v>0</v>
      </c>
      <c r="F287" s="111">
        <f t="shared" si="8"/>
        <v>1476666</v>
      </c>
      <c r="G287" s="112">
        <f t="shared" si="9"/>
        <v>0</v>
      </c>
      <c r="H287" s="3"/>
    </row>
    <row r="288" spans="1:8" ht="51">
      <c r="A288" s="17" t="s">
        <v>765</v>
      </c>
      <c r="B288" s="18" t="s">
        <v>398</v>
      </c>
      <c r="C288" s="19" t="s">
        <v>766</v>
      </c>
      <c r="D288" s="12">
        <v>441600</v>
      </c>
      <c r="E288" s="12">
        <v>180278.42</v>
      </c>
      <c r="F288" s="111">
        <f t="shared" si="8"/>
        <v>261321.58</v>
      </c>
      <c r="G288" s="112">
        <f t="shared" si="9"/>
        <v>0.40823917572463769</v>
      </c>
      <c r="H288" s="3"/>
    </row>
    <row r="289" spans="1:8" ht="38.25">
      <c r="A289" s="17" t="s">
        <v>433</v>
      </c>
      <c r="B289" s="18" t="s">
        <v>398</v>
      </c>
      <c r="C289" s="19" t="s">
        <v>767</v>
      </c>
      <c r="D289" s="12">
        <v>50000</v>
      </c>
      <c r="E289" s="12">
        <v>20000</v>
      </c>
      <c r="F289" s="111">
        <f t="shared" si="8"/>
        <v>30000</v>
      </c>
      <c r="G289" s="112">
        <f t="shared" si="9"/>
        <v>0.4</v>
      </c>
      <c r="H289" s="3"/>
    </row>
    <row r="290" spans="1:8" ht="38.25">
      <c r="A290" s="17" t="s">
        <v>363</v>
      </c>
      <c r="B290" s="18" t="s">
        <v>398</v>
      </c>
      <c r="C290" s="19" t="s">
        <v>768</v>
      </c>
      <c r="D290" s="12">
        <v>50000</v>
      </c>
      <c r="E290" s="12">
        <v>20000</v>
      </c>
      <c r="F290" s="111">
        <f t="shared" si="8"/>
        <v>30000</v>
      </c>
      <c r="G290" s="112">
        <f t="shared" si="9"/>
        <v>0.4</v>
      </c>
      <c r="H290" s="3"/>
    </row>
    <row r="291" spans="1:8" ht="51">
      <c r="A291" s="17" t="s">
        <v>485</v>
      </c>
      <c r="B291" s="18" t="s">
        <v>398</v>
      </c>
      <c r="C291" s="19" t="s">
        <v>769</v>
      </c>
      <c r="D291" s="12">
        <v>824200</v>
      </c>
      <c r="E291" s="12">
        <v>171710</v>
      </c>
      <c r="F291" s="111">
        <f t="shared" si="8"/>
        <v>652490</v>
      </c>
      <c r="G291" s="112">
        <f t="shared" si="9"/>
        <v>0.20833535549623877</v>
      </c>
      <c r="H291" s="3"/>
    </row>
    <row r="292" spans="1:8" ht="38.25">
      <c r="A292" s="17" t="s">
        <v>625</v>
      </c>
      <c r="B292" s="18" t="s">
        <v>398</v>
      </c>
      <c r="C292" s="19" t="s">
        <v>770</v>
      </c>
      <c r="D292" s="12">
        <v>824200</v>
      </c>
      <c r="E292" s="12">
        <v>171710</v>
      </c>
      <c r="F292" s="111">
        <f t="shared" si="8"/>
        <v>652490</v>
      </c>
      <c r="G292" s="112">
        <f t="shared" si="9"/>
        <v>0.20833535549623877</v>
      </c>
      <c r="H292" s="3"/>
    </row>
    <row r="293" spans="1:8" ht="38.25">
      <c r="A293" s="17" t="s">
        <v>627</v>
      </c>
      <c r="B293" s="18" t="s">
        <v>398</v>
      </c>
      <c r="C293" s="19" t="s">
        <v>771</v>
      </c>
      <c r="D293" s="12">
        <v>824200</v>
      </c>
      <c r="E293" s="12">
        <v>171710</v>
      </c>
      <c r="F293" s="111">
        <f t="shared" si="8"/>
        <v>652490</v>
      </c>
      <c r="G293" s="112">
        <f t="shared" si="9"/>
        <v>0.20833535549623877</v>
      </c>
      <c r="H293" s="3"/>
    </row>
    <row r="294" spans="1:8" ht="38.25">
      <c r="A294" s="17" t="s">
        <v>772</v>
      </c>
      <c r="B294" s="18" t="s">
        <v>398</v>
      </c>
      <c r="C294" s="19" t="s">
        <v>773</v>
      </c>
      <c r="D294" s="12">
        <v>24480118</v>
      </c>
      <c r="E294" s="12">
        <v>14080265.18</v>
      </c>
      <c r="F294" s="111">
        <f t="shared" si="8"/>
        <v>10399852.82</v>
      </c>
      <c r="G294" s="112">
        <f t="shared" si="9"/>
        <v>0.57517145873234765</v>
      </c>
      <c r="H294" s="3"/>
    </row>
    <row r="295" spans="1:8" ht="38.25">
      <c r="A295" s="17" t="s">
        <v>473</v>
      </c>
      <c r="B295" s="18" t="s">
        <v>398</v>
      </c>
      <c r="C295" s="19" t="s">
        <v>774</v>
      </c>
      <c r="D295" s="12">
        <v>3916300</v>
      </c>
      <c r="E295" s="12">
        <v>321860</v>
      </c>
      <c r="F295" s="111">
        <f t="shared" si="8"/>
        <v>3594440</v>
      </c>
      <c r="G295" s="112">
        <f t="shared" si="9"/>
        <v>8.2184715164823938E-2</v>
      </c>
      <c r="H295" s="3"/>
    </row>
    <row r="296" spans="1:8" ht="51">
      <c r="A296" s="17" t="s">
        <v>751</v>
      </c>
      <c r="B296" s="18" t="s">
        <v>398</v>
      </c>
      <c r="C296" s="19" t="s">
        <v>775</v>
      </c>
      <c r="D296" s="12">
        <v>1186300</v>
      </c>
      <c r="E296" s="12">
        <v>321860</v>
      </c>
      <c r="F296" s="111">
        <f t="shared" si="8"/>
        <v>864440</v>
      </c>
      <c r="G296" s="112">
        <f t="shared" si="9"/>
        <v>0.27131417010874148</v>
      </c>
      <c r="H296" s="3"/>
    </row>
    <row r="297" spans="1:8" ht="51">
      <c r="A297" s="17" t="s">
        <v>761</v>
      </c>
      <c r="B297" s="18" t="s">
        <v>398</v>
      </c>
      <c r="C297" s="19" t="s">
        <v>776</v>
      </c>
      <c r="D297" s="12">
        <v>1186300</v>
      </c>
      <c r="E297" s="12">
        <v>321860</v>
      </c>
      <c r="F297" s="111">
        <f t="shared" si="8"/>
        <v>864440</v>
      </c>
      <c r="G297" s="112">
        <f t="shared" si="9"/>
        <v>0.27131417010874148</v>
      </c>
      <c r="H297" s="3"/>
    </row>
    <row r="298" spans="1:8" ht="51">
      <c r="A298" s="17" t="s">
        <v>475</v>
      </c>
      <c r="B298" s="18" t="s">
        <v>398</v>
      </c>
      <c r="C298" s="19" t="s">
        <v>777</v>
      </c>
      <c r="D298" s="12">
        <v>2730000</v>
      </c>
      <c r="E298" s="12">
        <v>0</v>
      </c>
      <c r="F298" s="111">
        <f t="shared" ref="F298:F337" si="10">D298-E298</f>
        <v>2730000</v>
      </c>
      <c r="G298" s="112">
        <f t="shared" ref="G298:G337" si="11">E298/D298</f>
        <v>0</v>
      </c>
      <c r="H298" s="3"/>
    </row>
    <row r="299" spans="1:8" ht="38.25">
      <c r="A299" s="17" t="s">
        <v>778</v>
      </c>
      <c r="B299" s="18" t="s">
        <v>398</v>
      </c>
      <c r="C299" s="19" t="s">
        <v>779</v>
      </c>
      <c r="D299" s="12">
        <v>2730000</v>
      </c>
      <c r="E299" s="12">
        <v>0</v>
      </c>
      <c r="F299" s="111">
        <f t="shared" si="10"/>
        <v>2730000</v>
      </c>
      <c r="G299" s="112">
        <f t="shared" si="11"/>
        <v>0</v>
      </c>
      <c r="H299" s="3"/>
    </row>
    <row r="300" spans="1:8" ht="51">
      <c r="A300" s="17" t="s">
        <v>592</v>
      </c>
      <c r="B300" s="18" t="s">
        <v>398</v>
      </c>
      <c r="C300" s="19" t="s">
        <v>780</v>
      </c>
      <c r="D300" s="12">
        <v>8046918</v>
      </c>
      <c r="E300" s="12">
        <v>8008405.1799999997</v>
      </c>
      <c r="F300" s="111">
        <f t="shared" si="10"/>
        <v>38512.820000000298</v>
      </c>
      <c r="G300" s="112">
        <f t="shared" si="11"/>
        <v>0.99521396639061066</v>
      </c>
      <c r="H300" s="3"/>
    </row>
    <row r="301" spans="1:8" ht="38.25">
      <c r="A301" s="17" t="s">
        <v>594</v>
      </c>
      <c r="B301" s="18" t="s">
        <v>398</v>
      </c>
      <c r="C301" s="19" t="s">
        <v>781</v>
      </c>
      <c r="D301" s="12">
        <v>8046918</v>
      </c>
      <c r="E301" s="12">
        <v>8008405.1799999997</v>
      </c>
      <c r="F301" s="111">
        <f t="shared" si="10"/>
        <v>38512.820000000298</v>
      </c>
      <c r="G301" s="112">
        <f t="shared" si="11"/>
        <v>0.99521396639061066</v>
      </c>
      <c r="H301" s="3"/>
    </row>
    <row r="302" spans="1:8" ht="63.75">
      <c r="A302" s="17" t="s">
        <v>596</v>
      </c>
      <c r="B302" s="18" t="s">
        <v>398</v>
      </c>
      <c r="C302" s="19" t="s">
        <v>782</v>
      </c>
      <c r="D302" s="12">
        <v>8046918</v>
      </c>
      <c r="E302" s="12">
        <v>8008405.1799999997</v>
      </c>
      <c r="F302" s="111">
        <f t="shared" si="10"/>
        <v>38512.820000000298</v>
      </c>
      <c r="G302" s="112">
        <f t="shared" si="11"/>
        <v>0.99521396639061066</v>
      </c>
      <c r="H302" s="3"/>
    </row>
    <row r="303" spans="1:8" ht="51">
      <c r="A303" s="17" t="s">
        <v>485</v>
      </c>
      <c r="B303" s="18" t="s">
        <v>398</v>
      </c>
      <c r="C303" s="19" t="s">
        <v>783</v>
      </c>
      <c r="D303" s="12">
        <v>12516900</v>
      </c>
      <c r="E303" s="12">
        <v>5750000</v>
      </c>
      <c r="F303" s="111">
        <f t="shared" si="10"/>
        <v>6766900</v>
      </c>
      <c r="G303" s="112">
        <f t="shared" si="11"/>
        <v>0.45937891970056483</v>
      </c>
      <c r="H303" s="3"/>
    </row>
    <row r="304" spans="1:8" ht="38.25">
      <c r="A304" s="17" t="s">
        <v>625</v>
      </c>
      <c r="B304" s="18" t="s">
        <v>398</v>
      </c>
      <c r="C304" s="19" t="s">
        <v>784</v>
      </c>
      <c r="D304" s="12">
        <v>1760900</v>
      </c>
      <c r="E304" s="12">
        <v>977000</v>
      </c>
      <c r="F304" s="111">
        <f t="shared" si="10"/>
        <v>783900</v>
      </c>
      <c r="G304" s="112">
        <f t="shared" si="11"/>
        <v>0.55482991651996139</v>
      </c>
      <c r="H304" s="3"/>
    </row>
    <row r="305" spans="1:8" ht="38.25">
      <c r="A305" s="17" t="s">
        <v>627</v>
      </c>
      <c r="B305" s="18" t="s">
        <v>398</v>
      </c>
      <c r="C305" s="19" t="s">
        <v>785</v>
      </c>
      <c r="D305" s="12">
        <v>1760900</v>
      </c>
      <c r="E305" s="12">
        <v>977000</v>
      </c>
      <c r="F305" s="111">
        <f t="shared" si="10"/>
        <v>783900</v>
      </c>
      <c r="G305" s="112">
        <f t="shared" si="11"/>
        <v>0.55482991651996139</v>
      </c>
      <c r="H305" s="3"/>
    </row>
    <row r="306" spans="1:8" ht="38.25">
      <c r="A306" s="17" t="s">
        <v>572</v>
      </c>
      <c r="B306" s="18" t="s">
        <v>398</v>
      </c>
      <c r="C306" s="19" t="s">
        <v>786</v>
      </c>
      <c r="D306" s="12">
        <v>10756000</v>
      </c>
      <c r="E306" s="12">
        <v>4773000</v>
      </c>
      <c r="F306" s="111">
        <f t="shared" si="10"/>
        <v>5983000</v>
      </c>
      <c r="G306" s="112">
        <f t="shared" si="11"/>
        <v>0.44375232428412048</v>
      </c>
      <c r="H306" s="3"/>
    </row>
    <row r="307" spans="1:8" ht="38.25">
      <c r="A307" s="17" t="s">
        <v>576</v>
      </c>
      <c r="B307" s="18" t="s">
        <v>398</v>
      </c>
      <c r="C307" s="19" t="s">
        <v>787</v>
      </c>
      <c r="D307" s="12">
        <v>10756000</v>
      </c>
      <c r="E307" s="12">
        <v>4773000</v>
      </c>
      <c r="F307" s="111">
        <f t="shared" si="10"/>
        <v>5983000</v>
      </c>
      <c r="G307" s="112">
        <f t="shared" si="11"/>
        <v>0.44375232428412048</v>
      </c>
      <c r="H307" s="3"/>
    </row>
    <row r="308" spans="1:8" ht="38.25">
      <c r="A308" s="17" t="s">
        <v>788</v>
      </c>
      <c r="B308" s="18" t="s">
        <v>398</v>
      </c>
      <c r="C308" s="19" t="s">
        <v>789</v>
      </c>
      <c r="D308" s="12">
        <v>78531699.209999993</v>
      </c>
      <c r="E308" s="12">
        <v>35729277.909999996</v>
      </c>
      <c r="F308" s="111">
        <f t="shared" si="10"/>
        <v>42802421.299999997</v>
      </c>
      <c r="G308" s="112">
        <f t="shared" si="11"/>
        <v>0.45496631639737062</v>
      </c>
      <c r="H308" s="3"/>
    </row>
    <row r="309" spans="1:8" ht="38.25">
      <c r="A309" s="17" t="s">
        <v>790</v>
      </c>
      <c r="B309" s="18" t="s">
        <v>398</v>
      </c>
      <c r="C309" s="19" t="s">
        <v>791</v>
      </c>
      <c r="D309" s="12">
        <v>45645130.359999999</v>
      </c>
      <c r="E309" s="12">
        <v>32428635.109999999</v>
      </c>
      <c r="F309" s="111">
        <f t="shared" si="10"/>
        <v>13216495.25</v>
      </c>
      <c r="G309" s="112">
        <f t="shared" si="11"/>
        <v>0.71045114460704983</v>
      </c>
      <c r="H309" s="3"/>
    </row>
    <row r="310" spans="1:8" ht="89.25">
      <c r="A310" s="17" t="s">
        <v>403</v>
      </c>
      <c r="B310" s="18" t="s">
        <v>398</v>
      </c>
      <c r="C310" s="19" t="s">
        <v>792</v>
      </c>
      <c r="D310" s="12">
        <v>1000000</v>
      </c>
      <c r="E310" s="12">
        <v>559970.6</v>
      </c>
      <c r="F310" s="111">
        <f t="shared" si="10"/>
        <v>440029.4</v>
      </c>
      <c r="G310" s="112">
        <f t="shared" si="11"/>
        <v>0.55997059999999999</v>
      </c>
      <c r="H310" s="3"/>
    </row>
    <row r="311" spans="1:8" ht="51">
      <c r="A311" s="17" t="s">
        <v>506</v>
      </c>
      <c r="B311" s="18" t="s">
        <v>398</v>
      </c>
      <c r="C311" s="19" t="s">
        <v>793</v>
      </c>
      <c r="D311" s="12">
        <v>1000000</v>
      </c>
      <c r="E311" s="12">
        <v>559970.6</v>
      </c>
      <c r="F311" s="111">
        <f t="shared" si="10"/>
        <v>440029.4</v>
      </c>
      <c r="G311" s="112">
        <f t="shared" si="11"/>
        <v>0.55997059999999999</v>
      </c>
      <c r="H311" s="3"/>
    </row>
    <row r="312" spans="1:8" ht="38.25">
      <c r="A312" s="17" t="s">
        <v>678</v>
      </c>
      <c r="B312" s="18" t="s">
        <v>398</v>
      </c>
      <c r="C312" s="19" t="s">
        <v>794</v>
      </c>
      <c r="D312" s="12">
        <v>1000000</v>
      </c>
      <c r="E312" s="12">
        <v>559970.6</v>
      </c>
      <c r="F312" s="111">
        <f t="shared" si="10"/>
        <v>440029.4</v>
      </c>
      <c r="G312" s="112">
        <f t="shared" si="11"/>
        <v>0.55997059999999999</v>
      </c>
      <c r="H312" s="3"/>
    </row>
    <row r="313" spans="1:8" ht="51">
      <c r="A313" s="17" t="s">
        <v>415</v>
      </c>
      <c r="B313" s="18" t="s">
        <v>398</v>
      </c>
      <c r="C313" s="19" t="s">
        <v>795</v>
      </c>
      <c r="D313" s="12">
        <v>1400400</v>
      </c>
      <c r="E313" s="12">
        <v>267059.59000000003</v>
      </c>
      <c r="F313" s="111">
        <f t="shared" si="10"/>
        <v>1133340.4099999999</v>
      </c>
      <c r="G313" s="112">
        <f t="shared" si="11"/>
        <v>0.19070236361039705</v>
      </c>
      <c r="H313" s="3"/>
    </row>
    <row r="314" spans="1:8" ht="51">
      <c r="A314" s="17" t="s">
        <v>417</v>
      </c>
      <c r="B314" s="18" t="s">
        <v>398</v>
      </c>
      <c r="C314" s="19" t="s">
        <v>796</v>
      </c>
      <c r="D314" s="12">
        <v>1400400</v>
      </c>
      <c r="E314" s="12">
        <v>267059.59000000003</v>
      </c>
      <c r="F314" s="111">
        <f t="shared" si="10"/>
        <v>1133340.4099999999</v>
      </c>
      <c r="G314" s="112">
        <f t="shared" si="11"/>
        <v>0.19070236361039705</v>
      </c>
      <c r="H314" s="3"/>
    </row>
    <row r="315" spans="1:8" ht="38.25">
      <c r="A315" s="17" t="s">
        <v>419</v>
      </c>
      <c r="B315" s="18" t="s">
        <v>398</v>
      </c>
      <c r="C315" s="19" t="s">
        <v>797</v>
      </c>
      <c r="D315" s="12">
        <v>1400400</v>
      </c>
      <c r="E315" s="12">
        <v>267059.59000000003</v>
      </c>
      <c r="F315" s="111">
        <f t="shared" si="10"/>
        <v>1133340.4099999999</v>
      </c>
      <c r="G315" s="112">
        <f t="shared" si="11"/>
        <v>0.19070236361039705</v>
      </c>
      <c r="H315" s="3"/>
    </row>
    <row r="316" spans="1:8" ht="38.25">
      <c r="A316" s="17" t="s">
        <v>433</v>
      </c>
      <c r="B316" s="18" t="s">
        <v>398</v>
      </c>
      <c r="C316" s="19" t="s">
        <v>798</v>
      </c>
      <c r="D316" s="12">
        <v>839000</v>
      </c>
      <c r="E316" s="12">
        <v>351500</v>
      </c>
      <c r="F316" s="111">
        <f t="shared" si="10"/>
        <v>487500</v>
      </c>
      <c r="G316" s="112">
        <f t="shared" si="11"/>
        <v>0.41895113230035758</v>
      </c>
      <c r="H316" s="3"/>
    </row>
    <row r="317" spans="1:8" ht="38.25">
      <c r="A317" s="17" t="s">
        <v>363</v>
      </c>
      <c r="B317" s="18" t="s">
        <v>398</v>
      </c>
      <c r="C317" s="19" t="s">
        <v>799</v>
      </c>
      <c r="D317" s="12">
        <v>839000</v>
      </c>
      <c r="E317" s="12">
        <v>351500</v>
      </c>
      <c r="F317" s="111">
        <f t="shared" si="10"/>
        <v>487500</v>
      </c>
      <c r="G317" s="112">
        <f t="shared" si="11"/>
        <v>0.41895113230035758</v>
      </c>
      <c r="H317" s="3"/>
    </row>
    <row r="318" spans="1:8" ht="51">
      <c r="A318" s="17" t="s">
        <v>485</v>
      </c>
      <c r="B318" s="18" t="s">
        <v>398</v>
      </c>
      <c r="C318" s="19" t="s">
        <v>800</v>
      </c>
      <c r="D318" s="12">
        <v>42405730.359999999</v>
      </c>
      <c r="E318" s="12">
        <v>31250104.920000002</v>
      </c>
      <c r="F318" s="111">
        <f t="shared" si="10"/>
        <v>11155625.439999998</v>
      </c>
      <c r="G318" s="112">
        <f t="shared" si="11"/>
        <v>0.73693118016609493</v>
      </c>
      <c r="H318" s="3"/>
    </row>
    <row r="319" spans="1:8" ht="38.25">
      <c r="A319" s="17" t="s">
        <v>572</v>
      </c>
      <c r="B319" s="18" t="s">
        <v>398</v>
      </c>
      <c r="C319" s="19" t="s">
        <v>801</v>
      </c>
      <c r="D319" s="12">
        <v>42405730.359999999</v>
      </c>
      <c r="E319" s="12">
        <v>31250104.920000002</v>
      </c>
      <c r="F319" s="111">
        <f t="shared" si="10"/>
        <v>11155625.439999998</v>
      </c>
      <c r="G319" s="112">
        <f t="shared" si="11"/>
        <v>0.73693118016609493</v>
      </c>
      <c r="H319" s="3"/>
    </row>
    <row r="320" spans="1:8" ht="76.5">
      <c r="A320" s="17" t="s">
        <v>574</v>
      </c>
      <c r="B320" s="18" t="s">
        <v>398</v>
      </c>
      <c r="C320" s="19" t="s">
        <v>802</v>
      </c>
      <c r="D320" s="12">
        <v>42200730.359999999</v>
      </c>
      <c r="E320" s="12">
        <v>31145104.920000002</v>
      </c>
      <c r="F320" s="111">
        <f t="shared" si="10"/>
        <v>11055625.439999998</v>
      </c>
      <c r="G320" s="112">
        <f t="shared" si="11"/>
        <v>0.73802288856879406</v>
      </c>
      <c r="H320" s="3"/>
    </row>
    <row r="321" spans="1:8" ht="38.25">
      <c r="A321" s="17" t="s">
        <v>576</v>
      </c>
      <c r="B321" s="18" t="s">
        <v>398</v>
      </c>
      <c r="C321" s="19" t="s">
        <v>803</v>
      </c>
      <c r="D321" s="12">
        <v>205000</v>
      </c>
      <c r="E321" s="12">
        <v>105000</v>
      </c>
      <c r="F321" s="111">
        <f t="shared" si="10"/>
        <v>100000</v>
      </c>
      <c r="G321" s="112">
        <f t="shared" si="11"/>
        <v>0.51219512195121952</v>
      </c>
      <c r="H321" s="3"/>
    </row>
    <row r="322" spans="1:8" ht="38.25">
      <c r="A322" s="17" t="s">
        <v>804</v>
      </c>
      <c r="B322" s="18" t="s">
        <v>398</v>
      </c>
      <c r="C322" s="19" t="s">
        <v>805</v>
      </c>
      <c r="D322" s="12">
        <v>32886568.850000001</v>
      </c>
      <c r="E322" s="12">
        <v>3300642.8</v>
      </c>
      <c r="F322" s="111">
        <f t="shared" si="10"/>
        <v>29585926.050000001</v>
      </c>
      <c r="G322" s="112">
        <f t="shared" si="11"/>
        <v>0.10036446231452935</v>
      </c>
      <c r="H322" s="3"/>
    </row>
    <row r="323" spans="1:8" ht="51">
      <c r="A323" s="17" t="s">
        <v>485</v>
      </c>
      <c r="B323" s="18" t="s">
        <v>398</v>
      </c>
      <c r="C323" s="19" t="s">
        <v>806</v>
      </c>
      <c r="D323" s="12">
        <v>32886568.850000001</v>
      </c>
      <c r="E323" s="12">
        <v>3300642.8</v>
      </c>
      <c r="F323" s="111">
        <f t="shared" si="10"/>
        <v>29585926.050000001</v>
      </c>
      <c r="G323" s="112">
        <f t="shared" si="11"/>
        <v>0.10036446231452935</v>
      </c>
      <c r="H323" s="3"/>
    </row>
    <row r="324" spans="1:8" ht="38.25">
      <c r="A324" s="17" t="s">
        <v>572</v>
      </c>
      <c r="B324" s="18" t="s">
        <v>398</v>
      </c>
      <c r="C324" s="19" t="s">
        <v>807</v>
      </c>
      <c r="D324" s="12">
        <v>32886568.850000001</v>
      </c>
      <c r="E324" s="12">
        <v>3300642.8</v>
      </c>
      <c r="F324" s="111">
        <f t="shared" si="10"/>
        <v>29585926.050000001</v>
      </c>
      <c r="G324" s="112">
        <f t="shared" si="11"/>
        <v>0.10036446231452935</v>
      </c>
      <c r="H324" s="3"/>
    </row>
    <row r="325" spans="1:8" ht="76.5">
      <c r="A325" s="17" t="s">
        <v>574</v>
      </c>
      <c r="B325" s="18" t="s">
        <v>398</v>
      </c>
      <c r="C325" s="19" t="s">
        <v>808</v>
      </c>
      <c r="D325" s="12">
        <v>31650605.579999998</v>
      </c>
      <c r="E325" s="12">
        <v>3000000</v>
      </c>
      <c r="F325" s="111">
        <f t="shared" si="10"/>
        <v>28650605.579999998</v>
      </c>
      <c r="G325" s="112">
        <f t="shared" si="11"/>
        <v>9.4784916276473979E-2</v>
      </c>
      <c r="H325" s="3"/>
    </row>
    <row r="326" spans="1:8" ht="38.25">
      <c r="A326" s="17" t="s">
        <v>576</v>
      </c>
      <c r="B326" s="18" t="s">
        <v>398</v>
      </c>
      <c r="C326" s="19" t="s">
        <v>809</v>
      </c>
      <c r="D326" s="12">
        <v>1235963.27</v>
      </c>
      <c r="E326" s="12">
        <v>300642.8</v>
      </c>
      <c r="F326" s="111">
        <f t="shared" si="10"/>
        <v>935320.47</v>
      </c>
      <c r="G326" s="112">
        <f t="shared" si="11"/>
        <v>0.24324573981878927</v>
      </c>
      <c r="H326" s="3"/>
    </row>
    <row r="327" spans="1:8" ht="38.25">
      <c r="A327" s="17" t="s">
        <v>810</v>
      </c>
      <c r="B327" s="18" t="s">
        <v>398</v>
      </c>
      <c r="C327" s="19" t="s">
        <v>811</v>
      </c>
      <c r="D327" s="12">
        <v>5971510</v>
      </c>
      <c r="E327" s="12">
        <v>3249554.29</v>
      </c>
      <c r="F327" s="111">
        <f t="shared" si="10"/>
        <v>2721955.71</v>
      </c>
      <c r="G327" s="112">
        <f t="shared" si="11"/>
        <v>0.54417631218904428</v>
      </c>
      <c r="H327" s="3"/>
    </row>
    <row r="328" spans="1:8" ht="38.25">
      <c r="A328" s="17" t="s">
        <v>812</v>
      </c>
      <c r="B328" s="18" t="s">
        <v>398</v>
      </c>
      <c r="C328" s="19" t="s">
        <v>813</v>
      </c>
      <c r="D328" s="12">
        <v>5971510</v>
      </c>
      <c r="E328" s="12">
        <v>3249554.29</v>
      </c>
      <c r="F328" s="111">
        <f t="shared" si="10"/>
        <v>2721955.71</v>
      </c>
      <c r="G328" s="112">
        <f t="shared" si="11"/>
        <v>0.54417631218904428</v>
      </c>
      <c r="H328" s="3"/>
    </row>
    <row r="329" spans="1:8" ht="51">
      <c r="A329" s="17" t="s">
        <v>485</v>
      </c>
      <c r="B329" s="18" t="s">
        <v>398</v>
      </c>
      <c r="C329" s="19" t="s">
        <v>814</v>
      </c>
      <c r="D329" s="12">
        <v>5971510</v>
      </c>
      <c r="E329" s="12">
        <v>3249554.29</v>
      </c>
      <c r="F329" s="111">
        <f t="shared" si="10"/>
        <v>2721955.71</v>
      </c>
      <c r="G329" s="112">
        <f t="shared" si="11"/>
        <v>0.54417631218904428</v>
      </c>
      <c r="H329" s="3"/>
    </row>
    <row r="330" spans="1:8" ht="38.25">
      <c r="A330" s="17" t="s">
        <v>572</v>
      </c>
      <c r="B330" s="18" t="s">
        <v>398</v>
      </c>
      <c r="C330" s="19" t="s">
        <v>815</v>
      </c>
      <c r="D330" s="12">
        <v>5971510</v>
      </c>
      <c r="E330" s="12">
        <v>3249554.29</v>
      </c>
      <c r="F330" s="111">
        <f t="shared" si="10"/>
        <v>2721955.71</v>
      </c>
      <c r="G330" s="112">
        <f t="shared" si="11"/>
        <v>0.54417631218904428</v>
      </c>
      <c r="H330" s="3"/>
    </row>
    <row r="331" spans="1:8" ht="76.5">
      <c r="A331" s="17" t="s">
        <v>574</v>
      </c>
      <c r="B331" s="18" t="s">
        <v>398</v>
      </c>
      <c r="C331" s="19" t="s">
        <v>816</v>
      </c>
      <c r="D331" s="12">
        <v>4096510</v>
      </c>
      <c r="E331" s="12">
        <v>3249554.29</v>
      </c>
      <c r="F331" s="111">
        <f t="shared" si="10"/>
        <v>846955.71</v>
      </c>
      <c r="G331" s="112">
        <f t="shared" si="11"/>
        <v>0.79324944648005258</v>
      </c>
      <c r="H331" s="3"/>
    </row>
    <row r="332" spans="1:8" ht="38.25">
      <c r="A332" s="17" t="s">
        <v>576</v>
      </c>
      <c r="B332" s="18" t="s">
        <v>398</v>
      </c>
      <c r="C332" s="19" t="s">
        <v>817</v>
      </c>
      <c r="D332" s="12">
        <v>1875000</v>
      </c>
      <c r="E332" s="12">
        <v>0</v>
      </c>
      <c r="F332" s="111">
        <f t="shared" si="10"/>
        <v>1875000</v>
      </c>
      <c r="G332" s="112">
        <f t="shared" si="11"/>
        <v>0</v>
      </c>
      <c r="H332" s="3"/>
    </row>
    <row r="333" spans="1:8" ht="63.75">
      <c r="A333" s="17" t="s">
        <v>818</v>
      </c>
      <c r="B333" s="18" t="s">
        <v>398</v>
      </c>
      <c r="C333" s="19" t="s">
        <v>819</v>
      </c>
      <c r="D333" s="12">
        <v>4254800</v>
      </c>
      <c r="E333" s="12">
        <v>2301465</v>
      </c>
      <c r="F333" s="111">
        <f t="shared" si="10"/>
        <v>1953335</v>
      </c>
      <c r="G333" s="112">
        <f t="shared" si="11"/>
        <v>0.5409102660524584</v>
      </c>
      <c r="H333" s="3"/>
    </row>
    <row r="334" spans="1:8" ht="63.75">
      <c r="A334" s="17" t="s">
        <v>820</v>
      </c>
      <c r="B334" s="18" t="s">
        <v>398</v>
      </c>
      <c r="C334" s="19" t="s">
        <v>821</v>
      </c>
      <c r="D334" s="12">
        <v>4254800</v>
      </c>
      <c r="E334" s="12">
        <v>2301465</v>
      </c>
      <c r="F334" s="111">
        <f t="shared" si="10"/>
        <v>1953335</v>
      </c>
      <c r="G334" s="112">
        <f t="shared" si="11"/>
        <v>0.5409102660524584</v>
      </c>
      <c r="H334" s="3"/>
    </row>
    <row r="335" spans="1:8" ht="38.25">
      <c r="A335" s="17" t="s">
        <v>433</v>
      </c>
      <c r="B335" s="18" t="s">
        <v>398</v>
      </c>
      <c r="C335" s="19" t="s">
        <v>822</v>
      </c>
      <c r="D335" s="12">
        <v>4254800</v>
      </c>
      <c r="E335" s="12">
        <v>2301465</v>
      </c>
      <c r="F335" s="111">
        <f t="shared" si="10"/>
        <v>1953335</v>
      </c>
      <c r="G335" s="112">
        <f t="shared" si="11"/>
        <v>0.5409102660524584</v>
      </c>
      <c r="H335" s="3"/>
    </row>
    <row r="336" spans="1:8" ht="38.25">
      <c r="A336" s="17" t="s">
        <v>823</v>
      </c>
      <c r="B336" s="18" t="s">
        <v>398</v>
      </c>
      <c r="C336" s="19" t="s">
        <v>824</v>
      </c>
      <c r="D336" s="12">
        <v>4254800</v>
      </c>
      <c r="E336" s="12">
        <v>2301465</v>
      </c>
      <c r="F336" s="111">
        <f t="shared" si="10"/>
        <v>1953335</v>
      </c>
      <c r="G336" s="112">
        <f t="shared" si="11"/>
        <v>0.5409102660524584</v>
      </c>
      <c r="H336" s="3"/>
    </row>
    <row r="337" spans="1:8" ht="39" thickBot="1">
      <c r="A337" s="17" t="s">
        <v>294</v>
      </c>
      <c r="B337" s="18" t="s">
        <v>398</v>
      </c>
      <c r="C337" s="19" t="s">
        <v>825</v>
      </c>
      <c r="D337" s="12">
        <v>4254800</v>
      </c>
      <c r="E337" s="12">
        <v>2301465</v>
      </c>
      <c r="F337" s="111">
        <f t="shared" si="10"/>
        <v>1953335</v>
      </c>
      <c r="G337" s="112">
        <f t="shared" si="11"/>
        <v>0.5409102660524584</v>
      </c>
      <c r="H337" s="3"/>
    </row>
    <row r="338" spans="1:8" ht="12.95" customHeight="1" thickBot="1">
      <c r="A338" s="82"/>
      <c r="B338" s="62"/>
      <c r="C338" s="62"/>
      <c r="D338" s="62"/>
      <c r="E338" s="62"/>
      <c r="F338" s="62"/>
      <c r="G338" s="62"/>
      <c r="H338" s="3"/>
    </row>
    <row r="339" spans="1:8" ht="54.75" customHeight="1" thickBot="1">
      <c r="A339" s="81" t="s">
        <v>826</v>
      </c>
      <c r="B339" s="61">
        <v>450</v>
      </c>
      <c r="C339" s="57" t="s">
        <v>25</v>
      </c>
      <c r="D339" s="68">
        <v>-73140100</v>
      </c>
      <c r="E339" s="68">
        <v>12968934.07</v>
      </c>
      <c r="F339" s="111">
        <f t="shared" ref="F339" si="12">D339-E339</f>
        <v>-86109034.069999993</v>
      </c>
      <c r="G339" s="112">
        <f t="shared" ref="G339" si="13">E339/D339</f>
        <v>-0.17731632948273246</v>
      </c>
      <c r="H339" s="3"/>
    </row>
    <row r="340" spans="1:8" ht="12.95" customHeight="1">
      <c r="A340" s="2"/>
      <c r="B340" s="67"/>
      <c r="C340" s="67"/>
      <c r="D340" s="20"/>
      <c r="E340" s="20"/>
      <c r="F340" s="20"/>
      <c r="G340" s="20"/>
      <c r="H340" s="3"/>
    </row>
    <row r="341" spans="1:8" ht="12.95" customHeight="1">
      <c r="A341" s="5"/>
      <c r="B341" s="5"/>
      <c r="C341" s="5"/>
      <c r="D341" s="21"/>
      <c r="E341" s="21"/>
      <c r="F341" s="2"/>
      <c r="G341" s="3"/>
      <c r="H341" s="3"/>
    </row>
  </sheetData>
  <mergeCells count="1">
    <mergeCell ref="F2:G2"/>
  </mergeCells>
  <pageMargins left="0.59055118110236227" right="0" top="0" bottom="0" header="0" footer="0"/>
  <pageSetup paperSize="9" scale="67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zoomScaleNormal="100" zoomScaleSheetLayoutView="100" workbookViewId="0">
      <selection activeCell="D16" sqref="D16"/>
    </sheetView>
  </sheetViews>
  <sheetFormatPr defaultRowHeight="12.75"/>
  <cols>
    <col min="1" max="1" width="49.42578125" style="4" customWidth="1"/>
    <col min="2" max="2" width="5" style="4" customWidth="1"/>
    <col min="3" max="3" width="26.85546875" style="4" customWidth="1"/>
    <col min="4" max="4" width="15.42578125" style="4" customWidth="1"/>
    <col min="5" max="5" width="16.5703125" style="4" customWidth="1"/>
    <col min="6" max="6" width="16.42578125" style="4" customWidth="1"/>
    <col min="7" max="7" width="13.140625" style="4" customWidth="1"/>
    <col min="8" max="8" width="9.140625" style="4" customWidth="1"/>
    <col min="9" max="16384" width="9.140625" style="4"/>
  </cols>
  <sheetData>
    <row r="1" spans="1:8" ht="10.5" customHeight="1">
      <c r="A1" s="113"/>
      <c r="B1" s="117"/>
      <c r="C1" s="114"/>
      <c r="D1" s="109"/>
      <c r="E1" s="101"/>
      <c r="F1" s="101"/>
      <c r="G1" s="102"/>
      <c r="H1" s="102"/>
    </row>
    <row r="2" spans="1:8" ht="14.1" customHeight="1">
      <c r="A2" s="73" t="s">
        <v>827</v>
      </c>
      <c r="B2" s="79"/>
      <c r="C2" s="79"/>
      <c r="D2" s="104"/>
      <c r="E2" s="101"/>
      <c r="F2" s="6" t="s">
        <v>828</v>
      </c>
      <c r="G2" s="7"/>
      <c r="H2" s="102"/>
    </row>
    <row r="3" spans="1:8" ht="14.1" customHeight="1">
      <c r="A3" s="77"/>
      <c r="B3" s="100"/>
      <c r="C3" s="75"/>
      <c r="D3" s="71"/>
      <c r="E3" s="101"/>
      <c r="F3" s="101"/>
      <c r="G3" s="102"/>
      <c r="H3" s="102"/>
    </row>
    <row r="4" spans="1:8" ht="74.25" customHeight="1">
      <c r="A4" s="130" t="s">
        <v>11</v>
      </c>
      <c r="B4" s="129" t="s">
        <v>865</v>
      </c>
      <c r="C4" s="123" t="s">
        <v>829</v>
      </c>
      <c r="D4" s="125" t="s">
        <v>15</v>
      </c>
      <c r="E4" s="126" t="s">
        <v>15</v>
      </c>
      <c r="F4" s="124" t="s">
        <v>866</v>
      </c>
      <c r="G4" s="124" t="s">
        <v>867</v>
      </c>
      <c r="H4" s="122"/>
    </row>
    <row r="5" spans="1:8" ht="11.45" customHeight="1" thickBot="1">
      <c r="A5" s="133" t="s">
        <v>16</v>
      </c>
      <c r="B5" s="89" t="s">
        <v>17</v>
      </c>
      <c r="C5" s="127" t="s">
        <v>18</v>
      </c>
      <c r="D5" s="128" t="s">
        <v>19</v>
      </c>
      <c r="E5" s="128" t="s">
        <v>20</v>
      </c>
      <c r="F5" s="128" t="s">
        <v>21</v>
      </c>
      <c r="G5" s="128" t="s">
        <v>22</v>
      </c>
      <c r="H5" s="122"/>
    </row>
    <row r="6" spans="1:8" ht="38.25" customHeight="1">
      <c r="A6" s="90" t="s">
        <v>830</v>
      </c>
      <c r="B6" s="70" t="s">
        <v>831</v>
      </c>
      <c r="C6" s="106" t="s">
        <v>25</v>
      </c>
      <c r="D6" s="107">
        <v>73140100</v>
      </c>
      <c r="E6" s="107">
        <v>-12968934.07</v>
      </c>
      <c r="F6" s="131">
        <f>D6-E6</f>
        <v>86109034.069999993</v>
      </c>
      <c r="G6" s="132">
        <f>E6/D6</f>
        <v>-0.17731632948273246</v>
      </c>
      <c r="H6" s="102"/>
    </row>
    <row r="7" spans="1:8" ht="19.5" customHeight="1">
      <c r="A7" s="121" t="s">
        <v>832</v>
      </c>
      <c r="B7" s="72"/>
      <c r="C7" s="108"/>
      <c r="D7" s="108"/>
      <c r="E7" s="118"/>
      <c r="F7" s="136"/>
      <c r="G7" s="137"/>
      <c r="H7" s="102"/>
    </row>
    <row r="8" spans="1:8" ht="24.75" customHeight="1">
      <c r="A8" s="76" t="s">
        <v>833</v>
      </c>
      <c r="B8" s="78" t="s">
        <v>834</v>
      </c>
      <c r="C8" s="119" t="s">
        <v>25</v>
      </c>
      <c r="D8" s="115">
        <v>0</v>
      </c>
      <c r="E8" s="115">
        <v>0</v>
      </c>
      <c r="F8" s="134">
        <f>D8-E8</f>
        <v>0</v>
      </c>
      <c r="G8" s="135">
        <v>0</v>
      </c>
      <c r="H8" s="102"/>
    </row>
    <row r="9" spans="1:8" ht="12.95" customHeight="1">
      <c r="A9" s="74" t="s">
        <v>835</v>
      </c>
      <c r="B9" s="72"/>
      <c r="C9" s="108"/>
      <c r="D9" s="108"/>
      <c r="E9" s="108"/>
      <c r="F9" s="87"/>
      <c r="G9" s="87"/>
      <c r="H9" s="102"/>
    </row>
    <row r="10" spans="1:8" ht="24.75" customHeight="1">
      <c r="A10" s="76" t="s">
        <v>836</v>
      </c>
      <c r="B10" s="78" t="s">
        <v>837</v>
      </c>
      <c r="C10" s="119" t="s">
        <v>25</v>
      </c>
      <c r="D10" s="115">
        <v>73140100</v>
      </c>
      <c r="E10" s="115">
        <v>-12968934.07</v>
      </c>
      <c r="F10" s="134">
        <f t="shared" ref="F10:F21" si="0">D10-E10</f>
        <v>86109034.069999993</v>
      </c>
      <c r="G10" s="135">
        <f t="shared" ref="G10:G11" si="1">E10/D10</f>
        <v>-0.17731632948273246</v>
      </c>
      <c r="H10" s="102"/>
    </row>
    <row r="11" spans="1:8" ht="51">
      <c r="A11" s="69" t="s">
        <v>838</v>
      </c>
      <c r="B11" s="88" t="s">
        <v>837</v>
      </c>
      <c r="C11" s="119" t="s">
        <v>839</v>
      </c>
      <c r="D11" s="115">
        <v>73140100</v>
      </c>
      <c r="E11" s="115">
        <v>-12968934.07</v>
      </c>
      <c r="F11" s="131">
        <f t="shared" si="0"/>
        <v>86109034.069999993</v>
      </c>
      <c r="G11" s="132">
        <f t="shared" si="1"/>
        <v>-0.17731632948273246</v>
      </c>
      <c r="H11" s="102"/>
    </row>
    <row r="12" spans="1:8" ht="24.75" customHeight="1">
      <c r="A12" s="76" t="s">
        <v>840</v>
      </c>
      <c r="B12" s="78" t="s">
        <v>841</v>
      </c>
      <c r="C12" s="119" t="s">
        <v>25</v>
      </c>
      <c r="D12" s="115">
        <v>0</v>
      </c>
      <c r="E12" s="115">
        <v>-1040598362.29</v>
      </c>
      <c r="F12" s="131">
        <f t="shared" si="0"/>
        <v>1040598362.29</v>
      </c>
      <c r="G12" s="132">
        <v>0</v>
      </c>
      <c r="H12" s="102"/>
    </row>
    <row r="13" spans="1:8" ht="38.25">
      <c r="A13" s="69" t="s">
        <v>842</v>
      </c>
      <c r="B13" s="88" t="s">
        <v>841</v>
      </c>
      <c r="C13" s="119" t="s">
        <v>843</v>
      </c>
      <c r="D13" s="115">
        <v>0</v>
      </c>
      <c r="E13" s="115">
        <v>-1040598362.29</v>
      </c>
      <c r="F13" s="131">
        <f t="shared" si="0"/>
        <v>1040598362.29</v>
      </c>
      <c r="G13" s="132">
        <v>0</v>
      </c>
      <c r="H13" s="102"/>
    </row>
    <row r="14" spans="1:8" ht="38.25">
      <c r="A14" s="69" t="s">
        <v>844</v>
      </c>
      <c r="B14" s="88" t="s">
        <v>841</v>
      </c>
      <c r="C14" s="119" t="s">
        <v>845</v>
      </c>
      <c r="D14" s="115">
        <v>0</v>
      </c>
      <c r="E14" s="115">
        <v>-1040598362.29</v>
      </c>
      <c r="F14" s="131">
        <f t="shared" si="0"/>
        <v>1040598362.29</v>
      </c>
      <c r="G14" s="132">
        <v>0</v>
      </c>
      <c r="H14" s="102"/>
    </row>
    <row r="15" spans="1:8" ht="51">
      <c r="A15" s="69" t="s">
        <v>846</v>
      </c>
      <c r="B15" s="88" t="s">
        <v>841</v>
      </c>
      <c r="C15" s="119" t="s">
        <v>847</v>
      </c>
      <c r="D15" s="115">
        <v>0</v>
      </c>
      <c r="E15" s="115">
        <v>-1040598362.29</v>
      </c>
      <c r="F15" s="131">
        <f t="shared" si="0"/>
        <v>1040598362.29</v>
      </c>
      <c r="G15" s="132">
        <v>0</v>
      </c>
      <c r="H15" s="102"/>
    </row>
    <row r="16" spans="1:8" ht="51">
      <c r="A16" s="69" t="s">
        <v>848</v>
      </c>
      <c r="B16" s="88" t="s">
        <v>841</v>
      </c>
      <c r="C16" s="119" t="s">
        <v>849</v>
      </c>
      <c r="D16" s="115">
        <v>0</v>
      </c>
      <c r="E16" s="115">
        <v>-1040598362.29</v>
      </c>
      <c r="F16" s="131">
        <f t="shared" si="0"/>
        <v>1040598362.29</v>
      </c>
      <c r="G16" s="132">
        <v>0</v>
      </c>
      <c r="H16" s="102"/>
    </row>
    <row r="17" spans="1:8" ht="24.75" customHeight="1">
      <c r="A17" s="76" t="s">
        <v>850</v>
      </c>
      <c r="B17" s="78" t="s">
        <v>851</v>
      </c>
      <c r="C17" s="119" t="s">
        <v>25</v>
      </c>
      <c r="D17" s="115">
        <v>0</v>
      </c>
      <c r="E17" s="115">
        <v>1027629428.22</v>
      </c>
      <c r="F17" s="131">
        <f t="shared" si="0"/>
        <v>-1027629428.22</v>
      </c>
      <c r="G17" s="132">
        <v>0</v>
      </c>
      <c r="H17" s="102"/>
    </row>
    <row r="18" spans="1:8" ht="38.25">
      <c r="A18" s="69" t="s">
        <v>852</v>
      </c>
      <c r="B18" s="88" t="s">
        <v>851</v>
      </c>
      <c r="C18" s="119" t="s">
        <v>853</v>
      </c>
      <c r="D18" s="115">
        <v>0</v>
      </c>
      <c r="E18" s="115">
        <v>1027629428.22</v>
      </c>
      <c r="F18" s="131">
        <f t="shared" si="0"/>
        <v>-1027629428.22</v>
      </c>
      <c r="G18" s="132">
        <v>0</v>
      </c>
      <c r="H18" s="102"/>
    </row>
    <row r="19" spans="1:8" ht="38.25">
      <c r="A19" s="69" t="s">
        <v>854</v>
      </c>
      <c r="B19" s="88" t="s">
        <v>851</v>
      </c>
      <c r="C19" s="119" t="s">
        <v>855</v>
      </c>
      <c r="D19" s="115">
        <v>0</v>
      </c>
      <c r="E19" s="115">
        <v>1027629428.22</v>
      </c>
      <c r="F19" s="131">
        <f t="shared" si="0"/>
        <v>-1027629428.22</v>
      </c>
      <c r="G19" s="132">
        <v>0</v>
      </c>
      <c r="H19" s="102"/>
    </row>
    <row r="20" spans="1:8" ht="51">
      <c r="A20" s="69" t="s">
        <v>856</v>
      </c>
      <c r="B20" s="88" t="s">
        <v>851</v>
      </c>
      <c r="C20" s="119" t="s">
        <v>857</v>
      </c>
      <c r="D20" s="115">
        <v>0</v>
      </c>
      <c r="E20" s="115">
        <v>1027629428.22</v>
      </c>
      <c r="F20" s="131">
        <f t="shared" si="0"/>
        <v>-1027629428.22</v>
      </c>
      <c r="G20" s="132">
        <v>0</v>
      </c>
      <c r="H20" s="102"/>
    </row>
    <row r="21" spans="1:8" ht="51.75" thickBot="1">
      <c r="A21" s="69" t="s">
        <v>858</v>
      </c>
      <c r="B21" s="88" t="s">
        <v>851</v>
      </c>
      <c r="C21" s="119" t="s">
        <v>859</v>
      </c>
      <c r="D21" s="115">
        <v>0</v>
      </c>
      <c r="E21" s="115">
        <v>1027629428.22</v>
      </c>
      <c r="F21" s="131">
        <f t="shared" si="0"/>
        <v>-1027629428.22</v>
      </c>
      <c r="G21" s="132">
        <v>0</v>
      </c>
      <c r="H21" s="102"/>
    </row>
    <row r="22" spans="1:8" ht="12.95" customHeight="1">
      <c r="A22" s="120"/>
      <c r="B22" s="116"/>
      <c r="C22" s="116"/>
      <c r="D22" s="105"/>
      <c r="E22" s="105"/>
      <c r="F22" s="105"/>
      <c r="G22" s="105"/>
      <c r="H22" s="102"/>
    </row>
    <row r="23" spans="1:8" ht="12.95" customHeight="1">
      <c r="A23" s="103"/>
      <c r="B23" s="103"/>
      <c r="C23" s="103"/>
      <c r="D23" s="110"/>
      <c r="E23" s="110"/>
      <c r="F23" s="101"/>
      <c r="G23" s="102"/>
      <c r="H23" s="102"/>
    </row>
  </sheetData>
  <mergeCells count="2">
    <mergeCell ref="A2:C2"/>
    <mergeCell ref="F2:G2"/>
  </mergeCells>
  <pageMargins left="0.59055118110236227" right="0" top="0" bottom="0" header="0" footer="0"/>
  <pageSetup paperSize="9" scale="6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896333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4548187-D742-44B3-8E8D-D3419AC647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2023-06-14T08:52:51Z</cp:lastPrinted>
  <dcterms:created xsi:type="dcterms:W3CDTF">2023-06-14T08:33:16Z</dcterms:created>
  <dcterms:modified xsi:type="dcterms:W3CDTF">2023-06-14T08:52:53Z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