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Доходы!$13:$13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Доходы!$A$1:$G$190</definedName>
    <definedName name="_xlnm.Print_Area" localSheetId="2">Источники!$A$1:$G$20</definedName>
    <definedName name="_xlnm.Print_Area" localSheetId="1">Расходы!$A$1:$G$326</definedName>
  </definedNames>
  <calcPr calcId="125725"/>
</workbook>
</file>

<file path=xl/calcChain.xml><?xml version="1.0" encoding="utf-8"?>
<calcChain xmlns="http://schemas.openxmlformats.org/spreadsheetml/2006/main">
  <c r="F7" i="4"/>
  <c r="G7"/>
  <c r="F8"/>
  <c r="G8"/>
  <c r="F9"/>
  <c r="F10"/>
  <c r="F11"/>
  <c r="F12"/>
  <c r="F13"/>
  <c r="F14"/>
  <c r="F15"/>
  <c r="F16"/>
  <c r="F17"/>
  <c r="F18"/>
  <c r="G6"/>
  <c r="F6"/>
  <c r="G324" i="3"/>
  <c r="F324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G10"/>
  <c r="F10"/>
  <c r="G9"/>
  <c r="F9"/>
  <c r="G8"/>
  <c r="F8"/>
  <c r="G6"/>
  <c r="F6"/>
  <c r="G111" i="2"/>
  <c r="F20"/>
  <c r="G20"/>
  <c r="F21"/>
  <c r="G21"/>
  <c r="F22"/>
  <c r="G22"/>
  <c r="F23"/>
  <c r="G23"/>
  <c r="F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F137"/>
  <c r="G137"/>
  <c r="F138"/>
  <c r="G138"/>
  <c r="F139"/>
  <c r="G139"/>
  <c r="F140"/>
  <c r="F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G19"/>
  <c r="F19"/>
  <c r="G18"/>
  <c r="F18"/>
  <c r="G17"/>
  <c r="F17"/>
  <c r="G16"/>
  <c r="F16"/>
  <c r="G14"/>
  <c r="F14"/>
</calcChain>
</file>

<file path=xl/sharedStrings.xml><?xml version="1.0" encoding="utf-8"?>
<sst xmlns="http://schemas.openxmlformats.org/spreadsheetml/2006/main" count="1579" uniqueCount="826">
  <si>
    <t xml:space="preserve">Форма по ОКУД  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</si>
  <si>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</si>
  <si>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</si>
  <si>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</si>
  <si>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</si>
  <si>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</si>
  <si>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</si>
  <si>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</si>
  <si>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</si>
  <si>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</si>
  <si>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</si>
  <si>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</si>
  <si>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</si>
  <si>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</si>
  <si>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</si>
  <si>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бюджеты муниципальных районов</t>
  </si>
  <si>
    <t>1</t>
  </si>
  <si>
    <t>2</t>
  </si>
  <si>
    <t>3</t>
  </si>
  <si>
    <t>4</t>
  </si>
  <si>
    <t>5</t>
  </si>
  <si>
    <t>6</t>
  </si>
  <si>
    <t>7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</si>
  <si>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</si>
  <si>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</si>
  <si>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</si>
  <si>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</si>
  <si>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</si>
  <si>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</si>
  <si>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</si>
  <si>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</si>
  <si>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</si>
  <si>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</si>
  <si>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</si>
  <si>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</si>
  <si>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</si>
  <si>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</si>
  <si>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</si>
  <si>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</si>
  <si>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</si>
  <si>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</si>
  <si>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</si>
  <si>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</si>
  <si>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</si>
  <si>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</si>
  <si>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</si>
  <si>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</si>
  <si>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</si>
  <si>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</si>
  <si>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</si>
  <si>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</si>
  <si>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</si>
  <si>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</si>
  <si>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</si>
  <si>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</si>
  <si>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</si>
  <si>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</si>
  <si>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</si>
  <si>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</si>
  <si>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</si>
  <si>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</si>
  <si>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</si>
  <si>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</si>
  <si>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</si>
  <si>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</si>
  <si>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</si>
  <si>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</si>
  <si>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</si>
  <si>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</si>
  <si>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</si>
  <si>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</si>
  <si>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</si>
  <si>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</si>
  <si>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</si>
  <si>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</si>
  <si>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</si>
  <si>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</si>
  <si>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</si>
  <si>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</si>
  <si>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</si>
  <si>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</si>
  <si>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</si>
  <si>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</si>
  <si>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</si>
  <si>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</si>
  <si>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</si>
  <si>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</si>
  <si>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</si>
  <si>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</si>
  <si>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</si>
  <si>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</si>
  <si>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</si>
  <si>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</si>
  <si>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</si>
  <si>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</si>
  <si>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</si>
  <si>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</si>
  <si>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</si>
  <si>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</si>
  <si>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</si>
  <si>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</si>
  <si>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</si>
  <si>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</si>
  <si>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</si>
  <si>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</si>
  <si>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</si>
  <si>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</si>
  <si>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</si>
  <si>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</si>
  <si>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</si>
  <si>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</si>
  <si>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</si>
  <si>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</si>
  <si>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</si>
  <si>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</si>
  <si>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</si>
  <si>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</si>
  <si>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</si>
  <si>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</si>
  <si>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</si>
  <si>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</si>
  <si>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</si>
  <si>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</si>
  <si>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</si>
  <si>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</si>
  <si>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</si>
  <si>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</si>
  <si>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</si>
  <si>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</si>
  <si>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000 1110507513 0000 120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</si>
  <si>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</si>
  <si>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</si>
  <si>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</si>
  <si>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</si>
  <si>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</si>
  <si>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</si>
  <si>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</si>
  <si>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</si>
  <si>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</si>
  <si>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</si>
  <si>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</si>
  <si>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</si>
  <si>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</si>
  <si>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</si>
  <si>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</si>
  <si>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</si>
  <si>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</si>
  <si>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</si>
  <si>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</si>
  <si>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</si>
  <si>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</si>
  <si>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</si>
  <si>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</si>
  <si>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</si>
  <si>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</si>
  <si>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</si>
  <si>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</si>
  <si>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</si>
  <si>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</si>
  <si>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</si>
  <si>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</si>
  <si>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</si>
  <si>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</si>
  <si>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</si>
  <si>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</si>
  <si>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</si>
  <si>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</si>
  <si>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</si>
  <si>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</si>
  <si>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</si>
  <si>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</si>
  <si>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</si>
  <si>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</si>
  <si>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</si>
  <si>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</si>
  <si>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</si>
  <si>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</si>
  <si>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</si>
  <si>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</si>
  <si>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</si>
  <si>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</si>
  <si>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</si>
  <si>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</si>
  <si>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</si>
  <si>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</si>
  <si>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</si>
  <si>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</si>
  <si>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</si>
  <si>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</si>
  <si>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</si>
  <si>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</si>
  <si>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</si>
  <si>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</si>
  <si>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</si>
  <si>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</si>
  <si>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</si>
  <si>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</si>
  <si>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</si>
  <si>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</si>
  <si>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</si>
  <si>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</si>
  <si>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</si>
  <si>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</si>
  <si>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</si>
  <si>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</si>
  <si>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</si>
  <si>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</si>
  <si>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</si>
  <si>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</si>
  <si>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</si>
  <si>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</si>
  <si>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</si>
  <si>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</si>
  <si>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</si>
  <si>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</si>
  <si>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</si>
  <si>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</si>
  <si>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</si>
  <si>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</si>
  <si>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</si>
  <si>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</si>
  <si>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</si>
  <si>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</si>
  <si>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</si>
  <si>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</si>
  <si>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</si>
  <si>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</si>
  <si>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</si>
  <si>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</si>
  <si>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</si>
  <si>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</si>
  <si>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</si>
  <si>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</si>
  <si>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</si>
  <si>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</si>
  <si>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</si>
  <si>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</si>
  <si>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</si>
  <si>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</si>
  <si>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</si>
  <si>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</si>
  <si>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</si>
  <si>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</si>
  <si>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</si>
  <si>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</si>
  <si>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</si>
  <si>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</si>
  <si>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</si>
  <si>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</si>
  <si>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</si>
  <si>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</si>
  <si>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</si>
  <si>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</si>
  <si>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</si>
  <si>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</si>
  <si>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</si>
  <si>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</si>
  <si>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</si>
  <si>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</si>
  <si>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</si>
  <si>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</si>
  <si>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</si>
  <si>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</si>
  <si>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</si>
  <si>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</si>
  <si>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</si>
  <si>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</si>
  <si>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</si>
  <si>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</si>
  <si>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</si>
  <si>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</si>
  <si>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</si>
  <si>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</si>
  <si>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</si>
  <si>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</si>
  <si>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</si>
  <si>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Инициативные платежи</t>
  </si>
  <si>
    <t xml:space="preserve"> 000 1171500000 0000 150</t>
  </si>
  <si>
    <t xml:space="preserve">  Инициативные платежи, зачисляемые в бюджеты муниципальных районов</t>
  </si>
  <si>
    <t xml:space="preserve"> 000 1171503005 0000 150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</si>
  <si>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</si>
  <si>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</si>
  <si>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</si>
  <si>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</si>
  <si>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</si>
  <si>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</si>
  <si>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</si>
  <si>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</si>
  <si>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</si>
  <si>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</si>
  <si>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</si>
  <si>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</si>
  <si>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</si>
  <si>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</si>
  <si>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</si>
  <si>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</si>
  <si>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</si>
  <si>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</si>
  <si>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</si>
  <si>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</si>
  <si>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</si>
  <si>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</si>
  <si>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</si>
  <si>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</si>
  <si>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</si>
  <si>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</si>
  <si>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</si>
  <si>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</si>
  <si>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</si>
  <si>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</si>
  <si>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</si>
  <si>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</si>
  <si>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</si>
  <si>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</si>
  <si>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</si>
  <si>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</si>
  <si>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</si>
  <si>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</si>
  <si>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</si>
  <si>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</si>
  <si>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</si>
  <si>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</si>
  <si>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</si>
  <si>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</si>
  <si>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</si>
  <si>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</si>
  <si>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</si>
  <si>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</si>
  <si>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</si>
  <si>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</si>
  <si>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</si>
  <si>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</si>
  <si>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</si>
  <si>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</si>
  <si>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</si>
  <si>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</si>
  <si>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</si>
  <si>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</si>
  <si>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</si>
  <si>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</si>
  <si>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</si>
  <si>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</si>
  <si>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</si>
  <si>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</si>
  <si>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</si>
  <si>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</si>
  <si>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</si>
  <si>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</si>
  <si>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</si>
  <si>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</si>
  <si>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</si>
  <si>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</si>
  <si>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</si>
  <si>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</si>
  <si>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</si>
  <si>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</si>
  <si>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</si>
  <si>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</si>
  <si>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</si>
  <si>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</si>
  <si>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</si>
  <si>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</si>
  <si>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</si>
  <si>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</si>
  <si>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</si>
  <si>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</si>
  <si>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</si>
  <si>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</si>
  <si>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</si>
  <si>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</si>
  <si>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</si>
  <si>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</si>
  <si>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</si>
  <si>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</si>
  <si>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</si>
  <si>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</si>
  <si>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</si>
  <si>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</si>
  <si>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</si>
  <si>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</si>
  <si>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</si>
  <si>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</si>
  <si>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</si>
  <si>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</si>
  <si>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</si>
  <si>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</si>
  <si>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</si>
  <si>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</si>
  <si>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</si>
  <si>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</si>
  <si>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</si>
  <si>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</si>
  <si>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</si>
  <si>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</si>
  <si>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</si>
  <si>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</si>
  <si>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</si>
  <si>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</si>
  <si>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</si>
  <si>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</si>
  <si>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</si>
  <si>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</si>
  <si>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</si>
  <si>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</si>
  <si>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</si>
  <si>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</si>
  <si>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</si>
  <si>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</si>
  <si>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</si>
  <si>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</si>
  <si>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</si>
  <si>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</si>
  <si>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</si>
  <si>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</si>
  <si>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</si>
  <si>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</si>
  <si>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</si>
  <si>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</si>
  <si>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</si>
  <si>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</si>
  <si>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</si>
  <si>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</si>
  <si>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</si>
  <si>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</si>
  <si>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</si>
  <si>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</si>
  <si>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</si>
  <si>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</si>
  <si>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</si>
  <si>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</si>
  <si>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</si>
  <si>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</si>
  <si>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</si>
  <si>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</si>
  <si>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</si>
  <si>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</si>
  <si>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</si>
  <si>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</si>
  <si>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</si>
  <si>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</si>
  <si>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</si>
  <si>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</si>
  <si>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</si>
  <si>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</si>
  <si>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</si>
  <si>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</si>
  <si>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</si>
  <si>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</si>
  <si>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</si>
  <si>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</si>
  <si>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</si>
  <si>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</si>
  <si>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</si>
  <si>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</si>
  <si>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</si>
  <si>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</si>
  <si>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</si>
  <si>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</si>
  <si>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</si>
  <si>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</si>
  <si>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</si>
  <si>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</si>
  <si>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</si>
  <si>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</si>
  <si>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</si>
  <si>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</si>
  <si>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</si>
  <si>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</si>
  <si>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</si>
  <si>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</si>
  <si>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</si>
  <si>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</si>
  <si>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</si>
  <si>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</si>
  <si>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</si>
  <si>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</si>
  <si>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</si>
  <si>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</si>
  <si>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</si>
  <si>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</si>
  <si>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</si>
  <si>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</si>
  <si>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</si>
  <si>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</si>
  <si>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</si>
  <si>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</si>
  <si>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</si>
  <si>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</si>
  <si>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</si>
  <si>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</si>
  <si>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</si>
  <si>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</si>
  <si>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</si>
  <si>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</si>
  <si>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</si>
  <si>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</si>
  <si>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</si>
  <si>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</si>
  <si>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</si>
  <si>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</si>
  <si>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</si>
  <si>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</si>
  <si>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</si>
  <si>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</si>
  <si>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</si>
  <si>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</si>
  <si>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</si>
  <si>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</si>
  <si>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</si>
  <si>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</si>
  <si>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</si>
  <si>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</si>
  <si>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</si>
  <si>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</si>
  <si>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</si>
  <si>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</si>
  <si>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</si>
  <si>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</si>
  <si>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000 0405 0000000000 813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</si>
  <si>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</si>
  <si>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</si>
  <si>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</si>
  <si>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</si>
  <si>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</si>
  <si>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</si>
  <si>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</si>
  <si>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</si>
  <si>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</si>
  <si>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</si>
  <si>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</si>
  <si>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</si>
  <si>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</si>
  <si>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</si>
  <si>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</si>
  <si>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</si>
  <si>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</si>
  <si>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</si>
  <si>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</si>
  <si>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</si>
  <si>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</si>
  <si>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</si>
  <si>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</si>
  <si>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</si>
  <si>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</si>
  <si>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</si>
  <si>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</si>
  <si>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</si>
  <si>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</si>
  <si>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</si>
  <si>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</si>
  <si>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</si>
  <si>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</si>
  <si>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</si>
  <si>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</si>
  <si>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</si>
  <si>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</si>
  <si>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</si>
  <si>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</si>
  <si>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</si>
  <si>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</si>
  <si>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</si>
  <si>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</si>
  <si>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</si>
  <si>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</si>
  <si>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</si>
  <si>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</si>
  <si>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</si>
  <si>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</si>
  <si>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</si>
  <si>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</si>
  <si>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</si>
  <si>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</si>
  <si>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</si>
  <si>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</si>
  <si>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</si>
  <si>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</si>
  <si>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</si>
  <si>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000 0501 0000000000 414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</si>
  <si>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</si>
  <si>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</si>
  <si>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</si>
  <si>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</si>
  <si>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</si>
  <si>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</si>
  <si>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</si>
  <si>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</si>
  <si>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</si>
  <si>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</si>
  <si>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</si>
  <si>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</si>
  <si>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</si>
  <si>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</si>
  <si>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</si>
  <si>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</si>
  <si>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</si>
  <si>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</si>
  <si>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</si>
  <si>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</si>
  <si>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</si>
  <si>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</si>
  <si>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</si>
  <si>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</si>
  <si>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</si>
  <si>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</si>
  <si>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</si>
  <si>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</si>
  <si>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</si>
  <si>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</si>
  <si>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</si>
  <si>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</si>
  <si>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</si>
  <si>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</si>
  <si>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</si>
  <si>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</si>
  <si>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</si>
  <si>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</si>
  <si>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</si>
  <si>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</si>
  <si>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</si>
  <si>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</si>
  <si>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</si>
  <si>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</si>
  <si>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</si>
  <si>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</si>
  <si>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</si>
  <si>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</si>
  <si>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</si>
  <si>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</si>
  <si>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</si>
  <si>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</si>
  <si>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</si>
  <si>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</si>
  <si>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</si>
  <si>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</si>
  <si>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</si>
  <si>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</si>
  <si>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</si>
  <si>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</si>
  <si>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</si>
  <si>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</si>
  <si>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</si>
  <si>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</si>
  <si>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</si>
  <si>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</si>
  <si>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</si>
  <si>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</si>
  <si>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</si>
  <si>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</si>
  <si>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</si>
  <si>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</si>
  <si>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</si>
  <si>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</si>
  <si>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</si>
  <si>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</si>
  <si>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</si>
  <si>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</si>
  <si>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</si>
  <si>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</si>
  <si>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</si>
  <si>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</si>
  <si>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</si>
  <si>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</si>
  <si>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</si>
  <si>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</si>
  <si>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</si>
  <si>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</si>
  <si>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</si>
  <si>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</si>
  <si>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</si>
  <si>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</si>
  <si>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</si>
  <si>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</si>
  <si>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</si>
  <si>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</si>
  <si>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</si>
  <si>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</si>
  <si>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</si>
  <si>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</si>
  <si>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</si>
  <si>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</si>
  <si>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</si>
  <si>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</si>
  <si>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</si>
  <si>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</si>
  <si>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</si>
  <si>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</si>
  <si>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</si>
  <si>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</si>
  <si>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</si>
  <si>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</si>
  <si>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</si>
  <si>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</si>
  <si>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</si>
  <si>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</si>
  <si>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</si>
  <si>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</si>
  <si>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</si>
  <si>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</si>
  <si>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</si>
  <si>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</si>
  <si>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</si>
  <si>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</si>
  <si>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</si>
  <si>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</si>
  <si>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</si>
  <si>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</si>
  <si>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</si>
  <si>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</si>
  <si>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</si>
  <si>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</si>
  <si>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</si>
  <si>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</si>
  <si>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</si>
  <si>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</si>
  <si>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</si>
  <si>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</si>
  <si>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</si>
  <si>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</si>
  <si>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</si>
  <si>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</si>
  <si>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</si>
  <si>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</si>
  <si>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</si>
  <si>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</si>
  <si>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</si>
  <si>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</si>
  <si>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</si>
  <si>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</si>
  <si>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</si>
  <si>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</si>
  <si>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</si>
  <si>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</si>
  <si>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</si>
  <si>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</si>
  <si>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</si>
  <si>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</si>
  <si>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</si>
  <si>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</si>
  <si>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</si>
  <si>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</si>
  <si>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</si>
  <si>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</si>
  <si>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</si>
  <si>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</si>
  <si>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</si>
  <si>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</si>
  <si>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</si>
  <si>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</si>
  <si>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</si>
  <si>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</si>
  <si>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</si>
  <si>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</si>
  <si>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</si>
  <si>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</si>
  <si>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</si>
  <si>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</si>
  <si>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</si>
  <si>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</si>
  <si>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</si>
  <si>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</si>
  <si>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</si>
  <si>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</si>
  <si>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</si>
  <si>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</si>
  <si>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</si>
  <si>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</si>
  <si>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</si>
  <si>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</si>
  <si>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</si>
  <si>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</si>
  <si>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</si>
  <si>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</si>
  <si>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</si>
  <si>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</si>
  <si>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</si>
  <si>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</si>
  <si>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</si>
  <si>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</si>
  <si>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</si>
  <si>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</si>
  <si>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</si>
  <si>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</si>
  <si>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</si>
  <si>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</si>
  <si>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</si>
  <si>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</si>
  <si>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</si>
  <si>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</si>
  <si>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</si>
  <si>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</si>
  <si>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</si>
  <si>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</si>
  <si>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</si>
  <si>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</si>
  <si>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</si>
  <si>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</si>
  <si>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</si>
  <si>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</si>
  <si>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</si>
  <si>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</si>
  <si>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</si>
  <si>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</si>
  <si>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</si>
  <si>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</si>
  <si>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</si>
  <si>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</si>
  <si>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</si>
  <si>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</si>
  <si>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</si>
  <si>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</si>
  <si>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</si>
  <si>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</si>
  <si>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</si>
  <si>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</si>
  <si>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</si>
  <si>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</si>
  <si>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</si>
  <si>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/>
  </si>
  <si>
    <t xml:space="preserve">ОТЧЕТ ОБ ИСПОЛНЕНИИ БЮДЖЕТА </t>
  </si>
  <si>
    <t>0503117</t>
  </si>
  <si>
    <t>Управление финансов МР "Печора"</t>
  </si>
  <si>
    <t>Бюджет МО МР "Печора"</t>
  </si>
  <si>
    <t>Код стро-ки</t>
  </si>
  <si>
    <t>Неисполненные назначения</t>
  </si>
  <si>
    <t>% исполнения</t>
  </si>
  <si>
    <t>на  1 марта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</si>
</sst>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49" fontId="24" fillId="0" borderId="9">
      <alignment horizontal="center"/>
    </xf>
    <xf numFmtId="0" fontId="18" fillId="0" borderId="8"/>
    <xf numFmtId="0" fontId="24" fillId="0" borderId="28">
      <alignment horizontal="left" wrapText="1" indent="1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06">
    <xf numFmtId="0" fontId="0" fillId="0" borderId="0" xfId="0"/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left" vertical="center"/>
    </xf>
    <xf numFmtId="0" fontId="18" fillId="0" borderId="1" xfId="197" applyNumberFormat="1" applyFont="1" applyBorder="1" applyAlignment="1" applyProtection="1">
      <alignment horizontal="right" vertical="center"/>
      <protection locked="0"/>
    </xf>
    <xf numFmtId="0" fontId="25" fillId="0" borderId="6" xfId="198" applyNumberFormat="1" applyFont="1" applyBorder="1" applyAlignment="1" applyProtection="1">
      <alignment horizontal="right" vertical="center"/>
    </xf>
    <xf numFmtId="14" fontId="26" fillId="0" borderId="9" xfId="199" applyNumberFormat="1" applyFont="1" applyBorder="1" applyAlignment="1" applyProtection="1">
      <alignment horizontal="center" vertical="center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49" fontId="25" fillId="2" borderId="11" xfId="201" applyNumberFormat="1" applyFont="1" applyBorder="1" applyAlignment="1" applyProtection="1">
      <alignment horizontal="center" vertical="center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7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8" applyNumberFormat="1" applyFont="1" applyBorder="1" applyAlignment="1" applyProtection="1">
      <alignment vertical="center"/>
    </xf>
    <xf numFmtId="49" fontId="18" fillId="0" borderId="4" xfId="37" applyNumberFormat="1" applyFont="1" applyBorder="1" applyAlignment="1" applyProtection="1">
      <alignment horizontal="center" vertical="center" wrapText="1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27" xfId="48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" xfId="19" applyNumberFormat="1" applyFont="1" applyAlignment="1" applyProtection="1">
      <alignment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49" fontId="18" fillId="0" borderId="1" xfId="52" applyNumberFormat="1" applyFont="1" applyAlignment="1" applyProtection="1">
      <alignment horizontal="center" vertical="center"/>
    </xf>
    <xf numFmtId="0" fontId="17" fillId="0" borderId="1" xfId="1" applyNumberFormat="1" applyFont="1" applyAlignment="1" applyProtection="1">
      <alignment vertical="center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49" fontId="18" fillId="0" borderId="24" xfId="35" applyNumberFormat="1" applyFont="1" applyBorder="1" applyAlignment="1" applyProtection="1">
      <alignment horizontal="center" vertical="center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18" fillId="0" borderId="63" xfId="38" applyNumberFormat="1" applyFont="1" applyBorder="1" applyAlignment="1" applyProtection="1">
      <alignment horizontal="center" vertical="center" wrapText="1"/>
    </xf>
    <xf numFmtId="0" fontId="18" fillId="0" borderId="1" xfId="81" applyNumberFormat="1" applyFont="1" applyAlignment="1" applyProtection="1">
      <alignment horizontal="center" vertical="center" wrapText="1"/>
    </xf>
    <xf numFmtId="49" fontId="18" fillId="0" borderId="1" xfId="23" applyNumberFormat="1" applyFont="1" applyAlignment="1" applyProtection="1">
      <alignment vertical="center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0" fontId="18" fillId="0" borderId="32" xfId="91" applyNumberFormat="1" applyFont="1" applyAlignment="1" applyProtection="1">
      <alignment horizontal="left" vertical="center" wrapText="1"/>
    </xf>
    <xf numFmtId="0" fontId="18" fillId="0" borderId="13" xfId="97" applyNumberFormat="1" applyFont="1" applyAlignment="1" applyProtection="1">
      <alignment vertical="center"/>
    </xf>
    <xf numFmtId="4" fontId="18" fillId="0" borderId="52" xfId="67" applyNumberFormat="1" applyFont="1" applyBorder="1" applyAlignment="1" applyProtection="1">
      <alignment horizontal="right" vertical="center"/>
    </xf>
    <xf numFmtId="49" fontId="18" fillId="0" borderId="27" xfId="38" applyNumberFormat="1" applyFont="1" applyBorder="1" applyAlignment="1" applyProtection="1">
      <alignment horizontal="center" vertical="center" wrapText="1"/>
    </xf>
    <xf numFmtId="0" fontId="19" fillId="0" borderId="1" xfId="34" applyNumberFormat="1" applyFont="1" applyBorder="1" applyAlignment="1" applyProtection="1">
      <alignment vertical="center"/>
    </xf>
    <xf numFmtId="4" fontId="18" fillId="4" borderId="62" xfId="208" applyNumberFormat="1" applyFont="1" applyFill="1" applyBorder="1" applyAlignment="1">
      <alignment horizontal="right" vertical="center"/>
    </xf>
    <xf numFmtId="49" fontId="18" fillId="0" borderId="27" xfId="35" applyNumberFormat="1" applyFont="1" applyBorder="1" applyAlignment="1" applyProtection="1">
      <alignment horizontal="center" vertical="center" wrapText="1"/>
    </xf>
    <xf numFmtId="0" fontId="18" fillId="0" borderId="1" xfId="80" applyNumberFormat="1" applyFont="1" applyBorder="1" applyAlignment="1" applyProtection="1">
      <alignment vertical="center"/>
    </xf>
    <xf numFmtId="49" fontId="18" fillId="0" borderId="20" xfId="40" applyNumberFormat="1" applyFont="1" applyBorder="1" applyAlignment="1" applyProtection="1">
      <alignment horizontal="center" vertical="center" wrapText="1"/>
    </xf>
    <xf numFmtId="49" fontId="18" fillId="0" borderId="21" xfId="41" applyNumberFormat="1" applyFont="1" applyBorder="1" applyAlignment="1" applyProtection="1">
      <alignment horizontal="center" vertical="center"/>
    </xf>
    <xf numFmtId="4" fontId="18" fillId="0" borderId="21" xfId="42" applyNumberFormat="1" applyFont="1" applyBorder="1" applyAlignment="1" applyProtection="1">
      <alignment horizontal="right" vertical="center"/>
    </xf>
    <xf numFmtId="4" fontId="18" fillId="0" borderId="49" xfId="42" applyNumberFormat="1" applyFont="1" applyBorder="1" applyAlignment="1" applyProtection="1">
      <alignment horizontal="right" vertical="center"/>
    </xf>
    <xf numFmtId="4" fontId="18" fillId="4" borderId="64" xfId="208" applyNumberFormat="1" applyFont="1" applyFill="1" applyBorder="1" applyAlignment="1">
      <alignment horizontal="right" vertical="center"/>
    </xf>
    <xf numFmtId="10" fontId="18" fillId="4" borderId="65" xfId="208" applyNumberFormat="1" applyFont="1" applyFill="1" applyBorder="1" applyAlignment="1">
      <alignment horizontal="right" vertical="center"/>
    </xf>
    <xf numFmtId="10" fontId="18" fillId="4" borderId="66" xfId="208" applyNumberFormat="1" applyFont="1" applyFill="1" applyBorder="1" applyAlignment="1">
      <alignment horizontal="right" vertical="center"/>
    </xf>
    <xf numFmtId="49" fontId="18" fillId="0" borderId="40" xfId="92" applyNumberFormat="1" applyFont="1" applyBorder="1" applyAlignment="1" applyProtection="1">
      <alignment horizontal="center" vertical="center" wrapText="1"/>
    </xf>
    <xf numFmtId="49" fontId="18" fillId="0" borderId="18" xfId="85" applyNumberFormat="1" applyFont="1" applyBorder="1" applyAlignment="1" applyProtection="1">
      <alignment horizontal="center" vertical="center"/>
    </xf>
    <xf numFmtId="4" fontId="18" fillId="0" borderId="18" xfId="67" applyNumberFormat="1" applyFont="1" applyBorder="1" applyAlignment="1" applyProtection="1">
      <alignment horizontal="right" vertical="center"/>
    </xf>
    <xf numFmtId="49" fontId="18" fillId="0" borderId="40" xfId="96" applyNumberFormat="1" applyFont="1" applyBorder="1" applyAlignment="1" applyProtection="1">
      <alignment horizontal="center" vertical="center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2" xfId="196" applyFont="1" applyBorder="1" applyAlignment="1">
      <alignment horizontal="left" vertical="center" wrapText="1"/>
    </xf>
    <xf numFmtId="0" fontId="17" fillId="0" borderId="12" xfId="196" applyFont="1" applyBorder="1" applyAlignment="1">
      <alignment horizontal="left" vertical="center" wrapText="1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7"/>
    <cellStyle name="xl63" xfId="32"/>
    <cellStyle name="xl64" xfId="33"/>
    <cellStyle name="xl65" xfId="4"/>
    <cellStyle name="xl66" xfId="11"/>
    <cellStyle name="xl66 2" xfId="193"/>
    <cellStyle name="xl67" xfId="16"/>
    <cellStyle name="xl67 2" xfId="198"/>
    <cellStyle name="xl68" xfId="43"/>
    <cellStyle name="xl69" xfId="6"/>
    <cellStyle name="xl70" xfId="17"/>
    <cellStyle name="xl70 2" xfId="194"/>
    <cellStyle name="xl71" xfId="24"/>
    <cellStyle name="xl71 2" xfId="199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0"/>
  <sheetViews>
    <sheetView tabSelected="1" zoomScale="80" zoomScaleNormal="80" zoomScaleSheetLayoutView="70" zoomScalePageLayoutView="70" workbookViewId="0">
      <selection activeCell="F14" sqref="F14:G19"/>
    </sheetView>
  </sheetViews>
  <sheetFormatPr defaultRowHeight="12.75"/>
  <cols>
    <col min="1" max="1" width="50.85546875" style="40" customWidth="1"/>
    <col min="2" max="2" width="7.42578125" style="40" customWidth="1"/>
    <col min="3" max="3" width="30.5703125" style="40" customWidth="1"/>
    <col min="4" max="7" width="18.7109375" style="40" customWidth="1"/>
    <col min="8" max="8" width="9.140625" style="40" customWidth="1"/>
    <col min="9" max="16384" width="9.140625" style="40"/>
  </cols>
  <sheetData>
    <row r="1" spans="1:9" s="2" customFormat="1" ht="17.100000000000001" customHeight="1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7.100000000000001" customHeight="1">
      <c r="A2" s="99" t="s">
        <v>818</v>
      </c>
      <c r="B2" s="99"/>
      <c r="C2" s="99"/>
      <c r="D2" s="99"/>
      <c r="E2" s="99"/>
      <c r="F2" s="99"/>
      <c r="G2" s="99"/>
      <c r="H2" s="3"/>
      <c r="I2" s="4"/>
    </row>
    <row r="3" spans="1:9" s="2" customFormat="1" ht="14.1" customHeight="1" thickBot="1">
      <c r="A3" s="99"/>
      <c r="B3" s="99"/>
      <c r="C3" s="99"/>
      <c r="D3" s="99"/>
      <c r="E3" s="99"/>
      <c r="F3" s="99"/>
      <c r="G3" s="99"/>
      <c r="H3" s="3"/>
      <c r="I3" s="4"/>
    </row>
    <row r="4" spans="1:9" s="2" customFormat="1" ht="14.1" customHeight="1">
      <c r="A4" s="5"/>
      <c r="B4" s="6"/>
      <c r="C4" s="6"/>
      <c r="D4" s="7"/>
      <c r="E4" s="8"/>
      <c r="F4" s="9" t="s">
        <v>0</v>
      </c>
      <c r="G4" s="10" t="s">
        <v>819</v>
      </c>
      <c r="H4" s="3"/>
      <c r="I4" s="4"/>
    </row>
    <row r="5" spans="1:9" s="2" customFormat="1" ht="14.1" customHeight="1">
      <c r="A5" s="11"/>
      <c r="B5" s="11"/>
      <c r="C5" s="12" t="s">
        <v>825</v>
      </c>
      <c r="D5" s="13"/>
      <c r="E5" s="8"/>
      <c r="F5" s="14" t="s">
        <v>1</v>
      </c>
      <c r="G5" s="15">
        <v>44986</v>
      </c>
      <c r="H5" s="3"/>
      <c r="I5" s="4"/>
    </row>
    <row r="6" spans="1:9" s="2" customFormat="1" ht="15.2" customHeight="1">
      <c r="A6" s="5"/>
      <c r="B6" s="5"/>
      <c r="C6" s="5"/>
      <c r="D6" s="13"/>
      <c r="E6" s="8"/>
      <c r="F6" s="14"/>
      <c r="G6" s="16"/>
      <c r="H6" s="3"/>
      <c r="I6" s="4"/>
    </row>
    <row r="7" spans="1:9" s="2" customFormat="1" ht="15.2" customHeight="1">
      <c r="A7" s="17" t="s">
        <v>2</v>
      </c>
      <c r="B7" s="100" t="s">
        <v>820</v>
      </c>
      <c r="C7" s="100"/>
      <c r="D7" s="100"/>
      <c r="E7" s="8"/>
      <c r="F7" s="14" t="s">
        <v>3</v>
      </c>
      <c r="G7" s="18" t="s">
        <v>817</v>
      </c>
      <c r="H7" s="3"/>
      <c r="I7" s="4"/>
    </row>
    <row r="8" spans="1:9" s="2" customFormat="1" ht="14.1" customHeight="1">
      <c r="A8" s="17" t="s">
        <v>4</v>
      </c>
      <c r="B8" s="101" t="s">
        <v>821</v>
      </c>
      <c r="C8" s="101"/>
      <c r="D8" s="101"/>
      <c r="E8" s="8"/>
      <c r="F8" s="14" t="s">
        <v>5</v>
      </c>
      <c r="G8" s="19" t="s">
        <v>817</v>
      </c>
      <c r="H8" s="3"/>
      <c r="I8" s="4"/>
    </row>
    <row r="9" spans="1:9" s="2" customFormat="1" ht="14.1" customHeight="1">
      <c r="A9" s="17" t="s">
        <v>6</v>
      </c>
      <c r="B9" s="20"/>
      <c r="C9" s="21" t="s">
        <v>817</v>
      </c>
      <c r="D9" s="22"/>
      <c r="E9" s="8"/>
      <c r="F9" s="14"/>
      <c r="G9" s="23"/>
      <c r="H9" s="3"/>
      <c r="I9" s="4"/>
    </row>
    <row r="10" spans="1:9" s="2" customFormat="1" ht="15" customHeight="1" thickBot="1">
      <c r="A10" s="17" t="s">
        <v>7</v>
      </c>
      <c r="B10" s="17"/>
      <c r="C10" s="24" t="s">
        <v>817</v>
      </c>
      <c r="D10" s="22"/>
      <c r="E10" s="8"/>
      <c r="F10" s="14" t="s">
        <v>8</v>
      </c>
      <c r="G10" s="25" t="s">
        <v>9</v>
      </c>
      <c r="H10" s="3"/>
      <c r="I10" s="4"/>
    </row>
    <row r="11" spans="1:9" s="2" customFormat="1" ht="12.95" customHeight="1">
      <c r="A11" s="26" t="s">
        <v>10</v>
      </c>
      <c r="B11" s="26"/>
      <c r="C11" s="27"/>
      <c r="D11" s="27"/>
      <c r="E11" s="3"/>
      <c r="F11" s="3"/>
      <c r="G11" s="3"/>
      <c r="H11" s="3"/>
      <c r="I11" s="4"/>
    </row>
    <row r="12" spans="1:9" s="2" customFormat="1" ht="40.5" customHeight="1">
      <c r="A12" s="28" t="s">
        <v>11</v>
      </c>
      <c r="B12" s="28" t="s">
        <v>822</v>
      </c>
      <c r="C12" s="28" t="s">
        <v>12</v>
      </c>
      <c r="D12" s="29" t="s">
        <v>13</v>
      </c>
      <c r="E12" s="30" t="s">
        <v>14</v>
      </c>
      <c r="F12" s="29" t="s">
        <v>823</v>
      </c>
      <c r="G12" s="29" t="s">
        <v>824</v>
      </c>
      <c r="H12" s="31"/>
      <c r="I12" s="4"/>
    </row>
    <row r="13" spans="1:9" ht="11.45" customHeight="1" thickBot="1">
      <c r="A13" s="37" t="s">
        <v>16</v>
      </c>
      <c r="B13" s="37" t="s">
        <v>17</v>
      </c>
      <c r="C13" s="37" t="s">
        <v>18</v>
      </c>
      <c r="D13" s="38" t="s">
        <v>19</v>
      </c>
      <c r="E13" s="38" t="s">
        <v>20</v>
      </c>
      <c r="F13" s="38" t="s">
        <v>21</v>
      </c>
      <c r="G13" s="38" t="s">
        <v>22</v>
      </c>
      <c r="H13" s="39"/>
    </row>
    <row r="14" spans="1:9" ht="21.75" customHeight="1">
      <c r="A14" s="41" t="s">
        <v>23</v>
      </c>
      <c r="B14" s="42" t="s">
        <v>24</v>
      </c>
      <c r="C14" s="43" t="s">
        <v>25</v>
      </c>
      <c r="D14" s="44">
        <v>2182119106.8400002</v>
      </c>
      <c r="E14" s="44">
        <v>230395270.05000001</v>
      </c>
      <c r="F14" s="33">
        <f>D14-E14</f>
        <v>1951723836.7900002</v>
      </c>
      <c r="G14" s="34">
        <f>E14/D14</f>
        <v>0.10558326964271127</v>
      </c>
      <c r="H14" s="39"/>
    </row>
    <row r="15" spans="1:9" ht="15" customHeight="1">
      <c r="A15" s="45" t="s">
        <v>26</v>
      </c>
      <c r="B15" s="46"/>
      <c r="C15" s="47"/>
      <c r="D15" s="47"/>
      <c r="E15" s="47"/>
      <c r="F15" s="35"/>
      <c r="G15" s="36"/>
      <c r="H15" s="39"/>
    </row>
    <row r="16" spans="1:9">
      <c r="A16" s="48" t="s">
        <v>27</v>
      </c>
      <c r="B16" s="49" t="s">
        <v>24</v>
      </c>
      <c r="C16" s="50" t="s">
        <v>28</v>
      </c>
      <c r="D16" s="44">
        <v>812991600</v>
      </c>
      <c r="E16" s="44">
        <v>38814184.280000001</v>
      </c>
      <c r="F16" s="35">
        <f>D16-E16</f>
        <v>774177415.72000003</v>
      </c>
      <c r="G16" s="36">
        <f>E16/D16</f>
        <v>4.774241736322983E-2</v>
      </c>
      <c r="H16" s="39"/>
    </row>
    <row r="17" spans="1:8">
      <c r="A17" s="48" t="s">
        <v>29</v>
      </c>
      <c r="B17" s="49" t="s">
        <v>24</v>
      </c>
      <c r="C17" s="50" t="s">
        <v>30</v>
      </c>
      <c r="D17" s="44">
        <v>642688000</v>
      </c>
      <c r="E17" s="44">
        <v>33159471.530000001</v>
      </c>
      <c r="F17" s="35">
        <f t="shared" ref="F17:F19" si="0">D17-E17</f>
        <v>609528528.47000003</v>
      </c>
      <c r="G17" s="36">
        <f t="shared" ref="G17:G19" si="1">E17/D17</f>
        <v>5.159497536907489E-2</v>
      </c>
      <c r="H17" s="39"/>
    </row>
    <row r="18" spans="1:8">
      <c r="A18" s="48" t="s">
        <v>31</v>
      </c>
      <c r="B18" s="49" t="s">
        <v>24</v>
      </c>
      <c r="C18" s="50" t="s">
        <v>32</v>
      </c>
      <c r="D18" s="44">
        <v>642688000</v>
      </c>
      <c r="E18" s="44">
        <v>33159471.530000001</v>
      </c>
      <c r="F18" s="35">
        <f t="shared" si="0"/>
        <v>609528528.47000003</v>
      </c>
      <c r="G18" s="36">
        <f t="shared" si="1"/>
        <v>5.159497536907489E-2</v>
      </c>
      <c r="H18" s="39"/>
    </row>
    <row r="19" spans="1:8" ht="102">
      <c r="A19" s="48" t="s">
        <v>33</v>
      </c>
      <c r="B19" s="49" t="s">
        <v>24</v>
      </c>
      <c r="C19" s="50" t="s">
        <v>34</v>
      </c>
      <c r="D19" s="44">
        <v>635003000</v>
      </c>
      <c r="E19" s="44">
        <v>32656337.09</v>
      </c>
      <c r="F19" s="35">
        <f t="shared" si="0"/>
        <v>602346662.90999997</v>
      </c>
      <c r="G19" s="36">
        <f t="shared" si="1"/>
        <v>5.1427059541450985E-2</v>
      </c>
      <c r="H19" s="39"/>
    </row>
    <row r="20" spans="1:8" ht="114.75">
      <c r="A20" s="48" t="s">
        <v>35</v>
      </c>
      <c r="B20" s="49" t="s">
        <v>24</v>
      </c>
      <c r="C20" s="50" t="s">
        <v>36</v>
      </c>
      <c r="D20" s="44">
        <v>1292000</v>
      </c>
      <c r="E20" s="44">
        <v>-6142.08</v>
      </c>
      <c r="F20" s="35">
        <f t="shared" ref="F20:F63" si="2">D20-E20</f>
        <v>1298142.08</v>
      </c>
      <c r="G20" s="36">
        <f t="shared" ref="G20:G63" si="3">E20/D20</f>
        <v>-4.7539318885448916E-3</v>
      </c>
      <c r="H20" s="39"/>
    </row>
    <row r="21" spans="1:8" ht="51">
      <c r="A21" s="48" t="s">
        <v>37</v>
      </c>
      <c r="B21" s="49" t="s">
        <v>24</v>
      </c>
      <c r="C21" s="50" t="s">
        <v>38</v>
      </c>
      <c r="D21" s="44">
        <v>2788000</v>
      </c>
      <c r="E21" s="44">
        <v>-6539.52</v>
      </c>
      <c r="F21" s="35">
        <f t="shared" si="2"/>
        <v>2794539.52</v>
      </c>
      <c r="G21" s="36">
        <f t="shared" si="3"/>
        <v>-2.3455954088952655E-3</v>
      </c>
      <c r="H21" s="39"/>
    </row>
    <row r="22" spans="1:8" ht="89.25">
      <c r="A22" s="48" t="s">
        <v>39</v>
      </c>
      <c r="B22" s="49" t="s">
        <v>24</v>
      </c>
      <c r="C22" s="50" t="s">
        <v>40</v>
      </c>
      <c r="D22" s="44">
        <v>995000</v>
      </c>
      <c r="E22" s="44">
        <v>132729.87</v>
      </c>
      <c r="F22" s="35">
        <f t="shared" si="2"/>
        <v>862270.13</v>
      </c>
      <c r="G22" s="36">
        <f t="shared" si="3"/>
        <v>0.13339685427135678</v>
      </c>
      <c r="H22" s="39"/>
    </row>
    <row r="23" spans="1:8" ht="127.5">
      <c r="A23" s="48" t="s">
        <v>41</v>
      </c>
      <c r="B23" s="49" t="s">
        <v>24</v>
      </c>
      <c r="C23" s="50" t="s">
        <v>42</v>
      </c>
      <c r="D23" s="44">
        <v>2610000</v>
      </c>
      <c r="E23" s="44">
        <v>48992.31</v>
      </c>
      <c r="F23" s="35">
        <f t="shared" si="2"/>
        <v>2561007.69</v>
      </c>
      <c r="G23" s="36">
        <f t="shared" si="3"/>
        <v>1.8770999999999999E-2</v>
      </c>
      <c r="H23" s="39"/>
    </row>
    <row r="24" spans="1:8" ht="51">
      <c r="A24" s="48" t="s">
        <v>43</v>
      </c>
      <c r="B24" s="49" t="s">
        <v>24</v>
      </c>
      <c r="C24" s="50" t="s">
        <v>44</v>
      </c>
      <c r="D24" s="44">
        <v>0</v>
      </c>
      <c r="E24" s="44">
        <v>334093.86</v>
      </c>
      <c r="F24" s="35">
        <f t="shared" si="2"/>
        <v>-334093.86</v>
      </c>
      <c r="G24" s="36">
        <v>0</v>
      </c>
      <c r="H24" s="39"/>
    </row>
    <row r="25" spans="1:8" ht="38.25">
      <c r="A25" s="48" t="s">
        <v>45</v>
      </c>
      <c r="B25" s="49" t="s">
        <v>24</v>
      </c>
      <c r="C25" s="50" t="s">
        <v>46</v>
      </c>
      <c r="D25" s="44">
        <v>8197400</v>
      </c>
      <c r="E25" s="44">
        <v>1042209.29</v>
      </c>
      <c r="F25" s="35">
        <f t="shared" si="2"/>
        <v>7155190.71</v>
      </c>
      <c r="G25" s="36">
        <f t="shared" si="3"/>
        <v>0.12713900627028082</v>
      </c>
      <c r="H25" s="39"/>
    </row>
    <row r="26" spans="1:8" ht="25.5">
      <c r="A26" s="48" t="s">
        <v>47</v>
      </c>
      <c r="B26" s="49" t="s">
        <v>24</v>
      </c>
      <c r="C26" s="50" t="s">
        <v>48</v>
      </c>
      <c r="D26" s="44">
        <v>8197400</v>
      </c>
      <c r="E26" s="44">
        <v>1042209.29</v>
      </c>
      <c r="F26" s="35">
        <f t="shared" si="2"/>
        <v>7155190.71</v>
      </c>
      <c r="G26" s="36">
        <f t="shared" si="3"/>
        <v>0.12713900627028082</v>
      </c>
      <c r="H26" s="39"/>
    </row>
    <row r="27" spans="1:8" ht="76.5">
      <c r="A27" s="48" t="s">
        <v>49</v>
      </c>
      <c r="B27" s="49" t="s">
        <v>24</v>
      </c>
      <c r="C27" s="50" t="s">
        <v>50</v>
      </c>
      <c r="D27" s="44">
        <v>3882700</v>
      </c>
      <c r="E27" s="44">
        <v>542450.09</v>
      </c>
      <c r="F27" s="35">
        <f t="shared" si="2"/>
        <v>3340249.91</v>
      </c>
      <c r="G27" s="36">
        <f t="shared" si="3"/>
        <v>0.13970950369588173</v>
      </c>
      <c r="H27" s="39"/>
    </row>
    <row r="28" spans="1:8" ht="114.75">
      <c r="A28" s="48" t="s">
        <v>51</v>
      </c>
      <c r="B28" s="49" t="s">
        <v>24</v>
      </c>
      <c r="C28" s="50" t="s">
        <v>52</v>
      </c>
      <c r="D28" s="44">
        <v>3882700</v>
      </c>
      <c r="E28" s="44">
        <v>542450.09</v>
      </c>
      <c r="F28" s="35">
        <f t="shared" si="2"/>
        <v>3340249.91</v>
      </c>
      <c r="G28" s="36">
        <f t="shared" si="3"/>
        <v>0.13970950369588173</v>
      </c>
      <c r="H28" s="39"/>
    </row>
    <row r="29" spans="1:8" ht="89.25">
      <c r="A29" s="48" t="s">
        <v>53</v>
      </c>
      <c r="B29" s="49" t="s">
        <v>24</v>
      </c>
      <c r="C29" s="50" t="s">
        <v>54</v>
      </c>
      <c r="D29" s="44">
        <v>27000</v>
      </c>
      <c r="E29" s="44">
        <v>1957.77</v>
      </c>
      <c r="F29" s="35">
        <f t="shared" si="2"/>
        <v>25042.23</v>
      </c>
      <c r="G29" s="36">
        <f t="shared" si="3"/>
        <v>7.2510000000000005E-2</v>
      </c>
      <c r="H29" s="39"/>
    </row>
    <row r="30" spans="1:8" ht="127.5">
      <c r="A30" s="48" t="s">
        <v>55</v>
      </c>
      <c r="B30" s="49" t="s">
        <v>24</v>
      </c>
      <c r="C30" s="50" t="s">
        <v>56</v>
      </c>
      <c r="D30" s="44">
        <v>27000</v>
      </c>
      <c r="E30" s="44">
        <v>1957.77</v>
      </c>
      <c r="F30" s="35">
        <f t="shared" si="2"/>
        <v>25042.23</v>
      </c>
      <c r="G30" s="36">
        <f t="shared" si="3"/>
        <v>7.2510000000000005E-2</v>
      </c>
      <c r="H30" s="39"/>
    </row>
    <row r="31" spans="1:8" ht="76.5">
      <c r="A31" s="48" t="s">
        <v>57</v>
      </c>
      <c r="B31" s="49" t="s">
        <v>24</v>
      </c>
      <c r="C31" s="50" t="s">
        <v>58</v>
      </c>
      <c r="D31" s="44">
        <v>4799800</v>
      </c>
      <c r="E31" s="44">
        <v>552606.30000000005</v>
      </c>
      <c r="F31" s="35">
        <f t="shared" si="2"/>
        <v>4247193.7</v>
      </c>
      <c r="G31" s="36">
        <f t="shared" si="3"/>
        <v>0.11513110962956791</v>
      </c>
      <c r="H31" s="39"/>
    </row>
    <row r="32" spans="1:8" ht="114.75">
      <c r="A32" s="48" t="s">
        <v>59</v>
      </c>
      <c r="B32" s="49" t="s">
        <v>24</v>
      </c>
      <c r="C32" s="50" t="s">
        <v>60</v>
      </c>
      <c r="D32" s="44">
        <v>4799800</v>
      </c>
      <c r="E32" s="44">
        <v>552606.30000000005</v>
      </c>
      <c r="F32" s="35">
        <f t="shared" si="2"/>
        <v>4247193.7</v>
      </c>
      <c r="G32" s="36">
        <f t="shared" si="3"/>
        <v>0.11513110962956791</v>
      </c>
      <c r="H32" s="39"/>
    </row>
    <row r="33" spans="1:8" ht="76.5">
      <c r="A33" s="48" t="s">
        <v>61</v>
      </c>
      <c r="B33" s="49" t="s">
        <v>24</v>
      </c>
      <c r="C33" s="50" t="s">
        <v>62</v>
      </c>
      <c r="D33" s="44">
        <v>-512100</v>
      </c>
      <c r="E33" s="44">
        <v>-54804.87</v>
      </c>
      <c r="F33" s="35">
        <f t="shared" si="2"/>
        <v>-457295.13</v>
      </c>
      <c r="G33" s="36">
        <f t="shared" si="3"/>
        <v>0.10701985940246046</v>
      </c>
      <c r="H33" s="39"/>
    </row>
    <row r="34" spans="1:8" ht="114.75">
      <c r="A34" s="48" t="s">
        <v>63</v>
      </c>
      <c r="B34" s="49" t="s">
        <v>24</v>
      </c>
      <c r="C34" s="50" t="s">
        <v>64</v>
      </c>
      <c r="D34" s="44">
        <v>-512100</v>
      </c>
      <c r="E34" s="44">
        <v>-54804.87</v>
      </c>
      <c r="F34" s="35">
        <f t="shared" si="2"/>
        <v>-457295.13</v>
      </c>
      <c r="G34" s="36">
        <f t="shared" si="3"/>
        <v>0.10701985940246046</v>
      </c>
      <c r="H34" s="39"/>
    </row>
    <row r="35" spans="1:8">
      <c r="A35" s="48" t="s">
        <v>65</v>
      </c>
      <c r="B35" s="49" t="s">
        <v>24</v>
      </c>
      <c r="C35" s="50" t="s">
        <v>66</v>
      </c>
      <c r="D35" s="44">
        <v>106883000</v>
      </c>
      <c r="E35" s="44">
        <v>-1847863.42</v>
      </c>
      <c r="F35" s="35">
        <f t="shared" si="2"/>
        <v>108730863.42</v>
      </c>
      <c r="G35" s="36">
        <f t="shared" si="3"/>
        <v>-1.7288656007035729E-2</v>
      </c>
      <c r="H35" s="39"/>
    </row>
    <row r="36" spans="1:8" ht="25.5">
      <c r="A36" s="48" t="s">
        <v>67</v>
      </c>
      <c r="B36" s="49" t="s">
        <v>24</v>
      </c>
      <c r="C36" s="50" t="s">
        <v>68</v>
      </c>
      <c r="D36" s="44">
        <v>101000000</v>
      </c>
      <c r="E36" s="44">
        <v>-322541.89</v>
      </c>
      <c r="F36" s="35">
        <f t="shared" si="2"/>
        <v>101322541.89</v>
      </c>
      <c r="G36" s="36">
        <f t="shared" si="3"/>
        <v>-3.1934840594059406E-3</v>
      </c>
      <c r="H36" s="39"/>
    </row>
    <row r="37" spans="1:8" ht="38.25">
      <c r="A37" s="48" t="s">
        <v>69</v>
      </c>
      <c r="B37" s="49" t="s">
        <v>24</v>
      </c>
      <c r="C37" s="50" t="s">
        <v>70</v>
      </c>
      <c r="D37" s="44">
        <v>76000000</v>
      </c>
      <c r="E37" s="44">
        <v>-233282.52</v>
      </c>
      <c r="F37" s="35">
        <f t="shared" si="2"/>
        <v>76233282.519999996</v>
      </c>
      <c r="G37" s="36">
        <f t="shared" si="3"/>
        <v>-3.0695068421052632E-3</v>
      </c>
      <c r="H37" s="39"/>
    </row>
    <row r="38" spans="1:8" ht="38.25">
      <c r="A38" s="48" t="s">
        <v>69</v>
      </c>
      <c r="B38" s="49" t="s">
        <v>24</v>
      </c>
      <c r="C38" s="50" t="s">
        <v>71</v>
      </c>
      <c r="D38" s="44">
        <v>76000000</v>
      </c>
      <c r="E38" s="44">
        <v>-233282.52</v>
      </c>
      <c r="F38" s="35">
        <f t="shared" si="2"/>
        <v>76233282.519999996</v>
      </c>
      <c r="G38" s="36">
        <f t="shared" si="3"/>
        <v>-3.0695068421052632E-3</v>
      </c>
      <c r="H38" s="39"/>
    </row>
    <row r="39" spans="1:8" ht="38.25">
      <c r="A39" s="48" t="s">
        <v>72</v>
      </c>
      <c r="B39" s="49" t="s">
        <v>24</v>
      </c>
      <c r="C39" s="50" t="s">
        <v>73</v>
      </c>
      <c r="D39" s="44">
        <v>25000000</v>
      </c>
      <c r="E39" s="44">
        <v>-89259.37</v>
      </c>
      <c r="F39" s="35">
        <f t="shared" si="2"/>
        <v>25089259.370000001</v>
      </c>
      <c r="G39" s="36">
        <f t="shared" si="3"/>
        <v>-3.5703747999999997E-3</v>
      </c>
      <c r="H39" s="39"/>
    </row>
    <row r="40" spans="1:8" ht="63.75">
      <c r="A40" s="48" t="s">
        <v>74</v>
      </c>
      <c r="B40" s="49" t="s">
        <v>24</v>
      </c>
      <c r="C40" s="50" t="s">
        <v>75</v>
      </c>
      <c r="D40" s="44">
        <v>25000000</v>
      </c>
      <c r="E40" s="44">
        <v>-89259.37</v>
      </c>
      <c r="F40" s="35">
        <f t="shared" si="2"/>
        <v>25089259.370000001</v>
      </c>
      <c r="G40" s="36">
        <f t="shared" si="3"/>
        <v>-3.5703747999999997E-3</v>
      </c>
      <c r="H40" s="39"/>
    </row>
    <row r="41" spans="1:8" ht="25.5">
      <c r="A41" s="48" t="s">
        <v>76</v>
      </c>
      <c r="B41" s="49" t="s">
        <v>24</v>
      </c>
      <c r="C41" s="50" t="s">
        <v>77</v>
      </c>
      <c r="D41" s="44">
        <v>70000</v>
      </c>
      <c r="E41" s="44">
        <v>-209233.12</v>
      </c>
      <c r="F41" s="35">
        <f t="shared" si="2"/>
        <v>279233.12</v>
      </c>
      <c r="G41" s="36">
        <f t="shared" si="3"/>
        <v>-2.9890445714285714</v>
      </c>
      <c r="H41" s="39"/>
    </row>
    <row r="42" spans="1:8" ht="25.5">
      <c r="A42" s="48" t="s">
        <v>76</v>
      </c>
      <c r="B42" s="49" t="s">
        <v>24</v>
      </c>
      <c r="C42" s="50" t="s">
        <v>78</v>
      </c>
      <c r="D42" s="44">
        <v>70000</v>
      </c>
      <c r="E42" s="44">
        <v>-206829.81</v>
      </c>
      <c r="F42" s="35">
        <f t="shared" si="2"/>
        <v>276829.81</v>
      </c>
      <c r="G42" s="36">
        <f t="shared" si="3"/>
        <v>-2.9547115714285712</v>
      </c>
      <c r="H42" s="39"/>
    </row>
    <row r="43" spans="1:8" ht="38.25">
      <c r="A43" s="48" t="s">
        <v>79</v>
      </c>
      <c r="B43" s="49" t="s">
        <v>24</v>
      </c>
      <c r="C43" s="50" t="s">
        <v>80</v>
      </c>
      <c r="D43" s="44">
        <v>0</v>
      </c>
      <c r="E43" s="44">
        <v>-2403.31</v>
      </c>
      <c r="F43" s="35">
        <f t="shared" si="2"/>
        <v>2403.31</v>
      </c>
      <c r="G43" s="36">
        <v>0</v>
      </c>
      <c r="H43" s="39"/>
    </row>
    <row r="44" spans="1:8">
      <c r="A44" s="48" t="s">
        <v>81</v>
      </c>
      <c r="B44" s="49" t="s">
        <v>24</v>
      </c>
      <c r="C44" s="50" t="s">
        <v>82</v>
      </c>
      <c r="D44" s="44">
        <v>113000</v>
      </c>
      <c r="E44" s="44">
        <v>3080.89</v>
      </c>
      <c r="F44" s="35">
        <f t="shared" si="2"/>
        <v>109919.11</v>
      </c>
      <c r="G44" s="36">
        <f t="shared" si="3"/>
        <v>2.7264513274336283E-2</v>
      </c>
      <c r="H44" s="39"/>
    </row>
    <row r="45" spans="1:8">
      <c r="A45" s="48" t="s">
        <v>81</v>
      </c>
      <c r="B45" s="49" t="s">
        <v>24</v>
      </c>
      <c r="C45" s="50" t="s">
        <v>83</v>
      </c>
      <c r="D45" s="44">
        <v>113000</v>
      </c>
      <c r="E45" s="44">
        <v>3080.89</v>
      </c>
      <c r="F45" s="35">
        <f t="shared" si="2"/>
        <v>109919.11</v>
      </c>
      <c r="G45" s="36">
        <f t="shared" si="3"/>
        <v>2.7264513274336283E-2</v>
      </c>
      <c r="H45" s="39"/>
    </row>
    <row r="46" spans="1:8" ht="25.5">
      <c r="A46" s="48" t="s">
        <v>84</v>
      </c>
      <c r="B46" s="49" t="s">
        <v>24</v>
      </c>
      <c r="C46" s="50" t="s">
        <v>85</v>
      </c>
      <c r="D46" s="44">
        <v>5700000</v>
      </c>
      <c r="E46" s="44">
        <v>-1319169.3</v>
      </c>
      <c r="F46" s="35">
        <f t="shared" si="2"/>
        <v>7019169.2999999998</v>
      </c>
      <c r="G46" s="36">
        <f t="shared" si="3"/>
        <v>-0.2314332105263158</v>
      </c>
      <c r="H46" s="39"/>
    </row>
    <row r="47" spans="1:8" ht="38.25">
      <c r="A47" s="48" t="s">
        <v>86</v>
      </c>
      <c r="B47" s="49" t="s">
        <v>24</v>
      </c>
      <c r="C47" s="50" t="s">
        <v>87</v>
      </c>
      <c r="D47" s="44">
        <v>5700000</v>
      </c>
      <c r="E47" s="44">
        <v>-1319169.3</v>
      </c>
      <c r="F47" s="35">
        <f t="shared" si="2"/>
        <v>7019169.2999999998</v>
      </c>
      <c r="G47" s="36">
        <f t="shared" si="3"/>
        <v>-0.2314332105263158</v>
      </c>
      <c r="H47" s="39"/>
    </row>
    <row r="48" spans="1:8">
      <c r="A48" s="48" t="s">
        <v>88</v>
      </c>
      <c r="B48" s="49" t="s">
        <v>24</v>
      </c>
      <c r="C48" s="50" t="s">
        <v>89</v>
      </c>
      <c r="D48" s="44">
        <v>11929000</v>
      </c>
      <c r="E48" s="44">
        <v>1565878.43</v>
      </c>
      <c r="F48" s="35">
        <f t="shared" si="2"/>
        <v>10363121.57</v>
      </c>
      <c r="G48" s="36">
        <f t="shared" si="3"/>
        <v>0.1312665294660072</v>
      </c>
      <c r="H48" s="39"/>
    </row>
    <row r="49" spans="1:8" ht="38.25">
      <c r="A49" s="48" t="s">
        <v>90</v>
      </c>
      <c r="B49" s="49" t="s">
        <v>24</v>
      </c>
      <c r="C49" s="50" t="s">
        <v>91</v>
      </c>
      <c r="D49" s="44">
        <v>11800000</v>
      </c>
      <c r="E49" s="44">
        <v>1564278.43</v>
      </c>
      <c r="F49" s="35">
        <f t="shared" si="2"/>
        <v>10235721.57</v>
      </c>
      <c r="G49" s="36">
        <f t="shared" si="3"/>
        <v>0.13256596864406778</v>
      </c>
      <c r="H49" s="39"/>
    </row>
    <row r="50" spans="1:8" ht="51">
      <c r="A50" s="48" t="s">
        <v>92</v>
      </c>
      <c r="B50" s="49" t="s">
        <v>24</v>
      </c>
      <c r="C50" s="50" t="s">
        <v>93</v>
      </c>
      <c r="D50" s="44">
        <v>11800000</v>
      </c>
      <c r="E50" s="44">
        <v>1564278.43</v>
      </c>
      <c r="F50" s="35">
        <f t="shared" si="2"/>
        <v>10235721.57</v>
      </c>
      <c r="G50" s="36">
        <f t="shared" si="3"/>
        <v>0.13256596864406778</v>
      </c>
      <c r="H50" s="39"/>
    </row>
    <row r="51" spans="1:8" ht="38.25">
      <c r="A51" s="48" t="s">
        <v>94</v>
      </c>
      <c r="B51" s="49" t="s">
        <v>24</v>
      </c>
      <c r="C51" s="50" t="s">
        <v>95</v>
      </c>
      <c r="D51" s="44">
        <v>129000</v>
      </c>
      <c r="E51" s="44">
        <v>1600</v>
      </c>
      <c r="F51" s="35">
        <f t="shared" si="2"/>
        <v>127400</v>
      </c>
      <c r="G51" s="36">
        <f t="shared" si="3"/>
        <v>1.2403100775193798E-2</v>
      </c>
      <c r="H51" s="39"/>
    </row>
    <row r="52" spans="1:8" ht="63.75">
      <c r="A52" s="48" t="s">
        <v>96</v>
      </c>
      <c r="B52" s="49" t="s">
        <v>24</v>
      </c>
      <c r="C52" s="50" t="s">
        <v>97</v>
      </c>
      <c r="D52" s="44">
        <v>129000</v>
      </c>
      <c r="E52" s="44">
        <v>1600</v>
      </c>
      <c r="F52" s="35">
        <f t="shared" si="2"/>
        <v>127400</v>
      </c>
      <c r="G52" s="36">
        <f t="shared" si="3"/>
        <v>1.2403100775193798E-2</v>
      </c>
      <c r="H52" s="39"/>
    </row>
    <row r="53" spans="1:8" ht="89.25">
      <c r="A53" s="48" t="s">
        <v>98</v>
      </c>
      <c r="B53" s="49" t="s">
        <v>24</v>
      </c>
      <c r="C53" s="50" t="s">
        <v>99</v>
      </c>
      <c r="D53" s="44">
        <v>129000</v>
      </c>
      <c r="E53" s="44">
        <v>1600</v>
      </c>
      <c r="F53" s="35">
        <f t="shared" si="2"/>
        <v>127400</v>
      </c>
      <c r="G53" s="36">
        <f t="shared" si="3"/>
        <v>1.2403100775193798E-2</v>
      </c>
      <c r="H53" s="39"/>
    </row>
    <row r="54" spans="1:8" ht="38.25">
      <c r="A54" s="48" t="s">
        <v>100</v>
      </c>
      <c r="B54" s="49" t="s">
        <v>24</v>
      </c>
      <c r="C54" s="50" t="s">
        <v>101</v>
      </c>
      <c r="D54" s="44">
        <v>26603000</v>
      </c>
      <c r="E54" s="44">
        <v>2484632.5099999998</v>
      </c>
      <c r="F54" s="35">
        <f t="shared" si="2"/>
        <v>24118367.490000002</v>
      </c>
      <c r="G54" s="36">
        <f t="shared" si="3"/>
        <v>9.3396703755215568E-2</v>
      </c>
      <c r="H54" s="39"/>
    </row>
    <row r="55" spans="1:8" ht="76.5">
      <c r="A55" s="48" t="s">
        <v>102</v>
      </c>
      <c r="B55" s="49" t="s">
        <v>24</v>
      </c>
      <c r="C55" s="50" t="s">
        <v>103</v>
      </c>
      <c r="D55" s="44">
        <v>225000</v>
      </c>
      <c r="E55" s="44">
        <v>0</v>
      </c>
      <c r="F55" s="35">
        <f t="shared" si="2"/>
        <v>225000</v>
      </c>
      <c r="G55" s="36">
        <f t="shared" si="3"/>
        <v>0</v>
      </c>
      <c r="H55" s="39"/>
    </row>
    <row r="56" spans="1:8" ht="51">
      <c r="A56" s="48" t="s">
        <v>104</v>
      </c>
      <c r="B56" s="49" t="s">
        <v>24</v>
      </c>
      <c r="C56" s="50" t="s">
        <v>105</v>
      </c>
      <c r="D56" s="44">
        <v>225000</v>
      </c>
      <c r="E56" s="44">
        <v>0</v>
      </c>
      <c r="F56" s="35">
        <f t="shared" si="2"/>
        <v>225000</v>
      </c>
      <c r="G56" s="36">
        <f t="shared" si="3"/>
        <v>0</v>
      </c>
      <c r="H56" s="39"/>
    </row>
    <row r="57" spans="1:8" ht="89.25">
      <c r="A57" s="48" t="s">
        <v>106</v>
      </c>
      <c r="B57" s="49" t="s">
        <v>24</v>
      </c>
      <c r="C57" s="50" t="s">
        <v>107</v>
      </c>
      <c r="D57" s="44">
        <v>22698000</v>
      </c>
      <c r="E57" s="44">
        <v>1918824.64</v>
      </c>
      <c r="F57" s="35">
        <f t="shared" si="2"/>
        <v>20779175.359999999</v>
      </c>
      <c r="G57" s="36">
        <f t="shared" si="3"/>
        <v>8.4537168032425766E-2</v>
      </c>
      <c r="H57" s="39"/>
    </row>
    <row r="58" spans="1:8" ht="63.75">
      <c r="A58" s="48" t="s">
        <v>108</v>
      </c>
      <c r="B58" s="49" t="s">
        <v>24</v>
      </c>
      <c r="C58" s="50" t="s">
        <v>109</v>
      </c>
      <c r="D58" s="44">
        <v>7293000</v>
      </c>
      <c r="E58" s="44">
        <v>284107.36</v>
      </c>
      <c r="F58" s="35">
        <f t="shared" si="2"/>
        <v>7008892.6399999997</v>
      </c>
      <c r="G58" s="36">
        <f t="shared" si="3"/>
        <v>3.895617167146579E-2</v>
      </c>
      <c r="H58" s="39"/>
    </row>
    <row r="59" spans="1:8" ht="89.25">
      <c r="A59" s="48" t="s">
        <v>110</v>
      </c>
      <c r="B59" s="49" t="s">
        <v>24</v>
      </c>
      <c r="C59" s="50" t="s">
        <v>111</v>
      </c>
      <c r="D59" s="44">
        <v>3415000</v>
      </c>
      <c r="E59" s="44">
        <v>83001.789999999994</v>
      </c>
      <c r="F59" s="35">
        <f t="shared" si="2"/>
        <v>3331998.21</v>
      </c>
      <c r="G59" s="36">
        <f t="shared" si="3"/>
        <v>2.4305062957540261E-2</v>
      </c>
      <c r="H59" s="39"/>
    </row>
    <row r="60" spans="1:8" ht="76.5">
      <c r="A60" s="48" t="s">
        <v>112</v>
      </c>
      <c r="B60" s="49" t="s">
        <v>24</v>
      </c>
      <c r="C60" s="50" t="s">
        <v>113</v>
      </c>
      <c r="D60" s="44">
        <v>3878000</v>
      </c>
      <c r="E60" s="44">
        <v>201105.57</v>
      </c>
      <c r="F60" s="35">
        <f t="shared" si="2"/>
        <v>3676894.43</v>
      </c>
      <c r="G60" s="36">
        <f t="shared" si="3"/>
        <v>5.1858063434760189E-2</v>
      </c>
      <c r="H60" s="39"/>
    </row>
    <row r="61" spans="1:8" ht="76.5">
      <c r="A61" s="48" t="s">
        <v>114</v>
      </c>
      <c r="B61" s="49" t="s">
        <v>24</v>
      </c>
      <c r="C61" s="50" t="s">
        <v>115</v>
      </c>
      <c r="D61" s="44">
        <v>150000</v>
      </c>
      <c r="E61" s="44">
        <v>44819.72</v>
      </c>
      <c r="F61" s="35">
        <f t="shared" si="2"/>
        <v>105180.28</v>
      </c>
      <c r="G61" s="36">
        <f t="shared" si="3"/>
        <v>0.29879813333333333</v>
      </c>
      <c r="H61" s="39"/>
    </row>
    <row r="62" spans="1:8" ht="76.5">
      <c r="A62" s="48" t="s">
        <v>116</v>
      </c>
      <c r="B62" s="49" t="s">
        <v>24</v>
      </c>
      <c r="C62" s="50" t="s">
        <v>117</v>
      </c>
      <c r="D62" s="44">
        <v>150000</v>
      </c>
      <c r="E62" s="44">
        <v>44819.72</v>
      </c>
      <c r="F62" s="35">
        <f t="shared" si="2"/>
        <v>105180.28</v>
      </c>
      <c r="G62" s="36">
        <f t="shared" si="3"/>
        <v>0.29879813333333333</v>
      </c>
      <c r="H62" s="39"/>
    </row>
    <row r="63" spans="1:8" ht="89.25">
      <c r="A63" s="48" t="s">
        <v>118</v>
      </c>
      <c r="B63" s="49" t="s">
        <v>24</v>
      </c>
      <c r="C63" s="50" t="s">
        <v>119</v>
      </c>
      <c r="D63" s="44">
        <v>255000</v>
      </c>
      <c r="E63" s="44">
        <v>723642.27</v>
      </c>
      <c r="F63" s="35">
        <f t="shared" si="2"/>
        <v>-468642.27</v>
      </c>
      <c r="G63" s="36">
        <f t="shared" si="3"/>
        <v>2.8378128235294118</v>
      </c>
      <c r="H63" s="39"/>
    </row>
    <row r="64" spans="1:8" ht="76.5">
      <c r="A64" s="48" t="s">
        <v>120</v>
      </c>
      <c r="B64" s="49" t="s">
        <v>24</v>
      </c>
      <c r="C64" s="50" t="s">
        <v>121</v>
      </c>
      <c r="D64" s="44">
        <v>255000</v>
      </c>
      <c r="E64" s="44">
        <v>723642.27</v>
      </c>
      <c r="F64" s="35">
        <f t="shared" ref="F64:F116" si="4">D64-E64</f>
        <v>-468642.27</v>
      </c>
      <c r="G64" s="36">
        <f t="shared" ref="G64:G116" si="5">E64/D64</f>
        <v>2.8378128235294118</v>
      </c>
      <c r="H64" s="39"/>
    </row>
    <row r="65" spans="1:8" ht="38.25">
      <c r="A65" s="48" t="s">
        <v>122</v>
      </c>
      <c r="B65" s="49" t="s">
        <v>24</v>
      </c>
      <c r="C65" s="50" t="s">
        <v>123</v>
      </c>
      <c r="D65" s="44">
        <v>15000000</v>
      </c>
      <c r="E65" s="44">
        <v>866255.29</v>
      </c>
      <c r="F65" s="35">
        <f t="shared" si="4"/>
        <v>14133744.710000001</v>
      </c>
      <c r="G65" s="36">
        <f t="shared" si="5"/>
        <v>5.7750352666666671E-2</v>
      </c>
      <c r="H65" s="39"/>
    </row>
    <row r="66" spans="1:8" ht="38.25">
      <c r="A66" s="48" t="s">
        <v>124</v>
      </c>
      <c r="B66" s="49" t="s">
        <v>24</v>
      </c>
      <c r="C66" s="50" t="s">
        <v>125</v>
      </c>
      <c r="D66" s="44">
        <v>15000000</v>
      </c>
      <c r="E66" s="44">
        <v>866255.29</v>
      </c>
      <c r="F66" s="35">
        <f t="shared" si="4"/>
        <v>14133744.710000001</v>
      </c>
      <c r="G66" s="36">
        <f t="shared" si="5"/>
        <v>5.7750352666666671E-2</v>
      </c>
      <c r="H66" s="39"/>
    </row>
    <row r="67" spans="1:8" ht="38.25">
      <c r="A67" s="48" t="s">
        <v>126</v>
      </c>
      <c r="B67" s="49" t="s">
        <v>24</v>
      </c>
      <c r="C67" s="50" t="s">
        <v>127</v>
      </c>
      <c r="D67" s="44">
        <v>0</v>
      </c>
      <c r="E67" s="44">
        <v>0</v>
      </c>
      <c r="F67" s="35">
        <f t="shared" si="4"/>
        <v>0</v>
      </c>
      <c r="G67" s="36" t="e">
        <f t="shared" si="5"/>
        <v>#DIV/0!</v>
      </c>
      <c r="H67" s="39"/>
    </row>
    <row r="68" spans="1:8" ht="38.25">
      <c r="A68" s="48" t="s">
        <v>128</v>
      </c>
      <c r="B68" s="49" t="s">
        <v>24</v>
      </c>
      <c r="C68" s="50" t="s">
        <v>129</v>
      </c>
      <c r="D68" s="44">
        <v>0</v>
      </c>
      <c r="E68" s="44">
        <v>0</v>
      </c>
      <c r="F68" s="35">
        <f t="shared" si="4"/>
        <v>0</v>
      </c>
      <c r="G68" s="36" t="e">
        <f t="shared" si="5"/>
        <v>#DIV/0!</v>
      </c>
      <c r="H68" s="39"/>
    </row>
    <row r="69" spans="1:8" ht="25.5">
      <c r="A69" s="48" t="s">
        <v>130</v>
      </c>
      <c r="B69" s="49" t="s">
        <v>24</v>
      </c>
      <c r="C69" s="50" t="s">
        <v>131</v>
      </c>
      <c r="D69" s="44">
        <v>180000</v>
      </c>
      <c r="E69" s="44">
        <v>0</v>
      </c>
      <c r="F69" s="35">
        <f t="shared" si="4"/>
        <v>180000</v>
      </c>
      <c r="G69" s="36">
        <f t="shared" si="5"/>
        <v>0</v>
      </c>
      <c r="H69" s="39"/>
    </row>
    <row r="70" spans="1:8" ht="51">
      <c r="A70" s="48" t="s">
        <v>132</v>
      </c>
      <c r="B70" s="49" t="s">
        <v>24</v>
      </c>
      <c r="C70" s="50" t="s">
        <v>133</v>
      </c>
      <c r="D70" s="44">
        <v>180000</v>
      </c>
      <c r="E70" s="44">
        <v>0</v>
      </c>
      <c r="F70" s="35">
        <f t="shared" si="4"/>
        <v>180000</v>
      </c>
      <c r="G70" s="36">
        <f t="shared" si="5"/>
        <v>0</v>
      </c>
      <c r="H70" s="39"/>
    </row>
    <row r="71" spans="1:8" ht="51">
      <c r="A71" s="48" t="s">
        <v>134</v>
      </c>
      <c r="B71" s="49" t="s">
        <v>24</v>
      </c>
      <c r="C71" s="50" t="s">
        <v>135</v>
      </c>
      <c r="D71" s="44">
        <v>180000</v>
      </c>
      <c r="E71" s="44">
        <v>0</v>
      </c>
      <c r="F71" s="35">
        <f t="shared" si="4"/>
        <v>180000</v>
      </c>
      <c r="G71" s="36">
        <f t="shared" si="5"/>
        <v>0</v>
      </c>
      <c r="H71" s="39"/>
    </row>
    <row r="72" spans="1:8" ht="76.5">
      <c r="A72" s="48" t="s">
        <v>136</v>
      </c>
      <c r="B72" s="49" t="s">
        <v>24</v>
      </c>
      <c r="C72" s="50" t="s">
        <v>137</v>
      </c>
      <c r="D72" s="44">
        <v>3500000</v>
      </c>
      <c r="E72" s="44">
        <v>565807.87</v>
      </c>
      <c r="F72" s="35">
        <f t="shared" si="4"/>
        <v>2934192.13</v>
      </c>
      <c r="G72" s="36">
        <f t="shared" si="5"/>
        <v>0.16165939142857141</v>
      </c>
      <c r="H72" s="39"/>
    </row>
    <row r="73" spans="1:8" ht="76.5">
      <c r="A73" s="48" t="s">
        <v>138</v>
      </c>
      <c r="B73" s="49" t="s">
        <v>24</v>
      </c>
      <c r="C73" s="50" t="s">
        <v>139</v>
      </c>
      <c r="D73" s="44">
        <v>3500000</v>
      </c>
      <c r="E73" s="44">
        <v>565807.87</v>
      </c>
      <c r="F73" s="35">
        <f t="shared" si="4"/>
        <v>2934192.13</v>
      </c>
      <c r="G73" s="36">
        <f t="shared" si="5"/>
        <v>0.16165939142857141</v>
      </c>
      <c r="H73" s="39"/>
    </row>
    <row r="74" spans="1:8" ht="76.5">
      <c r="A74" s="48" t="s">
        <v>140</v>
      </c>
      <c r="B74" s="49" t="s">
        <v>24</v>
      </c>
      <c r="C74" s="50" t="s">
        <v>141</v>
      </c>
      <c r="D74" s="44">
        <v>3500000</v>
      </c>
      <c r="E74" s="44">
        <v>565807.87</v>
      </c>
      <c r="F74" s="35">
        <f t="shared" si="4"/>
        <v>2934192.13</v>
      </c>
      <c r="G74" s="36">
        <f t="shared" si="5"/>
        <v>0.16165939142857141</v>
      </c>
      <c r="H74" s="39"/>
    </row>
    <row r="75" spans="1:8" ht="25.5">
      <c r="A75" s="48" t="s">
        <v>142</v>
      </c>
      <c r="B75" s="49" t="s">
        <v>24</v>
      </c>
      <c r="C75" s="50" t="s">
        <v>143</v>
      </c>
      <c r="D75" s="44">
        <v>4599000</v>
      </c>
      <c r="E75" s="44">
        <v>673159.86</v>
      </c>
      <c r="F75" s="35">
        <f t="shared" si="4"/>
        <v>3925840.14</v>
      </c>
      <c r="G75" s="36">
        <f t="shared" si="5"/>
        <v>0.14637091976516634</v>
      </c>
      <c r="H75" s="39"/>
    </row>
    <row r="76" spans="1:8" ht="25.5">
      <c r="A76" s="48" t="s">
        <v>144</v>
      </c>
      <c r="B76" s="49" t="s">
        <v>24</v>
      </c>
      <c r="C76" s="50" t="s">
        <v>145</v>
      </c>
      <c r="D76" s="44">
        <v>4599000</v>
      </c>
      <c r="E76" s="44">
        <v>673159.86</v>
      </c>
      <c r="F76" s="35">
        <f t="shared" si="4"/>
        <v>3925840.14</v>
      </c>
      <c r="G76" s="36">
        <f t="shared" si="5"/>
        <v>0.14637091976516634</v>
      </c>
      <c r="H76" s="39"/>
    </row>
    <row r="77" spans="1:8" ht="25.5">
      <c r="A77" s="48" t="s">
        <v>146</v>
      </c>
      <c r="B77" s="49" t="s">
        <v>24</v>
      </c>
      <c r="C77" s="50" t="s">
        <v>147</v>
      </c>
      <c r="D77" s="44">
        <v>3600000</v>
      </c>
      <c r="E77" s="44">
        <v>35890.04</v>
      </c>
      <c r="F77" s="35">
        <f t="shared" si="4"/>
        <v>3564109.96</v>
      </c>
      <c r="G77" s="36">
        <f t="shared" si="5"/>
        <v>9.969455555555555E-3</v>
      </c>
      <c r="H77" s="39"/>
    </row>
    <row r="78" spans="1:8" ht="25.5">
      <c r="A78" s="48" t="s">
        <v>148</v>
      </c>
      <c r="B78" s="49" t="s">
        <v>24</v>
      </c>
      <c r="C78" s="50" t="s">
        <v>149</v>
      </c>
      <c r="D78" s="44">
        <v>2000</v>
      </c>
      <c r="E78" s="44">
        <v>4632.3599999999997</v>
      </c>
      <c r="F78" s="35">
        <f t="shared" si="4"/>
        <v>-2632.3599999999997</v>
      </c>
      <c r="G78" s="36">
        <f t="shared" si="5"/>
        <v>2.3161799999999997</v>
      </c>
      <c r="H78" s="39"/>
    </row>
    <row r="79" spans="1:8" ht="25.5">
      <c r="A79" s="48" t="s">
        <v>150</v>
      </c>
      <c r="B79" s="49" t="s">
        <v>24</v>
      </c>
      <c r="C79" s="50" t="s">
        <v>151</v>
      </c>
      <c r="D79" s="44">
        <v>970000</v>
      </c>
      <c r="E79" s="44">
        <v>632637.46</v>
      </c>
      <c r="F79" s="35">
        <f t="shared" si="4"/>
        <v>337362.54000000004</v>
      </c>
      <c r="G79" s="36">
        <f t="shared" si="5"/>
        <v>0.65220356701030924</v>
      </c>
      <c r="H79" s="39"/>
    </row>
    <row r="80" spans="1:8">
      <c r="A80" s="48" t="s">
        <v>152</v>
      </c>
      <c r="B80" s="49" t="s">
        <v>24</v>
      </c>
      <c r="C80" s="50" t="s">
        <v>153</v>
      </c>
      <c r="D80" s="44">
        <v>60000</v>
      </c>
      <c r="E80" s="44">
        <v>32637.46</v>
      </c>
      <c r="F80" s="35">
        <f t="shared" si="4"/>
        <v>27362.54</v>
      </c>
      <c r="G80" s="36">
        <f t="shared" si="5"/>
        <v>0.54395766666666667</v>
      </c>
      <c r="H80" s="39"/>
    </row>
    <row r="81" spans="1:8" ht="25.5">
      <c r="A81" s="48" t="s">
        <v>154</v>
      </c>
      <c r="B81" s="49" t="s">
        <v>24</v>
      </c>
      <c r="C81" s="50" t="s">
        <v>155</v>
      </c>
      <c r="D81" s="44">
        <v>910000</v>
      </c>
      <c r="E81" s="44">
        <v>600000</v>
      </c>
      <c r="F81" s="35">
        <f t="shared" si="4"/>
        <v>310000</v>
      </c>
      <c r="G81" s="36">
        <f t="shared" si="5"/>
        <v>0.65934065934065933</v>
      </c>
      <c r="H81" s="39"/>
    </row>
    <row r="82" spans="1:8" ht="38.25">
      <c r="A82" s="48" t="s">
        <v>156</v>
      </c>
      <c r="B82" s="49" t="s">
        <v>24</v>
      </c>
      <c r="C82" s="50" t="s">
        <v>157</v>
      </c>
      <c r="D82" s="44">
        <v>27000</v>
      </c>
      <c r="E82" s="44">
        <v>0</v>
      </c>
      <c r="F82" s="35">
        <f t="shared" si="4"/>
        <v>27000</v>
      </c>
      <c r="G82" s="36">
        <f t="shared" si="5"/>
        <v>0</v>
      </c>
      <c r="H82" s="39"/>
    </row>
    <row r="83" spans="1:8" ht="25.5">
      <c r="A83" s="48" t="s">
        <v>158</v>
      </c>
      <c r="B83" s="49" t="s">
        <v>24</v>
      </c>
      <c r="C83" s="50" t="s">
        <v>159</v>
      </c>
      <c r="D83" s="44">
        <v>469000</v>
      </c>
      <c r="E83" s="44">
        <v>25066.49</v>
      </c>
      <c r="F83" s="35">
        <f t="shared" si="4"/>
        <v>443933.51</v>
      </c>
      <c r="G83" s="36">
        <f t="shared" si="5"/>
        <v>5.3446673773987208E-2</v>
      </c>
      <c r="H83" s="39"/>
    </row>
    <row r="84" spans="1:8">
      <c r="A84" s="48" t="s">
        <v>160</v>
      </c>
      <c r="B84" s="49" t="s">
        <v>24</v>
      </c>
      <c r="C84" s="50" t="s">
        <v>161</v>
      </c>
      <c r="D84" s="44">
        <v>469000</v>
      </c>
      <c r="E84" s="44">
        <v>25066.49</v>
      </c>
      <c r="F84" s="35">
        <f t="shared" si="4"/>
        <v>443933.51</v>
      </c>
      <c r="G84" s="36">
        <f t="shared" si="5"/>
        <v>5.3446673773987208E-2</v>
      </c>
      <c r="H84" s="39"/>
    </row>
    <row r="85" spans="1:8" ht="38.25">
      <c r="A85" s="48" t="s">
        <v>162</v>
      </c>
      <c r="B85" s="49" t="s">
        <v>24</v>
      </c>
      <c r="C85" s="50" t="s">
        <v>163</v>
      </c>
      <c r="D85" s="44">
        <v>442000</v>
      </c>
      <c r="E85" s="44">
        <v>25066.49</v>
      </c>
      <c r="F85" s="35">
        <f t="shared" si="4"/>
        <v>416933.51</v>
      </c>
      <c r="G85" s="36">
        <f t="shared" si="5"/>
        <v>5.6711515837104078E-2</v>
      </c>
      <c r="H85" s="39"/>
    </row>
    <row r="86" spans="1:8" ht="38.25">
      <c r="A86" s="48" t="s">
        <v>164</v>
      </c>
      <c r="B86" s="49" t="s">
        <v>24</v>
      </c>
      <c r="C86" s="50" t="s">
        <v>165</v>
      </c>
      <c r="D86" s="44">
        <v>442000</v>
      </c>
      <c r="E86" s="44">
        <v>25066.49</v>
      </c>
      <c r="F86" s="35">
        <f t="shared" si="4"/>
        <v>416933.51</v>
      </c>
      <c r="G86" s="36">
        <f t="shared" si="5"/>
        <v>5.6711515837104078E-2</v>
      </c>
      <c r="H86" s="39"/>
    </row>
    <row r="87" spans="1:8">
      <c r="A87" s="48" t="s">
        <v>166</v>
      </c>
      <c r="B87" s="49" t="s">
        <v>24</v>
      </c>
      <c r="C87" s="50" t="s">
        <v>167</v>
      </c>
      <c r="D87" s="44">
        <v>27000</v>
      </c>
      <c r="E87" s="44">
        <v>0</v>
      </c>
      <c r="F87" s="35">
        <f t="shared" si="4"/>
        <v>27000</v>
      </c>
      <c r="G87" s="36">
        <f t="shared" si="5"/>
        <v>0</v>
      </c>
      <c r="H87" s="39"/>
    </row>
    <row r="88" spans="1:8" ht="25.5">
      <c r="A88" s="48" t="s">
        <v>168</v>
      </c>
      <c r="B88" s="49" t="s">
        <v>24</v>
      </c>
      <c r="C88" s="50" t="s">
        <v>169</v>
      </c>
      <c r="D88" s="44">
        <v>27000</v>
      </c>
      <c r="E88" s="44">
        <v>0</v>
      </c>
      <c r="F88" s="35">
        <f t="shared" si="4"/>
        <v>27000</v>
      </c>
      <c r="G88" s="36">
        <f t="shared" si="5"/>
        <v>0</v>
      </c>
      <c r="H88" s="39"/>
    </row>
    <row r="89" spans="1:8" ht="25.5">
      <c r="A89" s="48" t="s">
        <v>170</v>
      </c>
      <c r="B89" s="49" t="s">
        <v>24</v>
      </c>
      <c r="C89" s="50" t="s">
        <v>171</v>
      </c>
      <c r="D89" s="44">
        <v>4805000</v>
      </c>
      <c r="E89" s="44">
        <v>1102271.8899999999</v>
      </c>
      <c r="F89" s="35">
        <f t="shared" si="4"/>
        <v>3702728.1100000003</v>
      </c>
      <c r="G89" s="36">
        <f t="shared" si="5"/>
        <v>0.22940101768990634</v>
      </c>
      <c r="H89" s="39"/>
    </row>
    <row r="90" spans="1:8" ht="76.5">
      <c r="A90" s="48" t="s">
        <v>172</v>
      </c>
      <c r="B90" s="49" t="s">
        <v>24</v>
      </c>
      <c r="C90" s="50" t="s">
        <v>173</v>
      </c>
      <c r="D90" s="44">
        <v>3880000</v>
      </c>
      <c r="E90" s="44">
        <v>1029221.75</v>
      </c>
      <c r="F90" s="35">
        <f t="shared" si="4"/>
        <v>2850778.25</v>
      </c>
      <c r="G90" s="36">
        <f t="shared" si="5"/>
        <v>0.265263337628866</v>
      </c>
      <c r="H90" s="39"/>
    </row>
    <row r="91" spans="1:8" ht="89.25">
      <c r="A91" s="48" t="s">
        <v>174</v>
      </c>
      <c r="B91" s="49" t="s">
        <v>24</v>
      </c>
      <c r="C91" s="50" t="s">
        <v>175</v>
      </c>
      <c r="D91" s="44">
        <v>3880000</v>
      </c>
      <c r="E91" s="44">
        <v>1029221.75</v>
      </c>
      <c r="F91" s="35">
        <f t="shared" si="4"/>
        <v>2850778.25</v>
      </c>
      <c r="G91" s="36">
        <f t="shared" si="5"/>
        <v>0.265263337628866</v>
      </c>
      <c r="H91" s="39"/>
    </row>
    <row r="92" spans="1:8" ht="89.25">
      <c r="A92" s="48" t="s">
        <v>176</v>
      </c>
      <c r="B92" s="49" t="s">
        <v>24</v>
      </c>
      <c r="C92" s="50" t="s">
        <v>177</v>
      </c>
      <c r="D92" s="44">
        <v>3880000</v>
      </c>
      <c r="E92" s="44">
        <v>1029221.75</v>
      </c>
      <c r="F92" s="35">
        <f t="shared" si="4"/>
        <v>2850778.25</v>
      </c>
      <c r="G92" s="36">
        <f t="shared" si="5"/>
        <v>0.265263337628866</v>
      </c>
      <c r="H92" s="39"/>
    </row>
    <row r="93" spans="1:8" ht="38.25">
      <c r="A93" s="48" t="s">
        <v>178</v>
      </c>
      <c r="B93" s="49" t="s">
        <v>24</v>
      </c>
      <c r="C93" s="50" t="s">
        <v>179</v>
      </c>
      <c r="D93" s="44">
        <v>860000</v>
      </c>
      <c r="E93" s="44">
        <v>40395.050000000003</v>
      </c>
      <c r="F93" s="35">
        <f t="shared" si="4"/>
        <v>819604.95</v>
      </c>
      <c r="G93" s="36">
        <f t="shared" si="5"/>
        <v>4.6970988372093028E-2</v>
      </c>
      <c r="H93" s="39"/>
    </row>
    <row r="94" spans="1:8" ht="38.25">
      <c r="A94" s="48" t="s">
        <v>180</v>
      </c>
      <c r="B94" s="49" t="s">
        <v>24</v>
      </c>
      <c r="C94" s="50" t="s">
        <v>181</v>
      </c>
      <c r="D94" s="44">
        <v>710000</v>
      </c>
      <c r="E94" s="44">
        <v>40395.050000000003</v>
      </c>
      <c r="F94" s="35">
        <f t="shared" si="4"/>
        <v>669604.94999999995</v>
      </c>
      <c r="G94" s="36">
        <f t="shared" si="5"/>
        <v>5.6894436619718311E-2</v>
      </c>
      <c r="H94" s="39"/>
    </row>
    <row r="95" spans="1:8" ht="63.75">
      <c r="A95" s="48" t="s">
        <v>182</v>
      </c>
      <c r="B95" s="49" t="s">
        <v>24</v>
      </c>
      <c r="C95" s="50" t="s">
        <v>183</v>
      </c>
      <c r="D95" s="44">
        <v>28000</v>
      </c>
      <c r="E95" s="44">
        <v>0</v>
      </c>
      <c r="F95" s="35">
        <f t="shared" si="4"/>
        <v>28000</v>
      </c>
      <c r="G95" s="36">
        <f t="shared" si="5"/>
        <v>0</v>
      </c>
      <c r="H95" s="39"/>
    </row>
    <row r="96" spans="1:8" ht="51">
      <c r="A96" s="48" t="s">
        <v>184</v>
      </c>
      <c r="B96" s="49" t="s">
        <v>24</v>
      </c>
      <c r="C96" s="50" t="s">
        <v>185</v>
      </c>
      <c r="D96" s="44">
        <v>682000</v>
      </c>
      <c r="E96" s="44">
        <v>40395.050000000003</v>
      </c>
      <c r="F96" s="35">
        <f t="shared" si="4"/>
        <v>641604.94999999995</v>
      </c>
      <c r="G96" s="36">
        <f t="shared" si="5"/>
        <v>5.9230278592375368E-2</v>
      </c>
      <c r="H96" s="39"/>
    </row>
    <row r="97" spans="1:8" ht="51">
      <c r="A97" s="48" t="s">
        <v>186</v>
      </c>
      <c r="B97" s="49" t="s">
        <v>24</v>
      </c>
      <c r="C97" s="50" t="s">
        <v>187</v>
      </c>
      <c r="D97" s="44">
        <v>150000</v>
      </c>
      <c r="E97" s="44">
        <v>0</v>
      </c>
      <c r="F97" s="35">
        <f t="shared" si="4"/>
        <v>150000</v>
      </c>
      <c r="G97" s="36">
        <f t="shared" si="5"/>
        <v>0</v>
      </c>
      <c r="H97" s="39"/>
    </row>
    <row r="98" spans="1:8" ht="63.75">
      <c r="A98" s="48" t="s">
        <v>188</v>
      </c>
      <c r="B98" s="49" t="s">
        <v>24</v>
      </c>
      <c r="C98" s="50" t="s">
        <v>189</v>
      </c>
      <c r="D98" s="44">
        <v>150000</v>
      </c>
      <c r="E98" s="44">
        <v>0</v>
      </c>
      <c r="F98" s="35">
        <f t="shared" si="4"/>
        <v>150000</v>
      </c>
      <c r="G98" s="36">
        <f t="shared" si="5"/>
        <v>0</v>
      </c>
      <c r="H98" s="39"/>
    </row>
    <row r="99" spans="1:8" ht="63.75">
      <c r="A99" s="48" t="s">
        <v>190</v>
      </c>
      <c r="B99" s="49" t="s">
        <v>24</v>
      </c>
      <c r="C99" s="50" t="s">
        <v>191</v>
      </c>
      <c r="D99" s="44">
        <v>65000</v>
      </c>
      <c r="E99" s="44">
        <v>32655.09</v>
      </c>
      <c r="F99" s="35">
        <f t="shared" si="4"/>
        <v>32344.91</v>
      </c>
      <c r="G99" s="36">
        <f t="shared" si="5"/>
        <v>0.502386</v>
      </c>
      <c r="H99" s="39"/>
    </row>
    <row r="100" spans="1:8" ht="63.75">
      <c r="A100" s="48" t="s">
        <v>192</v>
      </c>
      <c r="B100" s="49" t="s">
        <v>24</v>
      </c>
      <c r="C100" s="50" t="s">
        <v>193</v>
      </c>
      <c r="D100" s="44">
        <v>65000</v>
      </c>
      <c r="E100" s="44">
        <v>32655.09</v>
      </c>
      <c r="F100" s="35">
        <f t="shared" si="4"/>
        <v>32344.91</v>
      </c>
      <c r="G100" s="36">
        <f t="shared" si="5"/>
        <v>0.502386</v>
      </c>
      <c r="H100" s="39"/>
    </row>
    <row r="101" spans="1:8" ht="89.25">
      <c r="A101" s="48" t="s">
        <v>194</v>
      </c>
      <c r="B101" s="49" t="s">
        <v>24</v>
      </c>
      <c r="C101" s="50" t="s">
        <v>195</v>
      </c>
      <c r="D101" s="44">
        <v>30000</v>
      </c>
      <c r="E101" s="44">
        <v>0</v>
      </c>
      <c r="F101" s="35">
        <f t="shared" si="4"/>
        <v>30000</v>
      </c>
      <c r="G101" s="36">
        <f t="shared" si="5"/>
        <v>0</v>
      </c>
      <c r="H101" s="39"/>
    </row>
    <row r="102" spans="1:8" ht="76.5">
      <c r="A102" s="48" t="s">
        <v>196</v>
      </c>
      <c r="B102" s="49" t="s">
        <v>24</v>
      </c>
      <c r="C102" s="50" t="s">
        <v>197</v>
      </c>
      <c r="D102" s="44">
        <v>35000</v>
      </c>
      <c r="E102" s="44">
        <v>32655.09</v>
      </c>
      <c r="F102" s="35">
        <f t="shared" si="4"/>
        <v>2344.91</v>
      </c>
      <c r="G102" s="36">
        <f t="shared" si="5"/>
        <v>0.93300257142857146</v>
      </c>
      <c r="H102" s="39"/>
    </row>
    <row r="103" spans="1:8">
      <c r="A103" s="48" t="s">
        <v>198</v>
      </c>
      <c r="B103" s="49" t="s">
        <v>24</v>
      </c>
      <c r="C103" s="50" t="s">
        <v>199</v>
      </c>
      <c r="D103" s="44">
        <v>6447000</v>
      </c>
      <c r="E103" s="44">
        <v>755929.94</v>
      </c>
      <c r="F103" s="35">
        <f t="shared" si="4"/>
        <v>5691070.0600000005</v>
      </c>
      <c r="G103" s="36">
        <f t="shared" si="5"/>
        <v>0.11725297657825344</v>
      </c>
      <c r="H103" s="39"/>
    </row>
    <row r="104" spans="1:8" ht="38.25">
      <c r="A104" s="48" t="s">
        <v>200</v>
      </c>
      <c r="B104" s="49" t="s">
        <v>24</v>
      </c>
      <c r="C104" s="50" t="s">
        <v>201</v>
      </c>
      <c r="D104" s="44">
        <v>5397000</v>
      </c>
      <c r="E104" s="44">
        <v>377253.9</v>
      </c>
      <c r="F104" s="35">
        <f t="shared" si="4"/>
        <v>5019746.0999999996</v>
      </c>
      <c r="G104" s="36">
        <f t="shared" si="5"/>
        <v>6.9900667037242917E-2</v>
      </c>
      <c r="H104" s="39"/>
    </row>
    <row r="105" spans="1:8" ht="51">
      <c r="A105" s="48" t="s">
        <v>202</v>
      </c>
      <c r="B105" s="49" t="s">
        <v>24</v>
      </c>
      <c r="C105" s="50" t="s">
        <v>203</v>
      </c>
      <c r="D105" s="44">
        <v>56000</v>
      </c>
      <c r="E105" s="44">
        <v>15961.78</v>
      </c>
      <c r="F105" s="35">
        <f t="shared" si="4"/>
        <v>40038.22</v>
      </c>
      <c r="G105" s="36">
        <f t="shared" si="5"/>
        <v>0.28503178571428572</v>
      </c>
      <c r="H105" s="39"/>
    </row>
    <row r="106" spans="1:8" ht="76.5">
      <c r="A106" s="48" t="s">
        <v>204</v>
      </c>
      <c r="B106" s="49" t="s">
        <v>24</v>
      </c>
      <c r="C106" s="50" t="s">
        <v>205</v>
      </c>
      <c r="D106" s="44">
        <v>56000</v>
      </c>
      <c r="E106" s="44">
        <v>15961.78</v>
      </c>
      <c r="F106" s="35">
        <f t="shared" si="4"/>
        <v>40038.22</v>
      </c>
      <c r="G106" s="36">
        <f t="shared" si="5"/>
        <v>0.28503178571428572</v>
      </c>
      <c r="H106" s="39"/>
    </row>
    <row r="107" spans="1:8" ht="76.5">
      <c r="A107" s="48" t="s">
        <v>206</v>
      </c>
      <c r="B107" s="49" t="s">
        <v>24</v>
      </c>
      <c r="C107" s="50" t="s">
        <v>207</v>
      </c>
      <c r="D107" s="44">
        <v>830000</v>
      </c>
      <c r="E107" s="44">
        <v>134628.57999999999</v>
      </c>
      <c r="F107" s="35">
        <f t="shared" si="4"/>
        <v>695371.42</v>
      </c>
      <c r="G107" s="36">
        <f t="shared" si="5"/>
        <v>0.16220310843373492</v>
      </c>
      <c r="H107" s="39"/>
    </row>
    <row r="108" spans="1:8" ht="102">
      <c r="A108" s="48" t="s">
        <v>208</v>
      </c>
      <c r="B108" s="49" t="s">
        <v>24</v>
      </c>
      <c r="C108" s="50" t="s">
        <v>209</v>
      </c>
      <c r="D108" s="44">
        <v>830000</v>
      </c>
      <c r="E108" s="44">
        <v>134628.57999999999</v>
      </c>
      <c r="F108" s="35">
        <f t="shared" si="4"/>
        <v>695371.42</v>
      </c>
      <c r="G108" s="36">
        <f t="shared" si="5"/>
        <v>0.16220310843373492</v>
      </c>
      <c r="H108" s="39"/>
    </row>
    <row r="109" spans="1:8" ht="51">
      <c r="A109" s="48" t="s">
        <v>210</v>
      </c>
      <c r="B109" s="49" t="s">
        <v>24</v>
      </c>
      <c r="C109" s="50" t="s">
        <v>211</v>
      </c>
      <c r="D109" s="44">
        <v>300000</v>
      </c>
      <c r="E109" s="44">
        <v>46645.54</v>
      </c>
      <c r="F109" s="35">
        <f t="shared" si="4"/>
        <v>253354.46</v>
      </c>
      <c r="G109" s="36">
        <f t="shared" si="5"/>
        <v>0.15548513333333333</v>
      </c>
      <c r="H109" s="39"/>
    </row>
    <row r="110" spans="1:8" ht="76.5">
      <c r="A110" s="48" t="s">
        <v>212</v>
      </c>
      <c r="B110" s="49" t="s">
        <v>24</v>
      </c>
      <c r="C110" s="50" t="s">
        <v>213</v>
      </c>
      <c r="D110" s="44">
        <v>300000</v>
      </c>
      <c r="E110" s="44">
        <v>46645.54</v>
      </c>
      <c r="F110" s="35">
        <f t="shared" si="4"/>
        <v>253354.46</v>
      </c>
      <c r="G110" s="36">
        <f t="shared" si="5"/>
        <v>0.15548513333333333</v>
      </c>
      <c r="H110" s="39"/>
    </row>
    <row r="111" spans="1:8" ht="63.75">
      <c r="A111" s="48" t="s">
        <v>214</v>
      </c>
      <c r="B111" s="49" t="s">
        <v>24</v>
      </c>
      <c r="C111" s="50" t="s">
        <v>215</v>
      </c>
      <c r="D111" s="44">
        <v>30000</v>
      </c>
      <c r="E111" s="44">
        <v>0</v>
      </c>
      <c r="F111" s="35">
        <f t="shared" si="4"/>
        <v>30000</v>
      </c>
      <c r="G111" s="36">
        <f>E111/D111</f>
        <v>0</v>
      </c>
      <c r="H111" s="39"/>
    </row>
    <row r="112" spans="1:8" ht="89.25">
      <c r="A112" s="48" t="s">
        <v>216</v>
      </c>
      <c r="B112" s="49" t="s">
        <v>24</v>
      </c>
      <c r="C112" s="50" t="s">
        <v>217</v>
      </c>
      <c r="D112" s="44">
        <v>30000</v>
      </c>
      <c r="E112" s="44">
        <v>0</v>
      </c>
      <c r="F112" s="35">
        <f t="shared" si="4"/>
        <v>30000</v>
      </c>
      <c r="G112" s="36">
        <f t="shared" si="5"/>
        <v>0</v>
      </c>
      <c r="H112" s="39"/>
    </row>
    <row r="113" spans="1:8" ht="63.75">
      <c r="A113" s="48" t="s">
        <v>218</v>
      </c>
      <c r="B113" s="49" t="s">
        <v>24</v>
      </c>
      <c r="C113" s="50" t="s">
        <v>219</v>
      </c>
      <c r="D113" s="44">
        <v>100000</v>
      </c>
      <c r="E113" s="44">
        <v>0</v>
      </c>
      <c r="F113" s="35">
        <f t="shared" si="4"/>
        <v>100000</v>
      </c>
      <c r="G113" s="36">
        <f t="shared" si="5"/>
        <v>0</v>
      </c>
      <c r="H113" s="39"/>
    </row>
    <row r="114" spans="1:8" ht="89.25">
      <c r="A114" s="48" t="s">
        <v>220</v>
      </c>
      <c r="B114" s="49" t="s">
        <v>24</v>
      </c>
      <c r="C114" s="50" t="s">
        <v>221</v>
      </c>
      <c r="D114" s="44">
        <v>100000</v>
      </c>
      <c r="E114" s="44">
        <v>0</v>
      </c>
      <c r="F114" s="35">
        <f t="shared" si="4"/>
        <v>100000</v>
      </c>
      <c r="G114" s="36">
        <f t="shared" si="5"/>
        <v>0</v>
      </c>
      <c r="H114" s="39"/>
    </row>
    <row r="115" spans="1:8" ht="63.75">
      <c r="A115" s="48" t="s">
        <v>222</v>
      </c>
      <c r="B115" s="49" t="s">
        <v>24</v>
      </c>
      <c r="C115" s="50" t="s">
        <v>223</v>
      </c>
      <c r="D115" s="44">
        <v>1000</v>
      </c>
      <c r="E115" s="44">
        <v>0</v>
      </c>
      <c r="F115" s="35">
        <f t="shared" si="4"/>
        <v>1000</v>
      </c>
      <c r="G115" s="36">
        <f t="shared" si="5"/>
        <v>0</v>
      </c>
      <c r="H115" s="39"/>
    </row>
    <row r="116" spans="1:8" ht="89.25">
      <c r="A116" s="48" t="s">
        <v>224</v>
      </c>
      <c r="B116" s="49" t="s">
        <v>24</v>
      </c>
      <c r="C116" s="50" t="s">
        <v>225</v>
      </c>
      <c r="D116" s="44">
        <v>1000</v>
      </c>
      <c r="E116" s="44">
        <v>0</v>
      </c>
      <c r="F116" s="35">
        <f t="shared" si="4"/>
        <v>1000</v>
      </c>
      <c r="G116" s="36">
        <f t="shared" si="5"/>
        <v>0</v>
      </c>
      <c r="H116" s="39"/>
    </row>
    <row r="117" spans="1:8" ht="63.75">
      <c r="A117" s="48" t="s">
        <v>226</v>
      </c>
      <c r="B117" s="49" t="s">
        <v>24</v>
      </c>
      <c r="C117" s="50" t="s">
        <v>227</v>
      </c>
      <c r="D117" s="44">
        <v>3000</v>
      </c>
      <c r="E117" s="44">
        <v>9000</v>
      </c>
      <c r="F117" s="35">
        <f t="shared" ref="F117:F164" si="6">D117-E117</f>
        <v>-6000</v>
      </c>
      <c r="G117" s="36">
        <f t="shared" ref="G117:G164" si="7">E117/D117</f>
        <v>3</v>
      </c>
      <c r="H117" s="39"/>
    </row>
    <row r="118" spans="1:8" ht="89.25">
      <c r="A118" s="48" t="s">
        <v>228</v>
      </c>
      <c r="B118" s="49" t="s">
        <v>24</v>
      </c>
      <c r="C118" s="50" t="s">
        <v>229</v>
      </c>
      <c r="D118" s="44">
        <v>3000</v>
      </c>
      <c r="E118" s="44">
        <v>9000</v>
      </c>
      <c r="F118" s="35">
        <f t="shared" si="6"/>
        <v>-6000</v>
      </c>
      <c r="G118" s="36">
        <f t="shared" si="7"/>
        <v>3</v>
      </c>
      <c r="H118" s="39"/>
    </row>
    <row r="119" spans="1:8" ht="76.5">
      <c r="A119" s="48" t="s">
        <v>230</v>
      </c>
      <c r="B119" s="49" t="s">
        <v>24</v>
      </c>
      <c r="C119" s="50" t="s">
        <v>231</v>
      </c>
      <c r="D119" s="44">
        <v>200000</v>
      </c>
      <c r="E119" s="44">
        <v>0</v>
      </c>
      <c r="F119" s="35">
        <f t="shared" si="6"/>
        <v>200000</v>
      </c>
      <c r="G119" s="36">
        <f t="shared" si="7"/>
        <v>0</v>
      </c>
      <c r="H119" s="39"/>
    </row>
    <row r="120" spans="1:8" ht="102">
      <c r="A120" s="48" t="s">
        <v>232</v>
      </c>
      <c r="B120" s="49" t="s">
        <v>24</v>
      </c>
      <c r="C120" s="50" t="s">
        <v>233</v>
      </c>
      <c r="D120" s="44">
        <v>200000</v>
      </c>
      <c r="E120" s="44">
        <v>0</v>
      </c>
      <c r="F120" s="35">
        <f t="shared" si="6"/>
        <v>200000</v>
      </c>
      <c r="G120" s="36">
        <f t="shared" si="7"/>
        <v>0</v>
      </c>
      <c r="H120" s="39"/>
    </row>
    <row r="121" spans="1:8" ht="76.5">
      <c r="A121" s="48" t="s">
        <v>234</v>
      </c>
      <c r="B121" s="49" t="s">
        <v>24</v>
      </c>
      <c r="C121" s="50" t="s">
        <v>235</v>
      </c>
      <c r="D121" s="44">
        <v>10000</v>
      </c>
      <c r="E121" s="44">
        <v>4971.38</v>
      </c>
      <c r="F121" s="35">
        <f t="shared" si="6"/>
        <v>5028.62</v>
      </c>
      <c r="G121" s="36">
        <f t="shared" si="7"/>
        <v>0.49713800000000002</v>
      </c>
      <c r="H121" s="39"/>
    </row>
    <row r="122" spans="1:8" ht="127.5">
      <c r="A122" s="48" t="s">
        <v>236</v>
      </c>
      <c r="B122" s="49" t="s">
        <v>24</v>
      </c>
      <c r="C122" s="50" t="s">
        <v>237</v>
      </c>
      <c r="D122" s="44">
        <v>10000</v>
      </c>
      <c r="E122" s="44">
        <v>4971.38</v>
      </c>
      <c r="F122" s="35">
        <f t="shared" si="6"/>
        <v>5028.62</v>
      </c>
      <c r="G122" s="36">
        <f t="shared" si="7"/>
        <v>0.49713800000000002</v>
      </c>
      <c r="H122" s="39"/>
    </row>
    <row r="123" spans="1:8" ht="63.75">
      <c r="A123" s="48" t="s">
        <v>238</v>
      </c>
      <c r="B123" s="49" t="s">
        <v>24</v>
      </c>
      <c r="C123" s="50" t="s">
        <v>239</v>
      </c>
      <c r="D123" s="44">
        <v>12000</v>
      </c>
      <c r="E123" s="44">
        <v>24.47</v>
      </c>
      <c r="F123" s="35">
        <f t="shared" si="6"/>
        <v>11975.53</v>
      </c>
      <c r="G123" s="36">
        <f t="shared" si="7"/>
        <v>2.0391666666666666E-3</v>
      </c>
      <c r="H123" s="39"/>
    </row>
    <row r="124" spans="1:8" ht="89.25">
      <c r="A124" s="48" t="s">
        <v>240</v>
      </c>
      <c r="B124" s="49" t="s">
        <v>24</v>
      </c>
      <c r="C124" s="50" t="s">
        <v>241</v>
      </c>
      <c r="D124" s="44">
        <v>12000</v>
      </c>
      <c r="E124" s="44">
        <v>24.47</v>
      </c>
      <c r="F124" s="35">
        <f t="shared" si="6"/>
        <v>11975.53</v>
      </c>
      <c r="G124" s="36">
        <f t="shared" si="7"/>
        <v>2.0391666666666666E-3</v>
      </c>
      <c r="H124" s="39"/>
    </row>
    <row r="125" spans="1:8" ht="102">
      <c r="A125" s="48" t="s">
        <v>242</v>
      </c>
      <c r="B125" s="49" t="s">
        <v>24</v>
      </c>
      <c r="C125" s="50" t="s">
        <v>243</v>
      </c>
      <c r="D125" s="44">
        <v>25000</v>
      </c>
      <c r="E125" s="44">
        <v>0</v>
      </c>
      <c r="F125" s="35">
        <f t="shared" si="6"/>
        <v>25000</v>
      </c>
      <c r="G125" s="36">
        <f t="shared" si="7"/>
        <v>0</v>
      </c>
      <c r="H125" s="39"/>
    </row>
    <row r="126" spans="1:8" ht="127.5">
      <c r="A126" s="48" t="s">
        <v>244</v>
      </c>
      <c r="B126" s="49" t="s">
        <v>24</v>
      </c>
      <c r="C126" s="50" t="s">
        <v>245</v>
      </c>
      <c r="D126" s="44">
        <v>25000</v>
      </c>
      <c r="E126" s="44">
        <v>0</v>
      </c>
      <c r="F126" s="35">
        <f t="shared" si="6"/>
        <v>25000</v>
      </c>
      <c r="G126" s="36">
        <f t="shared" si="7"/>
        <v>0</v>
      </c>
      <c r="H126" s="39"/>
    </row>
    <row r="127" spans="1:8" ht="63.75">
      <c r="A127" s="48" t="s">
        <v>246</v>
      </c>
      <c r="B127" s="49" t="s">
        <v>24</v>
      </c>
      <c r="C127" s="50" t="s">
        <v>247</v>
      </c>
      <c r="D127" s="44">
        <v>800000</v>
      </c>
      <c r="E127" s="44">
        <v>8770.57</v>
      </c>
      <c r="F127" s="35">
        <f t="shared" si="6"/>
        <v>791229.43</v>
      </c>
      <c r="G127" s="36">
        <f t="shared" si="7"/>
        <v>1.09632125E-2</v>
      </c>
      <c r="H127" s="39"/>
    </row>
    <row r="128" spans="1:8" ht="89.25">
      <c r="A128" s="48" t="s">
        <v>248</v>
      </c>
      <c r="B128" s="49" t="s">
        <v>24</v>
      </c>
      <c r="C128" s="50" t="s">
        <v>249</v>
      </c>
      <c r="D128" s="44">
        <v>800000</v>
      </c>
      <c r="E128" s="44">
        <v>8770.57</v>
      </c>
      <c r="F128" s="35">
        <f t="shared" si="6"/>
        <v>791229.43</v>
      </c>
      <c r="G128" s="36">
        <f t="shared" si="7"/>
        <v>1.09632125E-2</v>
      </c>
      <c r="H128" s="39"/>
    </row>
    <row r="129" spans="1:8" ht="63.75">
      <c r="A129" s="48" t="s">
        <v>250</v>
      </c>
      <c r="B129" s="49" t="s">
        <v>24</v>
      </c>
      <c r="C129" s="50" t="s">
        <v>251</v>
      </c>
      <c r="D129" s="44">
        <v>3030000</v>
      </c>
      <c r="E129" s="44">
        <v>157251.57999999999</v>
      </c>
      <c r="F129" s="35">
        <f t="shared" si="6"/>
        <v>2872748.42</v>
      </c>
      <c r="G129" s="36">
        <f t="shared" si="7"/>
        <v>5.1898211221122106E-2</v>
      </c>
      <c r="H129" s="39"/>
    </row>
    <row r="130" spans="1:8" ht="102">
      <c r="A130" s="48" t="s">
        <v>252</v>
      </c>
      <c r="B130" s="49" t="s">
        <v>24</v>
      </c>
      <c r="C130" s="50" t="s">
        <v>253</v>
      </c>
      <c r="D130" s="44">
        <v>3030000</v>
      </c>
      <c r="E130" s="44">
        <v>157251.57999999999</v>
      </c>
      <c r="F130" s="35">
        <f t="shared" si="6"/>
        <v>2872748.42</v>
      </c>
      <c r="G130" s="36">
        <f t="shared" si="7"/>
        <v>5.1898211221122106E-2</v>
      </c>
      <c r="H130" s="39"/>
    </row>
    <row r="131" spans="1:8" ht="127.5">
      <c r="A131" s="48" t="s">
        <v>254</v>
      </c>
      <c r="B131" s="49" t="s">
        <v>24</v>
      </c>
      <c r="C131" s="50" t="s">
        <v>255</v>
      </c>
      <c r="D131" s="44">
        <v>30000</v>
      </c>
      <c r="E131" s="44">
        <v>230000</v>
      </c>
      <c r="F131" s="35">
        <f t="shared" si="6"/>
        <v>-200000</v>
      </c>
      <c r="G131" s="36">
        <f t="shared" si="7"/>
        <v>7.666666666666667</v>
      </c>
      <c r="H131" s="39"/>
    </row>
    <row r="132" spans="1:8" ht="153">
      <c r="A132" s="48" t="s">
        <v>256</v>
      </c>
      <c r="B132" s="49" t="s">
        <v>24</v>
      </c>
      <c r="C132" s="50" t="s">
        <v>257</v>
      </c>
      <c r="D132" s="44">
        <v>30000</v>
      </c>
      <c r="E132" s="44">
        <v>230000</v>
      </c>
      <c r="F132" s="35">
        <f t="shared" si="6"/>
        <v>-200000</v>
      </c>
      <c r="G132" s="36">
        <f t="shared" si="7"/>
        <v>7.666666666666667</v>
      </c>
      <c r="H132" s="39"/>
    </row>
    <row r="133" spans="1:8" ht="25.5">
      <c r="A133" s="48" t="s">
        <v>258</v>
      </c>
      <c r="B133" s="49" t="s">
        <v>24</v>
      </c>
      <c r="C133" s="50" t="s">
        <v>259</v>
      </c>
      <c r="D133" s="44">
        <v>620000</v>
      </c>
      <c r="E133" s="44">
        <v>124165.54</v>
      </c>
      <c r="F133" s="35">
        <f t="shared" si="6"/>
        <v>495834.46</v>
      </c>
      <c r="G133" s="36">
        <f t="shared" si="7"/>
        <v>0.200267</v>
      </c>
      <c r="H133" s="39"/>
    </row>
    <row r="134" spans="1:8" ht="76.5">
      <c r="A134" s="48" t="s">
        <v>260</v>
      </c>
      <c r="B134" s="49" t="s">
        <v>24</v>
      </c>
      <c r="C134" s="50" t="s">
        <v>261</v>
      </c>
      <c r="D134" s="44">
        <v>620000</v>
      </c>
      <c r="E134" s="44">
        <v>124165.54</v>
      </c>
      <c r="F134" s="35">
        <f t="shared" si="6"/>
        <v>495834.46</v>
      </c>
      <c r="G134" s="36">
        <f t="shared" si="7"/>
        <v>0.200267</v>
      </c>
      <c r="H134" s="39"/>
    </row>
    <row r="135" spans="1:8" ht="63.75">
      <c r="A135" s="48" t="s">
        <v>262</v>
      </c>
      <c r="B135" s="49" t="s">
        <v>24</v>
      </c>
      <c r="C135" s="50" t="s">
        <v>263</v>
      </c>
      <c r="D135" s="44">
        <v>620000</v>
      </c>
      <c r="E135" s="44">
        <v>124155.41</v>
      </c>
      <c r="F135" s="35">
        <f t="shared" si="6"/>
        <v>495844.58999999997</v>
      </c>
      <c r="G135" s="36">
        <f t="shared" si="7"/>
        <v>0.2002506612903226</v>
      </c>
      <c r="H135" s="39"/>
    </row>
    <row r="136" spans="1:8" ht="76.5">
      <c r="A136" s="48" t="s">
        <v>264</v>
      </c>
      <c r="B136" s="49" t="s">
        <v>24</v>
      </c>
      <c r="C136" s="50" t="s">
        <v>265</v>
      </c>
      <c r="D136" s="44">
        <v>0</v>
      </c>
      <c r="E136" s="44">
        <v>10.130000000000001</v>
      </c>
      <c r="F136" s="35">
        <f t="shared" si="6"/>
        <v>-10.130000000000001</v>
      </c>
      <c r="G136" s="36">
        <v>0</v>
      </c>
      <c r="H136" s="39"/>
    </row>
    <row r="137" spans="1:8">
      <c r="A137" s="48" t="s">
        <v>266</v>
      </c>
      <c r="B137" s="49" t="s">
        <v>24</v>
      </c>
      <c r="C137" s="50" t="s">
        <v>267</v>
      </c>
      <c r="D137" s="44">
        <v>400000</v>
      </c>
      <c r="E137" s="44">
        <v>24510.5</v>
      </c>
      <c r="F137" s="35">
        <f t="shared" si="6"/>
        <v>375489.5</v>
      </c>
      <c r="G137" s="36">
        <f t="shared" si="7"/>
        <v>6.1276249999999997E-2</v>
      </c>
      <c r="H137" s="39"/>
    </row>
    <row r="138" spans="1:8" ht="102">
      <c r="A138" s="48" t="s">
        <v>268</v>
      </c>
      <c r="B138" s="49" t="s">
        <v>24</v>
      </c>
      <c r="C138" s="50" t="s">
        <v>269</v>
      </c>
      <c r="D138" s="44">
        <v>400000</v>
      </c>
      <c r="E138" s="44">
        <v>24510.5</v>
      </c>
      <c r="F138" s="35">
        <f t="shared" si="6"/>
        <v>375489.5</v>
      </c>
      <c r="G138" s="36">
        <f t="shared" si="7"/>
        <v>6.1276249999999997E-2</v>
      </c>
      <c r="H138" s="39"/>
    </row>
    <row r="139" spans="1:8">
      <c r="A139" s="48" t="s">
        <v>270</v>
      </c>
      <c r="B139" s="49" t="s">
        <v>24</v>
      </c>
      <c r="C139" s="50" t="s">
        <v>271</v>
      </c>
      <c r="D139" s="44">
        <v>371200</v>
      </c>
      <c r="E139" s="44">
        <v>-146572.24</v>
      </c>
      <c r="F139" s="35">
        <f t="shared" si="6"/>
        <v>517772.24</v>
      </c>
      <c r="G139" s="36">
        <f t="shared" si="7"/>
        <v>-0.39486056034482758</v>
      </c>
      <c r="H139" s="39"/>
    </row>
    <row r="140" spans="1:8">
      <c r="A140" s="48" t="s">
        <v>272</v>
      </c>
      <c r="B140" s="49" t="s">
        <v>24</v>
      </c>
      <c r="C140" s="50" t="s">
        <v>273</v>
      </c>
      <c r="D140" s="44">
        <v>0</v>
      </c>
      <c r="E140" s="44">
        <v>-146572.24</v>
      </c>
      <c r="F140" s="35">
        <f t="shared" si="6"/>
        <v>146572.24</v>
      </c>
      <c r="G140" s="36">
        <v>0</v>
      </c>
      <c r="H140" s="39"/>
    </row>
    <row r="141" spans="1:8" ht="25.5">
      <c r="A141" s="48" t="s">
        <v>274</v>
      </c>
      <c r="B141" s="49" t="s">
        <v>24</v>
      </c>
      <c r="C141" s="50" t="s">
        <v>275</v>
      </c>
      <c r="D141" s="44">
        <v>0</v>
      </c>
      <c r="E141" s="44">
        <v>-146572.24</v>
      </c>
      <c r="F141" s="35">
        <f t="shared" si="6"/>
        <v>146572.24</v>
      </c>
      <c r="G141" s="36">
        <v>0</v>
      </c>
      <c r="H141" s="39"/>
    </row>
    <row r="142" spans="1:8">
      <c r="A142" s="48" t="s">
        <v>276</v>
      </c>
      <c r="B142" s="49" t="s">
        <v>24</v>
      </c>
      <c r="C142" s="50" t="s">
        <v>277</v>
      </c>
      <c r="D142" s="44">
        <v>371200</v>
      </c>
      <c r="E142" s="44">
        <v>0</v>
      </c>
      <c r="F142" s="35">
        <f t="shared" si="6"/>
        <v>371200</v>
      </c>
      <c r="G142" s="36">
        <f t="shared" si="7"/>
        <v>0</v>
      </c>
      <c r="H142" s="39"/>
    </row>
    <row r="143" spans="1:8" ht="25.5">
      <c r="A143" s="48" t="s">
        <v>278</v>
      </c>
      <c r="B143" s="49" t="s">
        <v>24</v>
      </c>
      <c r="C143" s="50" t="s">
        <v>279</v>
      </c>
      <c r="D143" s="44">
        <v>371200</v>
      </c>
      <c r="E143" s="44">
        <v>0</v>
      </c>
      <c r="F143" s="35">
        <f t="shared" si="6"/>
        <v>371200</v>
      </c>
      <c r="G143" s="36">
        <f t="shared" si="7"/>
        <v>0</v>
      </c>
      <c r="H143" s="39"/>
    </row>
    <row r="144" spans="1:8">
      <c r="A144" s="48" t="s">
        <v>280</v>
      </c>
      <c r="B144" s="49" t="s">
        <v>24</v>
      </c>
      <c r="C144" s="50" t="s">
        <v>281</v>
      </c>
      <c r="D144" s="44">
        <v>1369127506.8399999</v>
      </c>
      <c r="E144" s="44">
        <v>191581085.77000001</v>
      </c>
      <c r="F144" s="35">
        <f t="shared" si="6"/>
        <v>1177546421.0699999</v>
      </c>
      <c r="G144" s="36">
        <f t="shared" si="7"/>
        <v>0.13992932346540657</v>
      </c>
      <c r="H144" s="39"/>
    </row>
    <row r="145" spans="1:8" ht="38.25">
      <c r="A145" s="48" t="s">
        <v>282</v>
      </c>
      <c r="B145" s="49" t="s">
        <v>24</v>
      </c>
      <c r="C145" s="50" t="s">
        <v>283</v>
      </c>
      <c r="D145" s="44">
        <v>1372143732</v>
      </c>
      <c r="E145" s="44">
        <v>192109246.19999999</v>
      </c>
      <c r="F145" s="35">
        <f t="shared" si="6"/>
        <v>1180034485.8</v>
      </c>
      <c r="G145" s="36">
        <f t="shared" si="7"/>
        <v>0.14000664924510983</v>
      </c>
      <c r="H145" s="39"/>
    </row>
    <row r="146" spans="1:8" ht="25.5">
      <c r="A146" s="48" t="s">
        <v>284</v>
      </c>
      <c r="B146" s="49" t="s">
        <v>24</v>
      </c>
      <c r="C146" s="50" t="s">
        <v>285</v>
      </c>
      <c r="D146" s="44">
        <v>89143100</v>
      </c>
      <c r="E146" s="44">
        <v>14857183.34</v>
      </c>
      <c r="F146" s="35">
        <f t="shared" si="6"/>
        <v>74285916.659999996</v>
      </c>
      <c r="G146" s="36">
        <f t="shared" si="7"/>
        <v>0.16666666674145278</v>
      </c>
      <c r="H146" s="39"/>
    </row>
    <row r="147" spans="1:8" ht="25.5">
      <c r="A147" s="48" t="s">
        <v>286</v>
      </c>
      <c r="B147" s="49" t="s">
        <v>24</v>
      </c>
      <c r="C147" s="50" t="s">
        <v>287</v>
      </c>
      <c r="D147" s="44">
        <v>89143100</v>
      </c>
      <c r="E147" s="44">
        <v>14857183.34</v>
      </c>
      <c r="F147" s="35">
        <f t="shared" si="6"/>
        <v>74285916.659999996</v>
      </c>
      <c r="G147" s="36">
        <f t="shared" si="7"/>
        <v>0.16666666674145278</v>
      </c>
      <c r="H147" s="39"/>
    </row>
    <row r="148" spans="1:8" ht="38.25">
      <c r="A148" s="48" t="s">
        <v>289</v>
      </c>
      <c r="B148" s="49" t="s">
        <v>24</v>
      </c>
      <c r="C148" s="50" t="s">
        <v>290</v>
      </c>
      <c r="D148" s="44">
        <v>89143100</v>
      </c>
      <c r="E148" s="44">
        <v>14857183.34</v>
      </c>
      <c r="F148" s="35">
        <f t="shared" si="6"/>
        <v>74285916.659999996</v>
      </c>
      <c r="G148" s="36">
        <f t="shared" si="7"/>
        <v>0.16666666674145278</v>
      </c>
      <c r="H148" s="39"/>
    </row>
    <row r="149" spans="1:8" ht="25.5">
      <c r="A149" s="48" t="s">
        <v>291</v>
      </c>
      <c r="B149" s="49" t="s">
        <v>24</v>
      </c>
      <c r="C149" s="50" t="s">
        <v>292</v>
      </c>
      <c r="D149" s="44">
        <v>179865210.5</v>
      </c>
      <c r="E149" s="44">
        <v>18716425.010000002</v>
      </c>
      <c r="F149" s="35">
        <f t="shared" si="6"/>
        <v>161148785.49000001</v>
      </c>
      <c r="G149" s="36">
        <f t="shared" si="7"/>
        <v>0.10405806079992329</v>
      </c>
      <c r="H149" s="39"/>
    </row>
    <row r="150" spans="1:8" ht="102">
      <c r="A150" s="48" t="s">
        <v>293</v>
      </c>
      <c r="B150" s="49" t="s">
        <v>24</v>
      </c>
      <c r="C150" s="50" t="s">
        <v>294</v>
      </c>
      <c r="D150" s="44">
        <v>30546128.350000001</v>
      </c>
      <c r="E150" s="44">
        <v>0</v>
      </c>
      <c r="F150" s="35">
        <f t="shared" si="6"/>
        <v>30546128.350000001</v>
      </c>
      <c r="G150" s="36">
        <f t="shared" si="7"/>
        <v>0</v>
      </c>
      <c r="H150" s="39"/>
    </row>
    <row r="151" spans="1:8" ht="102">
      <c r="A151" s="48" t="s">
        <v>295</v>
      </c>
      <c r="B151" s="49" t="s">
        <v>24</v>
      </c>
      <c r="C151" s="50" t="s">
        <v>296</v>
      </c>
      <c r="D151" s="44">
        <v>30546128.350000001</v>
      </c>
      <c r="E151" s="44">
        <v>0</v>
      </c>
      <c r="F151" s="35">
        <f t="shared" si="6"/>
        <v>30546128.350000001</v>
      </c>
      <c r="G151" s="36">
        <f t="shared" si="7"/>
        <v>0</v>
      </c>
      <c r="H151" s="39"/>
    </row>
    <row r="152" spans="1:8" ht="63.75">
      <c r="A152" s="48" t="s">
        <v>297</v>
      </c>
      <c r="B152" s="49" t="s">
        <v>24</v>
      </c>
      <c r="C152" s="50" t="s">
        <v>298</v>
      </c>
      <c r="D152" s="44">
        <v>1738877.33</v>
      </c>
      <c r="E152" s="44">
        <v>0</v>
      </c>
      <c r="F152" s="35">
        <f t="shared" si="6"/>
        <v>1738877.33</v>
      </c>
      <c r="G152" s="36">
        <f t="shared" si="7"/>
        <v>0</v>
      </c>
      <c r="H152" s="39"/>
    </row>
    <row r="153" spans="1:8" ht="76.5">
      <c r="A153" s="48" t="s">
        <v>299</v>
      </c>
      <c r="B153" s="49" t="s">
        <v>24</v>
      </c>
      <c r="C153" s="50" t="s">
        <v>300</v>
      </c>
      <c r="D153" s="44">
        <v>1738877.33</v>
      </c>
      <c r="E153" s="44">
        <v>0</v>
      </c>
      <c r="F153" s="35">
        <f t="shared" si="6"/>
        <v>1738877.33</v>
      </c>
      <c r="G153" s="36">
        <f t="shared" si="7"/>
        <v>0</v>
      </c>
      <c r="H153" s="39"/>
    </row>
    <row r="154" spans="1:8" ht="51">
      <c r="A154" s="48" t="s">
        <v>301</v>
      </c>
      <c r="B154" s="49" t="s">
        <v>24</v>
      </c>
      <c r="C154" s="50" t="s">
        <v>302</v>
      </c>
      <c r="D154" s="44">
        <v>28865600</v>
      </c>
      <c r="E154" s="44">
        <v>6000000</v>
      </c>
      <c r="F154" s="35">
        <f t="shared" si="6"/>
        <v>22865600</v>
      </c>
      <c r="G154" s="36">
        <f t="shared" si="7"/>
        <v>0.20785987472978215</v>
      </c>
      <c r="H154" s="39"/>
    </row>
    <row r="155" spans="1:8" ht="63.75">
      <c r="A155" s="48" t="s">
        <v>303</v>
      </c>
      <c r="B155" s="49" t="s">
        <v>24</v>
      </c>
      <c r="C155" s="50" t="s">
        <v>304</v>
      </c>
      <c r="D155" s="44">
        <v>28865600</v>
      </c>
      <c r="E155" s="44">
        <v>6000000</v>
      </c>
      <c r="F155" s="35">
        <f t="shared" si="6"/>
        <v>22865600</v>
      </c>
      <c r="G155" s="36">
        <f t="shared" si="7"/>
        <v>0.20785987472978215</v>
      </c>
      <c r="H155" s="39"/>
    </row>
    <row r="156" spans="1:8" ht="51">
      <c r="A156" s="48" t="s">
        <v>305</v>
      </c>
      <c r="B156" s="49" t="s">
        <v>24</v>
      </c>
      <c r="C156" s="50" t="s">
        <v>306</v>
      </c>
      <c r="D156" s="44">
        <v>838530.61</v>
      </c>
      <c r="E156" s="44">
        <v>0</v>
      </c>
      <c r="F156" s="35">
        <f t="shared" si="6"/>
        <v>838530.61</v>
      </c>
      <c r="G156" s="36">
        <f t="shared" si="7"/>
        <v>0</v>
      </c>
      <c r="H156" s="39"/>
    </row>
    <row r="157" spans="1:8" ht="51">
      <c r="A157" s="48" t="s">
        <v>307</v>
      </c>
      <c r="B157" s="49" t="s">
        <v>24</v>
      </c>
      <c r="C157" s="50" t="s">
        <v>308</v>
      </c>
      <c r="D157" s="44">
        <v>838530.61</v>
      </c>
      <c r="E157" s="44">
        <v>0</v>
      </c>
      <c r="F157" s="35">
        <f t="shared" si="6"/>
        <v>838530.61</v>
      </c>
      <c r="G157" s="36">
        <f t="shared" si="7"/>
        <v>0</v>
      </c>
      <c r="H157" s="39"/>
    </row>
    <row r="158" spans="1:8">
      <c r="A158" s="48" t="s">
        <v>309</v>
      </c>
      <c r="B158" s="49" t="s">
        <v>24</v>
      </c>
      <c r="C158" s="50" t="s">
        <v>310</v>
      </c>
      <c r="D158" s="44">
        <v>361977.91</v>
      </c>
      <c r="E158" s="44">
        <v>0</v>
      </c>
      <c r="F158" s="35">
        <f t="shared" si="6"/>
        <v>361977.91</v>
      </c>
      <c r="G158" s="36">
        <f t="shared" si="7"/>
        <v>0</v>
      </c>
      <c r="H158" s="39"/>
    </row>
    <row r="159" spans="1:8" ht="25.5">
      <c r="A159" s="48" t="s">
        <v>311</v>
      </c>
      <c r="B159" s="49" t="s">
        <v>24</v>
      </c>
      <c r="C159" s="50" t="s">
        <v>312</v>
      </c>
      <c r="D159" s="44">
        <v>361977.91</v>
      </c>
      <c r="E159" s="44">
        <v>0</v>
      </c>
      <c r="F159" s="35">
        <f t="shared" si="6"/>
        <v>361977.91</v>
      </c>
      <c r="G159" s="36">
        <f t="shared" si="7"/>
        <v>0</v>
      </c>
      <c r="H159" s="39"/>
    </row>
    <row r="160" spans="1:8">
      <c r="A160" s="48" t="s">
        <v>313</v>
      </c>
      <c r="B160" s="49" t="s">
        <v>24</v>
      </c>
      <c r="C160" s="50" t="s">
        <v>314</v>
      </c>
      <c r="D160" s="44">
        <v>117514096.3</v>
      </c>
      <c r="E160" s="44">
        <v>12716425.01</v>
      </c>
      <c r="F160" s="35">
        <f t="shared" si="6"/>
        <v>104797671.28999999</v>
      </c>
      <c r="G160" s="36">
        <f t="shared" si="7"/>
        <v>0.10821191168025006</v>
      </c>
      <c r="H160" s="39"/>
    </row>
    <row r="161" spans="1:8">
      <c r="A161" s="48" t="s">
        <v>315</v>
      </c>
      <c r="B161" s="49" t="s">
        <v>24</v>
      </c>
      <c r="C161" s="50" t="s">
        <v>316</v>
      </c>
      <c r="D161" s="44">
        <v>117514096.3</v>
      </c>
      <c r="E161" s="44">
        <v>12716425.01</v>
      </c>
      <c r="F161" s="35">
        <f t="shared" si="6"/>
        <v>104797671.28999999</v>
      </c>
      <c r="G161" s="36">
        <f t="shared" si="7"/>
        <v>0.10821191168025006</v>
      </c>
      <c r="H161" s="39"/>
    </row>
    <row r="162" spans="1:8" ht="25.5">
      <c r="A162" s="48" t="s">
        <v>317</v>
      </c>
      <c r="B162" s="49" t="s">
        <v>24</v>
      </c>
      <c r="C162" s="50" t="s">
        <v>318</v>
      </c>
      <c r="D162" s="44">
        <v>1052779919</v>
      </c>
      <c r="E162" s="44">
        <v>152521137.84999999</v>
      </c>
      <c r="F162" s="35">
        <f t="shared" si="6"/>
        <v>900258781.14999998</v>
      </c>
      <c r="G162" s="36">
        <f t="shared" si="7"/>
        <v>0.14487466477787178</v>
      </c>
      <c r="H162" s="39"/>
    </row>
    <row r="163" spans="1:8" ht="38.25">
      <c r="A163" s="48" t="s">
        <v>319</v>
      </c>
      <c r="B163" s="49" t="s">
        <v>24</v>
      </c>
      <c r="C163" s="50" t="s">
        <v>320</v>
      </c>
      <c r="D163" s="44">
        <v>37471918</v>
      </c>
      <c r="E163" s="44">
        <v>4677437.8499999996</v>
      </c>
      <c r="F163" s="35">
        <f t="shared" si="6"/>
        <v>32794480.149999999</v>
      </c>
      <c r="G163" s="36">
        <f t="shared" si="7"/>
        <v>0.12482515173095755</v>
      </c>
      <c r="H163" s="39"/>
    </row>
    <row r="164" spans="1:8" ht="38.25">
      <c r="A164" s="48" t="s">
        <v>321</v>
      </c>
      <c r="B164" s="49" t="s">
        <v>24</v>
      </c>
      <c r="C164" s="50" t="s">
        <v>322</v>
      </c>
      <c r="D164" s="44">
        <v>37471918</v>
      </c>
      <c r="E164" s="44">
        <v>4677437.8499999996</v>
      </c>
      <c r="F164" s="35">
        <f t="shared" si="6"/>
        <v>32794480.149999999</v>
      </c>
      <c r="G164" s="36">
        <f t="shared" si="7"/>
        <v>0.12482515173095755</v>
      </c>
      <c r="H164" s="39"/>
    </row>
    <row r="165" spans="1:8" ht="76.5">
      <c r="A165" s="48" t="s">
        <v>323</v>
      </c>
      <c r="B165" s="49" t="s">
        <v>24</v>
      </c>
      <c r="C165" s="50" t="s">
        <v>324</v>
      </c>
      <c r="D165" s="44">
        <v>12516900</v>
      </c>
      <c r="E165" s="44">
        <v>0</v>
      </c>
      <c r="F165" s="35">
        <f t="shared" ref="F165:F188" si="8">D165-E165</f>
        <v>12516900</v>
      </c>
      <c r="G165" s="36">
        <f t="shared" ref="G165:G188" si="9">E165/D165</f>
        <v>0</v>
      </c>
      <c r="H165" s="39"/>
    </row>
    <row r="166" spans="1:8" ht="76.5">
      <c r="A166" s="48" t="s">
        <v>325</v>
      </c>
      <c r="B166" s="49" t="s">
        <v>24</v>
      </c>
      <c r="C166" s="50" t="s">
        <v>326</v>
      </c>
      <c r="D166" s="44">
        <v>12516900</v>
      </c>
      <c r="E166" s="44">
        <v>0</v>
      </c>
      <c r="F166" s="35">
        <f t="shared" si="8"/>
        <v>12516900</v>
      </c>
      <c r="G166" s="36">
        <f t="shared" si="9"/>
        <v>0</v>
      </c>
      <c r="H166" s="39"/>
    </row>
    <row r="167" spans="1:8" ht="51">
      <c r="A167" s="48" t="s">
        <v>327</v>
      </c>
      <c r="B167" s="49" t="s">
        <v>24</v>
      </c>
      <c r="C167" s="50" t="s">
        <v>328</v>
      </c>
      <c r="D167" s="44">
        <v>6329</v>
      </c>
      <c r="E167" s="44">
        <v>0</v>
      </c>
      <c r="F167" s="35">
        <f t="shared" si="8"/>
        <v>6329</v>
      </c>
      <c r="G167" s="36">
        <f t="shared" si="9"/>
        <v>0</v>
      </c>
      <c r="H167" s="39"/>
    </row>
    <row r="168" spans="1:8" ht="63.75">
      <c r="A168" s="48" t="s">
        <v>329</v>
      </c>
      <c r="B168" s="49" t="s">
        <v>24</v>
      </c>
      <c r="C168" s="50" t="s">
        <v>330</v>
      </c>
      <c r="D168" s="44">
        <v>6329</v>
      </c>
      <c r="E168" s="44">
        <v>0</v>
      </c>
      <c r="F168" s="35">
        <f t="shared" si="8"/>
        <v>6329</v>
      </c>
      <c r="G168" s="36">
        <f t="shared" si="9"/>
        <v>0</v>
      </c>
      <c r="H168" s="39"/>
    </row>
    <row r="169" spans="1:8" ht="63.75">
      <c r="A169" s="48" t="s">
        <v>331</v>
      </c>
      <c r="B169" s="49" t="s">
        <v>24</v>
      </c>
      <c r="C169" s="50" t="s">
        <v>332</v>
      </c>
      <c r="D169" s="44">
        <v>1368972</v>
      </c>
      <c r="E169" s="44">
        <v>0</v>
      </c>
      <c r="F169" s="35">
        <f t="shared" si="8"/>
        <v>1368972</v>
      </c>
      <c r="G169" s="36">
        <f t="shared" si="9"/>
        <v>0</v>
      </c>
      <c r="H169" s="39"/>
    </row>
    <row r="170" spans="1:8" ht="76.5">
      <c r="A170" s="48" t="s">
        <v>333</v>
      </c>
      <c r="B170" s="49" t="s">
        <v>24</v>
      </c>
      <c r="C170" s="50" t="s">
        <v>334</v>
      </c>
      <c r="D170" s="44">
        <v>1368972</v>
      </c>
      <c r="E170" s="44">
        <v>0</v>
      </c>
      <c r="F170" s="35">
        <f t="shared" si="8"/>
        <v>1368972</v>
      </c>
      <c r="G170" s="36">
        <f t="shared" si="9"/>
        <v>0</v>
      </c>
      <c r="H170" s="39"/>
    </row>
    <row r="171" spans="1:8">
      <c r="A171" s="48" t="s">
        <v>335</v>
      </c>
      <c r="B171" s="49" t="s">
        <v>24</v>
      </c>
      <c r="C171" s="50" t="s">
        <v>336</v>
      </c>
      <c r="D171" s="44">
        <v>1001415800</v>
      </c>
      <c r="E171" s="44">
        <v>147843700</v>
      </c>
      <c r="F171" s="35">
        <f t="shared" si="8"/>
        <v>853572100</v>
      </c>
      <c r="G171" s="36">
        <f t="shared" si="9"/>
        <v>0.14763467882172421</v>
      </c>
      <c r="H171" s="39"/>
    </row>
    <row r="172" spans="1:8" ht="25.5">
      <c r="A172" s="48" t="s">
        <v>337</v>
      </c>
      <c r="B172" s="49" t="s">
        <v>24</v>
      </c>
      <c r="C172" s="50" t="s">
        <v>338</v>
      </c>
      <c r="D172" s="44">
        <v>1001415800</v>
      </c>
      <c r="E172" s="44">
        <v>147843700</v>
      </c>
      <c r="F172" s="35">
        <f t="shared" si="8"/>
        <v>853572100</v>
      </c>
      <c r="G172" s="36">
        <f t="shared" si="9"/>
        <v>0.14763467882172421</v>
      </c>
      <c r="H172" s="39"/>
    </row>
    <row r="173" spans="1:8">
      <c r="A173" s="48" t="s">
        <v>339</v>
      </c>
      <c r="B173" s="49" t="s">
        <v>24</v>
      </c>
      <c r="C173" s="50" t="s">
        <v>340</v>
      </c>
      <c r="D173" s="44">
        <v>50355502.5</v>
      </c>
      <c r="E173" s="44">
        <v>6014500</v>
      </c>
      <c r="F173" s="35">
        <f t="shared" si="8"/>
        <v>44341002.5</v>
      </c>
      <c r="G173" s="36">
        <f t="shared" si="9"/>
        <v>0.11944077015217949</v>
      </c>
      <c r="H173" s="39"/>
    </row>
    <row r="174" spans="1:8" ht="63.75">
      <c r="A174" s="48" t="s">
        <v>342</v>
      </c>
      <c r="B174" s="49" t="s">
        <v>24</v>
      </c>
      <c r="C174" s="50" t="s">
        <v>343</v>
      </c>
      <c r="D174" s="44">
        <v>223602.5</v>
      </c>
      <c r="E174" s="44">
        <v>0</v>
      </c>
      <c r="F174" s="35">
        <f t="shared" si="8"/>
        <v>223602.5</v>
      </c>
      <c r="G174" s="36">
        <f t="shared" si="9"/>
        <v>0</v>
      </c>
      <c r="H174" s="39"/>
    </row>
    <row r="175" spans="1:8" ht="63.75">
      <c r="A175" s="48" t="s">
        <v>344</v>
      </c>
      <c r="B175" s="49" t="s">
        <v>24</v>
      </c>
      <c r="C175" s="50" t="s">
        <v>345</v>
      </c>
      <c r="D175" s="44">
        <v>223602.5</v>
      </c>
      <c r="E175" s="44">
        <v>0</v>
      </c>
      <c r="F175" s="35">
        <f t="shared" si="8"/>
        <v>223602.5</v>
      </c>
      <c r="G175" s="36">
        <f t="shared" si="9"/>
        <v>0</v>
      </c>
      <c r="H175" s="39"/>
    </row>
    <row r="176" spans="1:8" ht="114.75">
      <c r="A176" s="48" t="s">
        <v>346</v>
      </c>
      <c r="B176" s="49" t="s">
        <v>24</v>
      </c>
      <c r="C176" s="50" t="s">
        <v>347</v>
      </c>
      <c r="D176" s="44">
        <v>43729900</v>
      </c>
      <c r="E176" s="44">
        <v>6014500</v>
      </c>
      <c r="F176" s="35">
        <f t="shared" si="8"/>
        <v>37715400</v>
      </c>
      <c r="G176" s="36">
        <f t="shared" si="9"/>
        <v>0.13753747435964866</v>
      </c>
      <c r="H176" s="39"/>
    </row>
    <row r="177" spans="1:8" ht="114.75">
      <c r="A177" s="48" t="s">
        <v>348</v>
      </c>
      <c r="B177" s="49" t="s">
        <v>24</v>
      </c>
      <c r="C177" s="50" t="s">
        <v>349</v>
      </c>
      <c r="D177" s="44">
        <v>43729900</v>
      </c>
      <c r="E177" s="44">
        <v>6014500</v>
      </c>
      <c r="F177" s="35">
        <f t="shared" si="8"/>
        <v>37715400</v>
      </c>
      <c r="G177" s="36">
        <f t="shared" si="9"/>
        <v>0.13753747435964866</v>
      </c>
      <c r="H177" s="39"/>
    </row>
    <row r="178" spans="1:8" ht="25.5">
      <c r="A178" s="48" t="s">
        <v>350</v>
      </c>
      <c r="B178" s="49" t="s">
        <v>24</v>
      </c>
      <c r="C178" s="50" t="s">
        <v>351</v>
      </c>
      <c r="D178" s="44">
        <v>5700000</v>
      </c>
      <c r="E178" s="44">
        <v>0</v>
      </c>
      <c r="F178" s="35">
        <f t="shared" si="8"/>
        <v>5700000</v>
      </c>
      <c r="G178" s="36">
        <f t="shared" si="9"/>
        <v>0</v>
      </c>
      <c r="H178" s="39"/>
    </row>
    <row r="179" spans="1:8" ht="38.25">
      <c r="A179" s="48" t="s">
        <v>352</v>
      </c>
      <c r="B179" s="49" t="s">
        <v>24</v>
      </c>
      <c r="C179" s="50" t="s">
        <v>353</v>
      </c>
      <c r="D179" s="44">
        <v>5700000</v>
      </c>
      <c r="E179" s="44">
        <v>0</v>
      </c>
      <c r="F179" s="35">
        <f t="shared" si="8"/>
        <v>5700000</v>
      </c>
      <c r="G179" s="36">
        <f t="shared" si="9"/>
        <v>0</v>
      </c>
      <c r="H179" s="39"/>
    </row>
    <row r="180" spans="1:8" ht="25.5">
      <c r="A180" s="48" t="s">
        <v>354</v>
      </c>
      <c r="B180" s="49" t="s">
        <v>24</v>
      </c>
      <c r="C180" s="50" t="s">
        <v>355</v>
      </c>
      <c r="D180" s="44">
        <v>702000</v>
      </c>
      <c r="E180" s="44">
        <v>0</v>
      </c>
      <c r="F180" s="35">
        <f t="shared" si="8"/>
        <v>702000</v>
      </c>
      <c r="G180" s="36">
        <f t="shared" si="9"/>
        <v>0</v>
      </c>
      <c r="H180" s="39"/>
    </row>
    <row r="181" spans="1:8" ht="25.5">
      <c r="A181" s="48" t="s">
        <v>356</v>
      </c>
      <c r="B181" s="49" t="s">
        <v>24</v>
      </c>
      <c r="C181" s="50" t="s">
        <v>357</v>
      </c>
      <c r="D181" s="44">
        <v>702000</v>
      </c>
      <c r="E181" s="44">
        <v>0</v>
      </c>
      <c r="F181" s="35">
        <f t="shared" si="8"/>
        <v>702000</v>
      </c>
      <c r="G181" s="36">
        <f t="shared" si="9"/>
        <v>0</v>
      </c>
      <c r="H181" s="39"/>
    </row>
    <row r="182" spans="1:8" ht="63.75">
      <c r="A182" s="48" t="s">
        <v>358</v>
      </c>
      <c r="B182" s="49" t="s">
        <v>24</v>
      </c>
      <c r="C182" s="50" t="s">
        <v>359</v>
      </c>
      <c r="D182" s="44">
        <v>827541.5</v>
      </c>
      <c r="E182" s="44">
        <v>827541.5</v>
      </c>
      <c r="F182" s="35">
        <f t="shared" si="8"/>
        <v>0</v>
      </c>
      <c r="G182" s="36">
        <f t="shared" si="9"/>
        <v>1</v>
      </c>
      <c r="H182" s="39"/>
    </row>
    <row r="183" spans="1:8" ht="89.25">
      <c r="A183" s="48" t="s">
        <v>360</v>
      </c>
      <c r="B183" s="49" t="s">
        <v>24</v>
      </c>
      <c r="C183" s="50" t="s">
        <v>361</v>
      </c>
      <c r="D183" s="44">
        <v>827541.5</v>
      </c>
      <c r="E183" s="44">
        <v>827541.5</v>
      </c>
      <c r="F183" s="35">
        <f t="shared" si="8"/>
        <v>0</v>
      </c>
      <c r="G183" s="36">
        <f t="shared" si="9"/>
        <v>1</v>
      </c>
      <c r="H183" s="39"/>
    </row>
    <row r="184" spans="1:8" ht="76.5">
      <c r="A184" s="48" t="s">
        <v>362</v>
      </c>
      <c r="B184" s="49" t="s">
        <v>24</v>
      </c>
      <c r="C184" s="50" t="s">
        <v>363</v>
      </c>
      <c r="D184" s="44">
        <v>827541.5</v>
      </c>
      <c r="E184" s="44">
        <v>827541.5</v>
      </c>
      <c r="F184" s="35">
        <f t="shared" si="8"/>
        <v>0</v>
      </c>
      <c r="G184" s="36">
        <f t="shared" si="9"/>
        <v>1</v>
      </c>
      <c r="H184" s="39"/>
    </row>
    <row r="185" spans="1:8" ht="51">
      <c r="A185" s="48" t="s">
        <v>364</v>
      </c>
      <c r="B185" s="49" t="s">
        <v>24</v>
      </c>
      <c r="C185" s="50" t="s">
        <v>365</v>
      </c>
      <c r="D185" s="44">
        <v>827541.5</v>
      </c>
      <c r="E185" s="44">
        <v>827541.5</v>
      </c>
      <c r="F185" s="35">
        <f t="shared" si="8"/>
        <v>0</v>
      </c>
      <c r="G185" s="36">
        <f t="shared" si="9"/>
        <v>1</v>
      </c>
      <c r="H185" s="39"/>
    </row>
    <row r="186" spans="1:8" ht="38.25">
      <c r="A186" s="48" t="s">
        <v>366</v>
      </c>
      <c r="B186" s="49" t="s">
        <v>24</v>
      </c>
      <c r="C186" s="50" t="s">
        <v>367</v>
      </c>
      <c r="D186" s="44">
        <v>-3843766.66</v>
      </c>
      <c r="E186" s="44">
        <v>-1355701.93</v>
      </c>
      <c r="F186" s="35">
        <f t="shared" si="8"/>
        <v>-2488064.7300000004</v>
      </c>
      <c r="G186" s="36">
        <f t="shared" si="9"/>
        <v>0.35270141242132524</v>
      </c>
      <c r="H186" s="39"/>
    </row>
    <row r="187" spans="1:8" ht="51">
      <c r="A187" s="48" t="s">
        <v>368</v>
      </c>
      <c r="B187" s="49" t="s">
        <v>24</v>
      </c>
      <c r="C187" s="50" t="s">
        <v>369</v>
      </c>
      <c r="D187" s="44">
        <v>-3843766.66</v>
      </c>
      <c r="E187" s="44">
        <v>-1355701.93</v>
      </c>
      <c r="F187" s="35">
        <f t="shared" si="8"/>
        <v>-2488064.7300000004</v>
      </c>
      <c r="G187" s="36">
        <f t="shared" si="9"/>
        <v>0.35270141242132524</v>
      </c>
      <c r="H187" s="39"/>
    </row>
    <row r="188" spans="1:8" ht="51.75" thickBot="1">
      <c r="A188" s="48" t="s">
        <v>370</v>
      </c>
      <c r="B188" s="49" t="s">
        <v>24</v>
      </c>
      <c r="C188" s="50" t="s">
        <v>371</v>
      </c>
      <c r="D188" s="44">
        <v>-3843766.66</v>
      </c>
      <c r="E188" s="44">
        <v>-1355701.93</v>
      </c>
      <c r="F188" s="35">
        <f t="shared" si="8"/>
        <v>-2488064.7300000004</v>
      </c>
      <c r="G188" s="36">
        <f t="shared" si="9"/>
        <v>0.35270141242132524</v>
      </c>
      <c r="H188" s="39"/>
    </row>
    <row r="189" spans="1:8" ht="12.95" customHeight="1">
      <c r="A189" s="51"/>
      <c r="B189" s="52"/>
      <c r="C189" s="52"/>
      <c r="D189" s="52"/>
      <c r="E189" s="52"/>
      <c r="F189" s="52"/>
      <c r="G189" s="52"/>
      <c r="H189" s="39"/>
    </row>
    <row r="190" spans="1:8" ht="12.95" customHeight="1">
      <c r="A190" s="51"/>
      <c r="B190" s="51"/>
      <c r="C190" s="51"/>
      <c r="D190" s="53"/>
      <c r="E190" s="53"/>
      <c r="F190" s="54"/>
      <c r="G190" s="39"/>
      <c r="H190" s="39"/>
    </row>
  </sheetData>
  <mergeCells count="3">
    <mergeCell ref="A2:G3"/>
    <mergeCell ref="B7:D7"/>
    <mergeCell ref="B8:D8"/>
  </mergeCells>
  <pageMargins left="0" right="0" top="0" bottom="0" header="0" footer="0"/>
  <pageSetup paperSize="9" scale="62" fitToWidth="2" fitToHeight="0" orientation="portrait" r:id="rId1"/>
  <headerFooter>
    <evenFooter>&amp;R&amp;D СТР. &amp;P</even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26"/>
  <sheetViews>
    <sheetView zoomScaleNormal="100" zoomScaleSheetLayoutView="100" workbookViewId="0">
      <selection activeCell="G10" sqref="G10"/>
    </sheetView>
  </sheetViews>
  <sheetFormatPr defaultRowHeight="12.75"/>
  <cols>
    <col min="1" max="1" width="53.85546875" style="40" customWidth="1"/>
    <col min="2" max="2" width="5" style="40" customWidth="1"/>
    <col min="3" max="3" width="31.42578125" style="40" customWidth="1"/>
    <col min="4" max="6" width="18.7109375" style="40" customWidth="1"/>
    <col min="7" max="7" width="10.85546875" style="40" customWidth="1"/>
    <col min="8" max="8" width="9.140625" style="40" customWidth="1"/>
    <col min="9" max="16384" width="9.140625" style="40"/>
  </cols>
  <sheetData>
    <row r="1" spans="1:8" ht="7.5" customHeight="1">
      <c r="A1" s="55"/>
      <c r="B1" s="56"/>
      <c r="C1" s="57"/>
      <c r="D1" s="57"/>
      <c r="E1" s="54"/>
      <c r="F1" s="54"/>
      <c r="G1" s="39"/>
      <c r="H1" s="39"/>
    </row>
    <row r="2" spans="1:8" ht="14.1" customHeight="1">
      <c r="A2" s="58" t="s">
        <v>372</v>
      </c>
      <c r="B2" s="58"/>
      <c r="C2" s="58"/>
      <c r="D2" s="51"/>
      <c r="E2" s="54"/>
      <c r="F2" s="102" t="s">
        <v>373</v>
      </c>
      <c r="G2" s="103"/>
      <c r="H2" s="39"/>
    </row>
    <row r="3" spans="1:8" ht="12.95" customHeight="1">
      <c r="A3" s="59"/>
      <c r="B3" s="59"/>
      <c r="C3" s="59"/>
      <c r="D3" s="60"/>
      <c r="E3" s="54"/>
      <c r="F3" s="54"/>
      <c r="G3" s="39"/>
      <c r="H3" s="39"/>
    </row>
    <row r="4" spans="1:8" s="2" customFormat="1" ht="38.25">
      <c r="A4" s="28" t="s">
        <v>11</v>
      </c>
      <c r="B4" s="28" t="s">
        <v>822</v>
      </c>
      <c r="C4" s="28" t="s">
        <v>374</v>
      </c>
      <c r="D4" s="72" t="s">
        <v>15</v>
      </c>
      <c r="E4" s="73" t="s">
        <v>15</v>
      </c>
      <c r="F4" s="29" t="s">
        <v>823</v>
      </c>
      <c r="G4" s="29" t="s">
        <v>824</v>
      </c>
      <c r="H4" s="39"/>
    </row>
    <row r="5" spans="1:8" s="2" customFormat="1" ht="13.5" thickBot="1">
      <c r="A5" s="37" t="s">
        <v>16</v>
      </c>
      <c r="B5" s="37" t="s">
        <v>17</v>
      </c>
      <c r="C5" s="37" t="s">
        <v>18</v>
      </c>
      <c r="D5" s="38" t="s">
        <v>19</v>
      </c>
      <c r="E5" s="74" t="s">
        <v>20</v>
      </c>
      <c r="F5" s="32" t="s">
        <v>21</v>
      </c>
      <c r="G5" s="32" t="s">
        <v>22</v>
      </c>
      <c r="H5" s="39"/>
    </row>
    <row r="6" spans="1:8" ht="30" customHeight="1">
      <c r="A6" s="61" t="s">
        <v>375</v>
      </c>
      <c r="B6" s="42" t="s">
        <v>376</v>
      </c>
      <c r="C6" s="62" t="s">
        <v>25</v>
      </c>
      <c r="D6" s="63">
        <v>2255259206.8400002</v>
      </c>
      <c r="E6" s="63">
        <v>289182198.81</v>
      </c>
      <c r="F6" s="33">
        <f>D6-E6</f>
        <v>1966077008.0300002</v>
      </c>
      <c r="G6" s="34">
        <f>E6/D6</f>
        <v>0.12822570369425215</v>
      </c>
      <c r="H6" s="39"/>
    </row>
    <row r="7" spans="1:8" ht="14.25" customHeight="1">
      <c r="A7" s="45" t="s">
        <v>26</v>
      </c>
      <c r="B7" s="64"/>
      <c r="C7" s="50"/>
      <c r="D7" s="50"/>
      <c r="E7" s="50"/>
      <c r="F7" s="35"/>
      <c r="G7" s="36"/>
      <c r="H7" s="39"/>
    </row>
    <row r="8" spans="1:8" ht="38.25">
      <c r="A8" s="48" t="s">
        <v>377</v>
      </c>
      <c r="B8" s="49" t="s">
        <v>376</v>
      </c>
      <c r="C8" s="50" t="s">
        <v>378</v>
      </c>
      <c r="D8" s="44">
        <v>229597860.52000001</v>
      </c>
      <c r="E8" s="44">
        <v>22695845.91</v>
      </c>
      <c r="F8" s="35">
        <f>D8-E8</f>
        <v>206902014.61000001</v>
      </c>
      <c r="G8" s="36">
        <f>E8/D8</f>
        <v>9.8850424209519103E-2</v>
      </c>
      <c r="H8" s="39"/>
    </row>
    <row r="9" spans="1:8" ht="51">
      <c r="A9" s="48" t="s">
        <v>379</v>
      </c>
      <c r="B9" s="49" t="s">
        <v>376</v>
      </c>
      <c r="C9" s="50" t="s">
        <v>380</v>
      </c>
      <c r="D9" s="44">
        <v>6483380.4000000004</v>
      </c>
      <c r="E9" s="44">
        <v>743248.15</v>
      </c>
      <c r="F9" s="35">
        <f t="shared" ref="F9:F10" si="0">D9-E9</f>
        <v>5740132.25</v>
      </c>
      <c r="G9" s="36">
        <f t="shared" ref="G9:G10" si="1">E9/D9</f>
        <v>0.11463898524294518</v>
      </c>
      <c r="H9" s="39"/>
    </row>
    <row r="10" spans="1:8" ht="89.25">
      <c r="A10" s="48" t="s">
        <v>381</v>
      </c>
      <c r="B10" s="49" t="s">
        <v>376</v>
      </c>
      <c r="C10" s="50" t="s">
        <v>382</v>
      </c>
      <c r="D10" s="44">
        <v>6483380.4000000004</v>
      </c>
      <c r="E10" s="44">
        <v>743248.15</v>
      </c>
      <c r="F10" s="35">
        <f t="shared" si="0"/>
        <v>5740132.25</v>
      </c>
      <c r="G10" s="36">
        <f t="shared" si="1"/>
        <v>0.11463898524294518</v>
      </c>
      <c r="H10" s="39"/>
    </row>
    <row r="11" spans="1:8" ht="51">
      <c r="A11" s="48" t="s">
        <v>383</v>
      </c>
      <c r="B11" s="49" t="s">
        <v>376</v>
      </c>
      <c r="C11" s="50" t="s">
        <v>384</v>
      </c>
      <c r="D11" s="44">
        <v>6483380.4000000004</v>
      </c>
      <c r="E11" s="44">
        <v>743248.15</v>
      </c>
      <c r="F11" s="35">
        <f t="shared" ref="F11:F70" si="2">D11-E11</f>
        <v>5740132.25</v>
      </c>
      <c r="G11" s="36">
        <f t="shared" ref="G11:G70" si="3">E11/D11</f>
        <v>0.11463898524294518</v>
      </c>
      <c r="H11" s="39"/>
    </row>
    <row r="12" spans="1:8" ht="51">
      <c r="A12" s="48" t="s">
        <v>385</v>
      </c>
      <c r="B12" s="49" t="s">
        <v>376</v>
      </c>
      <c r="C12" s="50" t="s">
        <v>386</v>
      </c>
      <c r="D12" s="44">
        <v>5129059.32</v>
      </c>
      <c r="E12" s="44">
        <v>607712.93999999994</v>
      </c>
      <c r="F12" s="35">
        <f t="shared" si="2"/>
        <v>4521346.3800000008</v>
      </c>
      <c r="G12" s="36">
        <f t="shared" si="3"/>
        <v>0.11848428768026023</v>
      </c>
      <c r="H12" s="39"/>
    </row>
    <row r="13" spans="1:8" ht="63.75">
      <c r="A13" s="48" t="s">
        <v>387</v>
      </c>
      <c r="B13" s="49" t="s">
        <v>376</v>
      </c>
      <c r="C13" s="50" t="s">
        <v>388</v>
      </c>
      <c r="D13" s="44">
        <v>320000</v>
      </c>
      <c r="E13" s="44">
        <v>22567.3</v>
      </c>
      <c r="F13" s="35">
        <f t="shared" si="2"/>
        <v>297432.7</v>
      </c>
      <c r="G13" s="36">
        <f t="shared" si="3"/>
        <v>7.0522812500000004E-2</v>
      </c>
      <c r="H13" s="39"/>
    </row>
    <row r="14" spans="1:8" ht="63.75">
      <c r="A14" s="48" t="s">
        <v>389</v>
      </c>
      <c r="B14" s="49" t="s">
        <v>376</v>
      </c>
      <c r="C14" s="50" t="s">
        <v>390</v>
      </c>
      <c r="D14" s="44">
        <v>1034321.08</v>
      </c>
      <c r="E14" s="44">
        <v>112967.91</v>
      </c>
      <c r="F14" s="35">
        <f t="shared" si="2"/>
        <v>921353.16999999993</v>
      </c>
      <c r="G14" s="36">
        <f t="shared" si="3"/>
        <v>0.10921938282452873</v>
      </c>
      <c r="H14" s="39"/>
    </row>
    <row r="15" spans="1:8" ht="63.75">
      <c r="A15" s="48" t="s">
        <v>391</v>
      </c>
      <c r="B15" s="49" t="s">
        <v>376</v>
      </c>
      <c r="C15" s="50" t="s">
        <v>392</v>
      </c>
      <c r="D15" s="44">
        <v>565000</v>
      </c>
      <c r="E15" s="44">
        <v>26594</v>
      </c>
      <c r="F15" s="35">
        <f t="shared" si="2"/>
        <v>538406</v>
      </c>
      <c r="G15" s="36">
        <f t="shared" si="3"/>
        <v>4.7069026548672566E-2</v>
      </c>
      <c r="H15" s="39"/>
    </row>
    <row r="16" spans="1:8" ht="51">
      <c r="A16" s="48" t="s">
        <v>393</v>
      </c>
      <c r="B16" s="49" t="s">
        <v>376</v>
      </c>
      <c r="C16" s="50" t="s">
        <v>394</v>
      </c>
      <c r="D16" s="44">
        <v>565000</v>
      </c>
      <c r="E16" s="44">
        <v>26594</v>
      </c>
      <c r="F16" s="35">
        <f t="shared" si="2"/>
        <v>538406</v>
      </c>
      <c r="G16" s="36">
        <f t="shared" si="3"/>
        <v>4.7069026548672566E-2</v>
      </c>
      <c r="H16" s="39"/>
    </row>
    <row r="17" spans="1:8" ht="51">
      <c r="A17" s="48" t="s">
        <v>395</v>
      </c>
      <c r="B17" s="49" t="s">
        <v>376</v>
      </c>
      <c r="C17" s="50" t="s">
        <v>396</v>
      </c>
      <c r="D17" s="44">
        <v>565000</v>
      </c>
      <c r="E17" s="44">
        <v>26594</v>
      </c>
      <c r="F17" s="35">
        <f t="shared" si="2"/>
        <v>538406</v>
      </c>
      <c r="G17" s="36">
        <f t="shared" si="3"/>
        <v>4.7069026548672566E-2</v>
      </c>
      <c r="H17" s="39"/>
    </row>
    <row r="18" spans="1:8" ht="38.25">
      <c r="A18" s="48" t="s">
        <v>397</v>
      </c>
      <c r="B18" s="49" t="s">
        <v>376</v>
      </c>
      <c r="C18" s="50" t="s">
        <v>398</v>
      </c>
      <c r="D18" s="44">
        <v>565000</v>
      </c>
      <c r="E18" s="44">
        <v>26594</v>
      </c>
      <c r="F18" s="35">
        <f t="shared" si="2"/>
        <v>538406</v>
      </c>
      <c r="G18" s="36">
        <f t="shared" si="3"/>
        <v>4.7069026548672566E-2</v>
      </c>
      <c r="H18" s="39"/>
    </row>
    <row r="19" spans="1:8" ht="76.5">
      <c r="A19" s="48" t="s">
        <v>399</v>
      </c>
      <c r="B19" s="49" t="s">
        <v>376</v>
      </c>
      <c r="C19" s="50" t="s">
        <v>400</v>
      </c>
      <c r="D19" s="44">
        <v>114138540</v>
      </c>
      <c r="E19" s="44">
        <v>10123407.880000001</v>
      </c>
      <c r="F19" s="35">
        <f t="shared" si="2"/>
        <v>104015132.12</v>
      </c>
      <c r="G19" s="36">
        <f t="shared" si="3"/>
        <v>8.8694036913386148E-2</v>
      </c>
      <c r="H19" s="39"/>
    </row>
    <row r="20" spans="1:8" ht="89.25">
      <c r="A20" s="48" t="s">
        <v>381</v>
      </c>
      <c r="B20" s="49" t="s">
        <v>376</v>
      </c>
      <c r="C20" s="50" t="s">
        <v>401</v>
      </c>
      <c r="D20" s="44">
        <v>100309100</v>
      </c>
      <c r="E20" s="44">
        <v>9169066.8200000003</v>
      </c>
      <c r="F20" s="35">
        <f t="shared" si="2"/>
        <v>91140033.180000007</v>
      </c>
      <c r="G20" s="36">
        <f t="shared" si="3"/>
        <v>9.1408125683512267E-2</v>
      </c>
      <c r="H20" s="39"/>
    </row>
    <row r="21" spans="1:8" ht="51">
      <c r="A21" s="48" t="s">
        <v>383</v>
      </c>
      <c r="B21" s="49" t="s">
        <v>376</v>
      </c>
      <c r="C21" s="50" t="s">
        <v>402</v>
      </c>
      <c r="D21" s="44">
        <v>100309100</v>
      </c>
      <c r="E21" s="44">
        <v>9169066.8200000003</v>
      </c>
      <c r="F21" s="35">
        <f t="shared" si="2"/>
        <v>91140033.180000007</v>
      </c>
      <c r="G21" s="36">
        <f t="shared" si="3"/>
        <v>9.1408125683512267E-2</v>
      </c>
      <c r="H21" s="39"/>
    </row>
    <row r="22" spans="1:8" ht="51">
      <c r="A22" s="48" t="s">
        <v>385</v>
      </c>
      <c r="B22" s="49" t="s">
        <v>376</v>
      </c>
      <c r="C22" s="50" t="s">
        <v>403</v>
      </c>
      <c r="D22" s="44">
        <v>75940260</v>
      </c>
      <c r="E22" s="44">
        <v>7444586.4299999997</v>
      </c>
      <c r="F22" s="35">
        <f t="shared" si="2"/>
        <v>68495673.569999993</v>
      </c>
      <c r="G22" s="36">
        <f t="shared" si="3"/>
        <v>9.803214302927063E-2</v>
      </c>
      <c r="H22" s="39"/>
    </row>
    <row r="23" spans="1:8" ht="63.75">
      <c r="A23" s="48" t="s">
        <v>387</v>
      </c>
      <c r="B23" s="49" t="s">
        <v>376</v>
      </c>
      <c r="C23" s="50" t="s">
        <v>404</v>
      </c>
      <c r="D23" s="44">
        <v>2200000</v>
      </c>
      <c r="E23" s="44">
        <v>90724.9</v>
      </c>
      <c r="F23" s="35">
        <f t="shared" si="2"/>
        <v>2109275.1</v>
      </c>
      <c r="G23" s="36">
        <f t="shared" si="3"/>
        <v>4.1238590909090905E-2</v>
      </c>
      <c r="H23" s="39"/>
    </row>
    <row r="24" spans="1:8" ht="63.75">
      <c r="A24" s="48" t="s">
        <v>389</v>
      </c>
      <c r="B24" s="49" t="s">
        <v>376</v>
      </c>
      <c r="C24" s="50" t="s">
        <v>405</v>
      </c>
      <c r="D24" s="44">
        <v>22168840</v>
      </c>
      <c r="E24" s="44">
        <v>1633755.49</v>
      </c>
      <c r="F24" s="35">
        <f t="shared" si="2"/>
        <v>20535084.510000002</v>
      </c>
      <c r="G24" s="36">
        <f t="shared" si="3"/>
        <v>7.3696029652431064E-2</v>
      </c>
      <c r="H24" s="39"/>
    </row>
    <row r="25" spans="1:8" ht="51">
      <c r="A25" s="48" t="s">
        <v>393</v>
      </c>
      <c r="B25" s="49" t="s">
        <v>376</v>
      </c>
      <c r="C25" s="50" t="s">
        <v>406</v>
      </c>
      <c r="D25" s="44">
        <v>13474440</v>
      </c>
      <c r="E25" s="44">
        <v>954341.06</v>
      </c>
      <c r="F25" s="35">
        <f t="shared" si="2"/>
        <v>12520098.939999999</v>
      </c>
      <c r="G25" s="36">
        <f t="shared" si="3"/>
        <v>7.0826027649386544E-2</v>
      </c>
      <c r="H25" s="39"/>
    </row>
    <row r="26" spans="1:8" ht="51">
      <c r="A26" s="48" t="s">
        <v>395</v>
      </c>
      <c r="B26" s="49" t="s">
        <v>376</v>
      </c>
      <c r="C26" s="50" t="s">
        <v>407</v>
      </c>
      <c r="D26" s="44">
        <v>13474440</v>
      </c>
      <c r="E26" s="44">
        <v>954341.06</v>
      </c>
      <c r="F26" s="35">
        <f t="shared" si="2"/>
        <v>12520098.939999999</v>
      </c>
      <c r="G26" s="36">
        <f t="shared" si="3"/>
        <v>7.0826027649386544E-2</v>
      </c>
      <c r="H26" s="39"/>
    </row>
    <row r="27" spans="1:8" ht="38.25">
      <c r="A27" s="48" t="s">
        <v>397</v>
      </c>
      <c r="B27" s="49" t="s">
        <v>376</v>
      </c>
      <c r="C27" s="50" t="s">
        <v>408</v>
      </c>
      <c r="D27" s="44">
        <v>11017900</v>
      </c>
      <c r="E27" s="44">
        <v>932501.01</v>
      </c>
      <c r="F27" s="35">
        <f t="shared" si="2"/>
        <v>10085398.99</v>
      </c>
      <c r="G27" s="36">
        <f t="shared" si="3"/>
        <v>8.4635094709518147E-2</v>
      </c>
      <c r="H27" s="39"/>
    </row>
    <row r="28" spans="1:8" ht="38.25">
      <c r="A28" s="48" t="s">
        <v>409</v>
      </c>
      <c r="B28" s="49" t="s">
        <v>376</v>
      </c>
      <c r="C28" s="50" t="s">
        <v>410</v>
      </c>
      <c r="D28" s="44">
        <v>2456540</v>
      </c>
      <c r="E28" s="44">
        <v>21840.05</v>
      </c>
      <c r="F28" s="35">
        <f t="shared" si="2"/>
        <v>2434699.9500000002</v>
      </c>
      <c r="G28" s="36">
        <f t="shared" si="3"/>
        <v>8.8905737337881732E-3</v>
      </c>
      <c r="H28" s="39"/>
    </row>
    <row r="29" spans="1:8" ht="38.25">
      <c r="A29" s="48" t="s">
        <v>412</v>
      </c>
      <c r="B29" s="49" t="s">
        <v>376</v>
      </c>
      <c r="C29" s="50" t="s">
        <v>413</v>
      </c>
      <c r="D29" s="44">
        <v>355000</v>
      </c>
      <c r="E29" s="44">
        <v>0</v>
      </c>
      <c r="F29" s="35">
        <f t="shared" si="2"/>
        <v>355000</v>
      </c>
      <c r="G29" s="36">
        <f t="shared" si="3"/>
        <v>0</v>
      </c>
      <c r="H29" s="39"/>
    </row>
    <row r="30" spans="1:8" ht="38.25">
      <c r="A30" s="48" t="s">
        <v>414</v>
      </c>
      <c r="B30" s="49" t="s">
        <v>376</v>
      </c>
      <c r="C30" s="50" t="s">
        <v>415</v>
      </c>
      <c r="D30" s="44">
        <v>355000</v>
      </c>
      <c r="E30" s="44">
        <v>0</v>
      </c>
      <c r="F30" s="35">
        <f t="shared" si="2"/>
        <v>355000</v>
      </c>
      <c r="G30" s="36">
        <f t="shared" si="3"/>
        <v>0</v>
      </c>
      <c r="H30" s="39"/>
    </row>
    <row r="31" spans="1:8" ht="51">
      <c r="A31" s="48" t="s">
        <v>416</v>
      </c>
      <c r="B31" s="49" t="s">
        <v>376</v>
      </c>
      <c r="C31" s="50" t="s">
        <v>417</v>
      </c>
      <c r="D31" s="44">
        <v>200000</v>
      </c>
      <c r="E31" s="44">
        <v>0</v>
      </c>
      <c r="F31" s="35">
        <f t="shared" si="2"/>
        <v>200000</v>
      </c>
      <c r="G31" s="36">
        <f t="shared" si="3"/>
        <v>0</v>
      </c>
      <c r="H31" s="39"/>
    </row>
    <row r="32" spans="1:8" ht="38.25">
      <c r="A32" s="48" t="s">
        <v>418</v>
      </c>
      <c r="B32" s="49" t="s">
        <v>376</v>
      </c>
      <c r="C32" s="50" t="s">
        <v>419</v>
      </c>
      <c r="D32" s="44">
        <v>155000</v>
      </c>
      <c r="E32" s="44">
        <v>0</v>
      </c>
      <c r="F32" s="35">
        <f t="shared" si="2"/>
        <v>155000</v>
      </c>
      <c r="G32" s="36">
        <f t="shared" si="3"/>
        <v>0</v>
      </c>
      <c r="H32" s="39"/>
    </row>
    <row r="33" spans="1:8" ht="63.75">
      <c r="A33" s="48" t="s">
        <v>420</v>
      </c>
      <c r="B33" s="49" t="s">
        <v>376</v>
      </c>
      <c r="C33" s="50" t="s">
        <v>421</v>
      </c>
      <c r="D33" s="44">
        <v>33587906</v>
      </c>
      <c r="E33" s="44">
        <v>3189216.16</v>
      </c>
      <c r="F33" s="35">
        <f t="shared" si="2"/>
        <v>30398689.84</v>
      </c>
      <c r="G33" s="36">
        <f t="shared" si="3"/>
        <v>9.495132444398291E-2</v>
      </c>
      <c r="H33" s="39"/>
    </row>
    <row r="34" spans="1:8" ht="89.25">
      <c r="A34" s="48" t="s">
        <v>381</v>
      </c>
      <c r="B34" s="49" t="s">
        <v>376</v>
      </c>
      <c r="C34" s="50" t="s">
        <v>422</v>
      </c>
      <c r="D34" s="44">
        <v>31609706</v>
      </c>
      <c r="E34" s="44">
        <v>3024303.34</v>
      </c>
      <c r="F34" s="35">
        <f t="shared" si="2"/>
        <v>28585402.66</v>
      </c>
      <c r="G34" s="36">
        <f t="shared" si="3"/>
        <v>9.5676414706293053E-2</v>
      </c>
      <c r="H34" s="39"/>
    </row>
    <row r="35" spans="1:8" ht="51">
      <c r="A35" s="48" t="s">
        <v>383</v>
      </c>
      <c r="B35" s="49" t="s">
        <v>376</v>
      </c>
      <c r="C35" s="50" t="s">
        <v>423</v>
      </c>
      <c r="D35" s="44">
        <v>31609706</v>
      </c>
      <c r="E35" s="44">
        <v>3024303.34</v>
      </c>
      <c r="F35" s="35">
        <f t="shared" si="2"/>
        <v>28585402.66</v>
      </c>
      <c r="G35" s="36">
        <f t="shared" si="3"/>
        <v>9.5676414706293053E-2</v>
      </c>
      <c r="H35" s="39"/>
    </row>
    <row r="36" spans="1:8" ht="51">
      <c r="A36" s="48" t="s">
        <v>385</v>
      </c>
      <c r="B36" s="49" t="s">
        <v>376</v>
      </c>
      <c r="C36" s="50" t="s">
        <v>424</v>
      </c>
      <c r="D36" s="44">
        <v>23748718</v>
      </c>
      <c r="E36" s="44">
        <v>2530683.9</v>
      </c>
      <c r="F36" s="35">
        <f t="shared" si="2"/>
        <v>21218034.100000001</v>
      </c>
      <c r="G36" s="36">
        <f t="shared" si="3"/>
        <v>0.10656086362219636</v>
      </c>
      <c r="H36" s="39"/>
    </row>
    <row r="37" spans="1:8" ht="63.75">
      <c r="A37" s="48" t="s">
        <v>387</v>
      </c>
      <c r="B37" s="49" t="s">
        <v>376</v>
      </c>
      <c r="C37" s="50" t="s">
        <v>425</v>
      </c>
      <c r="D37" s="44">
        <v>688842</v>
      </c>
      <c r="E37" s="44">
        <v>19766.099999999999</v>
      </c>
      <c r="F37" s="35">
        <f t="shared" si="2"/>
        <v>669075.9</v>
      </c>
      <c r="G37" s="36">
        <f t="shared" si="3"/>
        <v>2.8694678895886137E-2</v>
      </c>
      <c r="H37" s="39"/>
    </row>
    <row r="38" spans="1:8" ht="63.75">
      <c r="A38" s="48" t="s">
        <v>389</v>
      </c>
      <c r="B38" s="49" t="s">
        <v>376</v>
      </c>
      <c r="C38" s="50" t="s">
        <v>426</v>
      </c>
      <c r="D38" s="44">
        <v>7172146</v>
      </c>
      <c r="E38" s="44">
        <v>473853.34</v>
      </c>
      <c r="F38" s="35">
        <f t="shared" si="2"/>
        <v>6698292.6600000001</v>
      </c>
      <c r="G38" s="36">
        <f t="shared" si="3"/>
        <v>6.6068557444313045E-2</v>
      </c>
      <c r="H38" s="39"/>
    </row>
    <row r="39" spans="1:8" ht="51">
      <c r="A39" s="48" t="s">
        <v>393</v>
      </c>
      <c r="B39" s="49" t="s">
        <v>376</v>
      </c>
      <c r="C39" s="50" t="s">
        <v>427</v>
      </c>
      <c r="D39" s="44">
        <v>1954950</v>
      </c>
      <c r="E39" s="44">
        <v>159149.82</v>
      </c>
      <c r="F39" s="35">
        <f t="shared" si="2"/>
        <v>1795800.18</v>
      </c>
      <c r="G39" s="36">
        <f t="shared" si="3"/>
        <v>8.1408639607151084E-2</v>
      </c>
      <c r="H39" s="39"/>
    </row>
    <row r="40" spans="1:8" ht="51">
      <c r="A40" s="48" t="s">
        <v>395</v>
      </c>
      <c r="B40" s="49" t="s">
        <v>376</v>
      </c>
      <c r="C40" s="50" t="s">
        <v>428</v>
      </c>
      <c r="D40" s="44">
        <v>1954950</v>
      </c>
      <c r="E40" s="44">
        <v>159149.82</v>
      </c>
      <c r="F40" s="35">
        <f t="shared" si="2"/>
        <v>1795800.18</v>
      </c>
      <c r="G40" s="36">
        <f t="shared" si="3"/>
        <v>8.1408639607151084E-2</v>
      </c>
      <c r="H40" s="39"/>
    </row>
    <row r="41" spans="1:8" ht="38.25">
      <c r="A41" s="48" t="s">
        <v>397</v>
      </c>
      <c r="B41" s="49" t="s">
        <v>376</v>
      </c>
      <c r="C41" s="50" t="s">
        <v>429</v>
      </c>
      <c r="D41" s="44">
        <v>1737920</v>
      </c>
      <c r="E41" s="44">
        <v>124484.33</v>
      </c>
      <c r="F41" s="35">
        <f t="shared" si="2"/>
        <v>1613435.67</v>
      </c>
      <c r="G41" s="36">
        <f t="shared" si="3"/>
        <v>7.1628343076781439E-2</v>
      </c>
      <c r="H41" s="39"/>
    </row>
    <row r="42" spans="1:8" ht="38.25">
      <c r="A42" s="48" t="s">
        <v>409</v>
      </c>
      <c r="B42" s="49" t="s">
        <v>376</v>
      </c>
      <c r="C42" s="50" t="s">
        <v>430</v>
      </c>
      <c r="D42" s="44">
        <v>217030</v>
      </c>
      <c r="E42" s="44">
        <v>34665.49</v>
      </c>
      <c r="F42" s="35">
        <f t="shared" si="2"/>
        <v>182364.51</v>
      </c>
      <c r="G42" s="36">
        <f t="shared" si="3"/>
        <v>0.15972671980832143</v>
      </c>
      <c r="H42" s="39"/>
    </row>
    <row r="43" spans="1:8" ht="38.25">
      <c r="A43" s="48" t="s">
        <v>412</v>
      </c>
      <c r="B43" s="49" t="s">
        <v>376</v>
      </c>
      <c r="C43" s="50" t="s">
        <v>431</v>
      </c>
      <c r="D43" s="44">
        <v>23250</v>
      </c>
      <c r="E43" s="44">
        <v>5763</v>
      </c>
      <c r="F43" s="35">
        <f t="shared" si="2"/>
        <v>17487</v>
      </c>
      <c r="G43" s="36">
        <f t="shared" si="3"/>
        <v>0.24787096774193548</v>
      </c>
      <c r="H43" s="39"/>
    </row>
    <row r="44" spans="1:8" ht="38.25">
      <c r="A44" s="48" t="s">
        <v>414</v>
      </c>
      <c r="B44" s="49" t="s">
        <v>376</v>
      </c>
      <c r="C44" s="50" t="s">
        <v>432</v>
      </c>
      <c r="D44" s="44">
        <v>23250</v>
      </c>
      <c r="E44" s="44">
        <v>5763</v>
      </c>
      <c r="F44" s="35">
        <f t="shared" si="2"/>
        <v>17487</v>
      </c>
      <c r="G44" s="36">
        <f t="shared" si="3"/>
        <v>0.24787096774193548</v>
      </c>
      <c r="H44" s="39"/>
    </row>
    <row r="45" spans="1:8" ht="51">
      <c r="A45" s="48" t="s">
        <v>416</v>
      </c>
      <c r="B45" s="49" t="s">
        <v>376</v>
      </c>
      <c r="C45" s="50" t="s">
        <v>433</v>
      </c>
      <c r="D45" s="44">
        <v>19350</v>
      </c>
      <c r="E45" s="44">
        <v>4803</v>
      </c>
      <c r="F45" s="35">
        <f t="shared" si="2"/>
        <v>14547</v>
      </c>
      <c r="G45" s="36">
        <f t="shared" si="3"/>
        <v>0.24821705426356588</v>
      </c>
      <c r="H45" s="39"/>
    </row>
    <row r="46" spans="1:8" ht="38.25">
      <c r="A46" s="48" t="s">
        <v>418</v>
      </c>
      <c r="B46" s="49" t="s">
        <v>376</v>
      </c>
      <c r="C46" s="50" t="s">
        <v>434</v>
      </c>
      <c r="D46" s="44">
        <v>3900</v>
      </c>
      <c r="E46" s="44">
        <v>960</v>
      </c>
      <c r="F46" s="35">
        <f t="shared" si="2"/>
        <v>2940</v>
      </c>
      <c r="G46" s="36">
        <f t="shared" si="3"/>
        <v>0.24615384615384617</v>
      </c>
      <c r="H46" s="39"/>
    </row>
    <row r="47" spans="1:8" ht="38.25">
      <c r="A47" s="48" t="s">
        <v>435</v>
      </c>
      <c r="B47" s="49" t="s">
        <v>376</v>
      </c>
      <c r="C47" s="50" t="s">
        <v>436</v>
      </c>
      <c r="D47" s="44">
        <v>1335000</v>
      </c>
      <c r="E47" s="44">
        <v>0</v>
      </c>
      <c r="F47" s="35">
        <f t="shared" si="2"/>
        <v>1335000</v>
      </c>
      <c r="G47" s="36">
        <f t="shared" si="3"/>
        <v>0</v>
      </c>
      <c r="H47" s="39"/>
    </row>
    <row r="48" spans="1:8" ht="38.25">
      <c r="A48" s="48" t="s">
        <v>412</v>
      </c>
      <c r="B48" s="49" t="s">
        <v>376</v>
      </c>
      <c r="C48" s="50" t="s">
        <v>437</v>
      </c>
      <c r="D48" s="44">
        <v>1335000</v>
      </c>
      <c r="E48" s="44">
        <v>0</v>
      </c>
      <c r="F48" s="35">
        <f t="shared" si="2"/>
        <v>1335000</v>
      </c>
      <c r="G48" s="36">
        <f t="shared" si="3"/>
        <v>0</v>
      </c>
      <c r="H48" s="39"/>
    </row>
    <row r="49" spans="1:8" ht="38.25">
      <c r="A49" s="48" t="s">
        <v>438</v>
      </c>
      <c r="B49" s="49" t="s">
        <v>376</v>
      </c>
      <c r="C49" s="50" t="s">
        <v>439</v>
      </c>
      <c r="D49" s="44">
        <v>1335000</v>
      </c>
      <c r="E49" s="44">
        <v>0</v>
      </c>
      <c r="F49" s="35">
        <f t="shared" si="2"/>
        <v>1335000</v>
      </c>
      <c r="G49" s="36">
        <f t="shared" si="3"/>
        <v>0</v>
      </c>
      <c r="H49" s="39"/>
    </row>
    <row r="50" spans="1:8" ht="38.25">
      <c r="A50" s="48" t="s">
        <v>440</v>
      </c>
      <c r="B50" s="49" t="s">
        <v>376</v>
      </c>
      <c r="C50" s="50" t="s">
        <v>441</v>
      </c>
      <c r="D50" s="44">
        <v>73488034.120000005</v>
      </c>
      <c r="E50" s="44">
        <v>8613379.7200000007</v>
      </c>
      <c r="F50" s="35">
        <f t="shared" si="2"/>
        <v>64874654.400000006</v>
      </c>
      <c r="G50" s="36">
        <f t="shared" si="3"/>
        <v>0.11720792130505286</v>
      </c>
      <c r="H50" s="39"/>
    </row>
    <row r="51" spans="1:8" ht="89.25">
      <c r="A51" s="48" t="s">
        <v>381</v>
      </c>
      <c r="B51" s="49" t="s">
        <v>376</v>
      </c>
      <c r="C51" s="50" t="s">
        <v>442</v>
      </c>
      <c r="D51" s="44">
        <v>32161775</v>
      </c>
      <c r="E51" s="44">
        <v>3317954.45</v>
      </c>
      <c r="F51" s="35">
        <f t="shared" si="2"/>
        <v>28843820.550000001</v>
      </c>
      <c r="G51" s="36">
        <f t="shared" si="3"/>
        <v>0.10316453149740648</v>
      </c>
      <c r="H51" s="39"/>
    </row>
    <row r="52" spans="1:8" ht="51">
      <c r="A52" s="48" t="s">
        <v>383</v>
      </c>
      <c r="B52" s="49" t="s">
        <v>376</v>
      </c>
      <c r="C52" s="50" t="s">
        <v>443</v>
      </c>
      <c r="D52" s="44">
        <v>32161775</v>
      </c>
      <c r="E52" s="44">
        <v>3317954.45</v>
      </c>
      <c r="F52" s="35">
        <f t="shared" si="2"/>
        <v>28843820.550000001</v>
      </c>
      <c r="G52" s="36">
        <f t="shared" si="3"/>
        <v>0.10316453149740648</v>
      </c>
      <c r="H52" s="39"/>
    </row>
    <row r="53" spans="1:8" ht="51">
      <c r="A53" s="48" t="s">
        <v>385</v>
      </c>
      <c r="B53" s="49" t="s">
        <v>376</v>
      </c>
      <c r="C53" s="50" t="s">
        <v>444</v>
      </c>
      <c r="D53" s="44">
        <v>24221797</v>
      </c>
      <c r="E53" s="44">
        <v>2834992.9</v>
      </c>
      <c r="F53" s="35">
        <f t="shared" si="2"/>
        <v>21386804.100000001</v>
      </c>
      <c r="G53" s="36">
        <f t="shared" si="3"/>
        <v>0.11704304598044479</v>
      </c>
      <c r="H53" s="39"/>
    </row>
    <row r="54" spans="1:8" ht="63.75">
      <c r="A54" s="48" t="s">
        <v>387</v>
      </c>
      <c r="B54" s="49" t="s">
        <v>376</v>
      </c>
      <c r="C54" s="50" t="s">
        <v>445</v>
      </c>
      <c r="D54" s="44">
        <v>625000</v>
      </c>
      <c r="E54" s="44">
        <v>2581.5</v>
      </c>
      <c r="F54" s="35">
        <f t="shared" si="2"/>
        <v>622418.5</v>
      </c>
      <c r="G54" s="36">
        <f t="shared" si="3"/>
        <v>4.1304000000000002E-3</v>
      </c>
      <c r="H54" s="39"/>
    </row>
    <row r="55" spans="1:8" ht="63.75">
      <c r="A55" s="48" t="s">
        <v>389</v>
      </c>
      <c r="B55" s="49" t="s">
        <v>376</v>
      </c>
      <c r="C55" s="50" t="s">
        <v>446</v>
      </c>
      <c r="D55" s="44">
        <v>7314978</v>
      </c>
      <c r="E55" s="44">
        <v>480380.05</v>
      </c>
      <c r="F55" s="35">
        <f t="shared" si="2"/>
        <v>6834597.9500000002</v>
      </c>
      <c r="G55" s="36">
        <f t="shared" si="3"/>
        <v>6.5670744327597425E-2</v>
      </c>
      <c r="H55" s="39"/>
    </row>
    <row r="56" spans="1:8" ht="51">
      <c r="A56" s="48" t="s">
        <v>393</v>
      </c>
      <c r="B56" s="49" t="s">
        <v>376</v>
      </c>
      <c r="C56" s="50" t="s">
        <v>447</v>
      </c>
      <c r="D56" s="44">
        <v>17910244.870000001</v>
      </c>
      <c r="E56" s="44">
        <v>1211477.76</v>
      </c>
      <c r="F56" s="35">
        <f t="shared" si="2"/>
        <v>16698767.110000001</v>
      </c>
      <c r="G56" s="36">
        <f t="shared" si="3"/>
        <v>6.7641607850334212E-2</v>
      </c>
      <c r="H56" s="39"/>
    </row>
    <row r="57" spans="1:8" ht="51">
      <c r="A57" s="48" t="s">
        <v>395</v>
      </c>
      <c r="B57" s="49" t="s">
        <v>376</v>
      </c>
      <c r="C57" s="50" t="s">
        <v>448</v>
      </c>
      <c r="D57" s="44">
        <v>17910244.870000001</v>
      </c>
      <c r="E57" s="44">
        <v>1211477.76</v>
      </c>
      <c r="F57" s="35">
        <f t="shared" si="2"/>
        <v>16698767.110000001</v>
      </c>
      <c r="G57" s="36">
        <f t="shared" si="3"/>
        <v>6.7641607850334212E-2</v>
      </c>
      <c r="H57" s="39"/>
    </row>
    <row r="58" spans="1:8" ht="38.25">
      <c r="A58" s="48" t="s">
        <v>397</v>
      </c>
      <c r="B58" s="49" t="s">
        <v>376</v>
      </c>
      <c r="C58" s="50" t="s">
        <v>449</v>
      </c>
      <c r="D58" s="44">
        <v>14446244.869999999</v>
      </c>
      <c r="E58" s="44">
        <v>1033926.33</v>
      </c>
      <c r="F58" s="35">
        <f t="shared" si="2"/>
        <v>13412318.539999999</v>
      </c>
      <c r="G58" s="36">
        <f t="shared" si="3"/>
        <v>7.1570594248136957E-2</v>
      </c>
      <c r="H58" s="39"/>
    </row>
    <row r="59" spans="1:8" ht="38.25">
      <c r="A59" s="48" t="s">
        <v>409</v>
      </c>
      <c r="B59" s="49" t="s">
        <v>376</v>
      </c>
      <c r="C59" s="50" t="s">
        <v>450</v>
      </c>
      <c r="D59" s="44">
        <v>3464000</v>
      </c>
      <c r="E59" s="44">
        <v>177551.43</v>
      </c>
      <c r="F59" s="35">
        <f t="shared" si="2"/>
        <v>3286448.57</v>
      </c>
      <c r="G59" s="36">
        <f t="shared" si="3"/>
        <v>5.1256186489607392E-2</v>
      </c>
      <c r="H59" s="39"/>
    </row>
    <row r="60" spans="1:8" ht="38.25">
      <c r="A60" s="48" t="s">
        <v>451</v>
      </c>
      <c r="B60" s="49" t="s">
        <v>376</v>
      </c>
      <c r="C60" s="50" t="s">
        <v>452</v>
      </c>
      <c r="D60" s="44">
        <v>90000</v>
      </c>
      <c r="E60" s="44">
        <v>40000</v>
      </c>
      <c r="F60" s="35">
        <f t="shared" si="2"/>
        <v>50000</v>
      </c>
      <c r="G60" s="36">
        <f t="shared" si="3"/>
        <v>0.44444444444444442</v>
      </c>
      <c r="H60" s="39"/>
    </row>
    <row r="61" spans="1:8" ht="51">
      <c r="A61" s="48" t="s">
        <v>453</v>
      </c>
      <c r="B61" s="49" t="s">
        <v>376</v>
      </c>
      <c r="C61" s="50" t="s">
        <v>454</v>
      </c>
      <c r="D61" s="44">
        <v>40000</v>
      </c>
      <c r="E61" s="44">
        <v>40000</v>
      </c>
      <c r="F61" s="35">
        <f t="shared" si="2"/>
        <v>0</v>
      </c>
      <c r="G61" s="36">
        <f t="shared" si="3"/>
        <v>1</v>
      </c>
      <c r="H61" s="39"/>
    </row>
    <row r="62" spans="1:8" ht="51">
      <c r="A62" s="48" t="s">
        <v>455</v>
      </c>
      <c r="B62" s="49" t="s">
        <v>376</v>
      </c>
      <c r="C62" s="50" t="s">
        <v>456</v>
      </c>
      <c r="D62" s="44">
        <v>40000</v>
      </c>
      <c r="E62" s="44">
        <v>40000</v>
      </c>
      <c r="F62" s="35">
        <f t="shared" si="2"/>
        <v>0</v>
      </c>
      <c r="G62" s="36">
        <f t="shared" si="3"/>
        <v>1</v>
      </c>
      <c r="H62" s="39"/>
    </row>
    <row r="63" spans="1:8" ht="38.25">
      <c r="A63" s="48" t="s">
        <v>457</v>
      </c>
      <c r="B63" s="49" t="s">
        <v>376</v>
      </c>
      <c r="C63" s="50" t="s">
        <v>458</v>
      </c>
      <c r="D63" s="44">
        <v>50000</v>
      </c>
      <c r="E63" s="44">
        <v>0</v>
      </c>
      <c r="F63" s="35">
        <f t="shared" si="2"/>
        <v>50000</v>
      </c>
      <c r="G63" s="36">
        <f t="shared" si="3"/>
        <v>0</v>
      </c>
      <c r="H63" s="39"/>
    </row>
    <row r="64" spans="1:8" ht="38.25">
      <c r="A64" s="48" t="s">
        <v>411</v>
      </c>
      <c r="B64" s="49" t="s">
        <v>376</v>
      </c>
      <c r="C64" s="50" t="s">
        <v>459</v>
      </c>
      <c r="D64" s="44">
        <v>20259200</v>
      </c>
      <c r="E64" s="44">
        <v>3675800</v>
      </c>
      <c r="F64" s="35">
        <f t="shared" si="2"/>
        <v>16583400</v>
      </c>
      <c r="G64" s="36">
        <f t="shared" si="3"/>
        <v>0.18143855631021955</v>
      </c>
      <c r="H64" s="39"/>
    </row>
    <row r="65" spans="1:8" ht="38.25">
      <c r="A65" s="48" t="s">
        <v>460</v>
      </c>
      <c r="B65" s="49" t="s">
        <v>376</v>
      </c>
      <c r="C65" s="50" t="s">
        <v>461</v>
      </c>
      <c r="D65" s="44">
        <v>185700</v>
      </c>
      <c r="E65" s="44">
        <v>185700</v>
      </c>
      <c r="F65" s="35">
        <f t="shared" si="2"/>
        <v>0</v>
      </c>
      <c r="G65" s="36">
        <f t="shared" si="3"/>
        <v>1</v>
      </c>
      <c r="H65" s="39"/>
    </row>
    <row r="66" spans="1:8" ht="38.25">
      <c r="A66" s="48" t="s">
        <v>341</v>
      </c>
      <c r="B66" s="49" t="s">
        <v>376</v>
      </c>
      <c r="C66" s="50" t="s">
        <v>462</v>
      </c>
      <c r="D66" s="44">
        <v>20073500</v>
      </c>
      <c r="E66" s="44">
        <v>3490100</v>
      </c>
      <c r="F66" s="35">
        <f t="shared" si="2"/>
        <v>16583400</v>
      </c>
      <c r="G66" s="36">
        <f t="shared" si="3"/>
        <v>0.17386604229456745</v>
      </c>
      <c r="H66" s="39"/>
    </row>
    <row r="67" spans="1:8" ht="51">
      <c r="A67" s="48" t="s">
        <v>463</v>
      </c>
      <c r="B67" s="49" t="s">
        <v>376</v>
      </c>
      <c r="C67" s="50" t="s">
        <v>464</v>
      </c>
      <c r="D67" s="44">
        <v>260000</v>
      </c>
      <c r="E67" s="44">
        <v>0</v>
      </c>
      <c r="F67" s="35">
        <f t="shared" si="2"/>
        <v>260000</v>
      </c>
      <c r="G67" s="36">
        <f t="shared" si="3"/>
        <v>0</v>
      </c>
      <c r="H67" s="39"/>
    </row>
    <row r="68" spans="1:8" ht="76.5">
      <c r="A68" s="48" t="s">
        <v>465</v>
      </c>
      <c r="B68" s="49" t="s">
        <v>376</v>
      </c>
      <c r="C68" s="50" t="s">
        <v>466</v>
      </c>
      <c r="D68" s="44">
        <v>260000</v>
      </c>
      <c r="E68" s="44">
        <v>0</v>
      </c>
      <c r="F68" s="35">
        <f t="shared" si="2"/>
        <v>260000</v>
      </c>
      <c r="G68" s="36">
        <f t="shared" si="3"/>
        <v>0</v>
      </c>
      <c r="H68" s="39"/>
    </row>
    <row r="69" spans="1:8" ht="51">
      <c r="A69" s="48" t="s">
        <v>467</v>
      </c>
      <c r="B69" s="49" t="s">
        <v>376</v>
      </c>
      <c r="C69" s="50" t="s">
        <v>468</v>
      </c>
      <c r="D69" s="44">
        <v>260000</v>
      </c>
      <c r="E69" s="44">
        <v>0</v>
      </c>
      <c r="F69" s="35">
        <f t="shared" si="2"/>
        <v>260000</v>
      </c>
      <c r="G69" s="36">
        <f t="shared" si="3"/>
        <v>0</v>
      </c>
      <c r="H69" s="39"/>
    </row>
    <row r="70" spans="1:8" ht="38.25">
      <c r="A70" s="48" t="s">
        <v>412</v>
      </c>
      <c r="B70" s="49" t="s">
        <v>376</v>
      </c>
      <c r="C70" s="50" t="s">
        <v>469</v>
      </c>
      <c r="D70" s="44">
        <v>2806814.25</v>
      </c>
      <c r="E70" s="44">
        <v>368147.51</v>
      </c>
      <c r="F70" s="35">
        <f t="shared" si="2"/>
        <v>2438666.7400000002</v>
      </c>
      <c r="G70" s="36">
        <f t="shared" si="3"/>
        <v>0.13116204964400477</v>
      </c>
      <c r="H70" s="39"/>
    </row>
    <row r="71" spans="1:8" ht="38.25">
      <c r="A71" s="48" t="s">
        <v>470</v>
      </c>
      <c r="B71" s="49" t="s">
        <v>376</v>
      </c>
      <c r="C71" s="50" t="s">
        <v>471</v>
      </c>
      <c r="D71" s="44">
        <v>1636814.25</v>
      </c>
      <c r="E71" s="44">
        <v>135489.51</v>
      </c>
      <c r="F71" s="35">
        <f t="shared" ref="F71:F133" si="4">D71-E71</f>
        <v>1501324.74</v>
      </c>
      <c r="G71" s="36">
        <f t="shared" ref="G71:G133" si="5">E71/D71</f>
        <v>8.2776350462491391E-2</v>
      </c>
      <c r="H71" s="39"/>
    </row>
    <row r="72" spans="1:8" ht="63.75">
      <c r="A72" s="48" t="s">
        <v>472</v>
      </c>
      <c r="B72" s="49" t="s">
        <v>376</v>
      </c>
      <c r="C72" s="50" t="s">
        <v>473</v>
      </c>
      <c r="D72" s="44">
        <v>1636814.25</v>
      </c>
      <c r="E72" s="44">
        <v>135489.51</v>
      </c>
      <c r="F72" s="35">
        <f t="shared" si="4"/>
        <v>1501324.74</v>
      </c>
      <c r="G72" s="36">
        <f t="shared" si="5"/>
        <v>8.2776350462491391E-2</v>
      </c>
      <c r="H72" s="39"/>
    </row>
    <row r="73" spans="1:8" ht="38.25">
      <c r="A73" s="48" t="s">
        <v>414</v>
      </c>
      <c r="B73" s="49" t="s">
        <v>376</v>
      </c>
      <c r="C73" s="50" t="s">
        <v>474</v>
      </c>
      <c r="D73" s="44">
        <v>1170000</v>
      </c>
      <c r="E73" s="44">
        <v>232658</v>
      </c>
      <c r="F73" s="35">
        <f t="shared" si="4"/>
        <v>937342</v>
      </c>
      <c r="G73" s="36">
        <f t="shared" si="5"/>
        <v>0.19885299145299146</v>
      </c>
      <c r="H73" s="39"/>
    </row>
    <row r="74" spans="1:8" ht="51">
      <c r="A74" s="48" t="s">
        <v>416</v>
      </c>
      <c r="B74" s="49" t="s">
        <v>376</v>
      </c>
      <c r="C74" s="50" t="s">
        <v>475</v>
      </c>
      <c r="D74" s="44">
        <v>15000</v>
      </c>
      <c r="E74" s="44">
        <v>0</v>
      </c>
      <c r="F74" s="35">
        <f t="shared" si="4"/>
        <v>15000</v>
      </c>
      <c r="G74" s="36">
        <f t="shared" si="5"/>
        <v>0</v>
      </c>
      <c r="H74" s="39"/>
    </row>
    <row r="75" spans="1:8" ht="38.25">
      <c r="A75" s="48" t="s">
        <v>418</v>
      </c>
      <c r="B75" s="49" t="s">
        <v>376</v>
      </c>
      <c r="C75" s="50" t="s">
        <v>476</v>
      </c>
      <c r="D75" s="44">
        <v>935000</v>
      </c>
      <c r="E75" s="44">
        <v>112658</v>
      </c>
      <c r="F75" s="35">
        <f t="shared" si="4"/>
        <v>822342</v>
      </c>
      <c r="G75" s="36">
        <f t="shared" si="5"/>
        <v>0.12048983957219252</v>
      </c>
      <c r="H75" s="39"/>
    </row>
    <row r="76" spans="1:8" ht="38.25">
      <c r="A76" s="48" t="s">
        <v>477</v>
      </c>
      <c r="B76" s="49" t="s">
        <v>376</v>
      </c>
      <c r="C76" s="50" t="s">
        <v>478</v>
      </c>
      <c r="D76" s="44">
        <v>220000</v>
      </c>
      <c r="E76" s="44">
        <v>120000</v>
      </c>
      <c r="F76" s="35">
        <f t="shared" si="4"/>
        <v>100000</v>
      </c>
      <c r="G76" s="36">
        <f t="shared" si="5"/>
        <v>0.54545454545454541</v>
      </c>
      <c r="H76" s="39"/>
    </row>
    <row r="77" spans="1:8" ht="51">
      <c r="A77" s="48" t="s">
        <v>479</v>
      </c>
      <c r="B77" s="49" t="s">
        <v>376</v>
      </c>
      <c r="C77" s="50" t="s">
        <v>480</v>
      </c>
      <c r="D77" s="44">
        <v>24992298.5</v>
      </c>
      <c r="E77" s="44">
        <v>2869328.08</v>
      </c>
      <c r="F77" s="35">
        <f t="shared" si="4"/>
        <v>22122970.420000002</v>
      </c>
      <c r="G77" s="36">
        <f t="shared" si="5"/>
        <v>0.11480849110376944</v>
      </c>
      <c r="H77" s="39"/>
    </row>
    <row r="78" spans="1:8" ht="63.75">
      <c r="A78" s="48" t="s">
        <v>481</v>
      </c>
      <c r="B78" s="49" t="s">
        <v>376</v>
      </c>
      <c r="C78" s="50" t="s">
        <v>482</v>
      </c>
      <c r="D78" s="44">
        <v>24227398.5</v>
      </c>
      <c r="E78" s="44">
        <v>2846648.08</v>
      </c>
      <c r="F78" s="35">
        <f t="shared" si="4"/>
        <v>21380750.420000002</v>
      </c>
      <c r="G78" s="36">
        <f t="shared" si="5"/>
        <v>0.11749705937267677</v>
      </c>
      <c r="H78" s="39"/>
    </row>
    <row r="79" spans="1:8" ht="89.25">
      <c r="A79" s="48" t="s">
        <v>381</v>
      </c>
      <c r="B79" s="49" t="s">
        <v>376</v>
      </c>
      <c r="C79" s="50" t="s">
        <v>483</v>
      </c>
      <c r="D79" s="44">
        <v>21763450</v>
      </c>
      <c r="E79" s="44">
        <v>2353992.5099999998</v>
      </c>
      <c r="F79" s="35">
        <f t="shared" si="4"/>
        <v>19409457.490000002</v>
      </c>
      <c r="G79" s="36">
        <f t="shared" si="5"/>
        <v>0.10816265389908308</v>
      </c>
      <c r="H79" s="39"/>
    </row>
    <row r="80" spans="1:8" ht="38.25">
      <c r="A80" s="48" t="s">
        <v>484</v>
      </c>
      <c r="B80" s="49" t="s">
        <v>376</v>
      </c>
      <c r="C80" s="50" t="s">
        <v>485</v>
      </c>
      <c r="D80" s="44">
        <v>21763450</v>
      </c>
      <c r="E80" s="44">
        <v>2353992.5099999998</v>
      </c>
      <c r="F80" s="35">
        <f t="shared" si="4"/>
        <v>19409457.490000002</v>
      </c>
      <c r="G80" s="36">
        <f t="shared" si="5"/>
        <v>0.10816265389908308</v>
      </c>
      <c r="H80" s="39"/>
    </row>
    <row r="81" spans="1:8" ht="38.25">
      <c r="A81" s="48" t="s">
        <v>486</v>
      </c>
      <c r="B81" s="49" t="s">
        <v>376</v>
      </c>
      <c r="C81" s="50" t="s">
        <v>487</v>
      </c>
      <c r="D81" s="44">
        <v>16336400</v>
      </c>
      <c r="E81" s="44">
        <v>1995399.95</v>
      </c>
      <c r="F81" s="35">
        <f t="shared" si="4"/>
        <v>14341000.050000001</v>
      </c>
      <c r="G81" s="36">
        <f t="shared" si="5"/>
        <v>0.12214441064126735</v>
      </c>
      <c r="H81" s="39"/>
    </row>
    <row r="82" spans="1:8" ht="51">
      <c r="A82" s="48" t="s">
        <v>488</v>
      </c>
      <c r="B82" s="49" t="s">
        <v>376</v>
      </c>
      <c r="C82" s="50" t="s">
        <v>489</v>
      </c>
      <c r="D82" s="44">
        <v>493450</v>
      </c>
      <c r="E82" s="44">
        <v>4418</v>
      </c>
      <c r="F82" s="35">
        <f t="shared" si="4"/>
        <v>489032</v>
      </c>
      <c r="G82" s="36">
        <f t="shared" si="5"/>
        <v>8.9532880737663387E-3</v>
      </c>
      <c r="H82" s="39"/>
    </row>
    <row r="83" spans="1:8" ht="63.75">
      <c r="A83" s="48" t="s">
        <v>490</v>
      </c>
      <c r="B83" s="49" t="s">
        <v>376</v>
      </c>
      <c r="C83" s="50" t="s">
        <v>491</v>
      </c>
      <c r="D83" s="44">
        <v>4933600</v>
      </c>
      <c r="E83" s="44">
        <v>354174.56</v>
      </c>
      <c r="F83" s="35">
        <f t="shared" si="4"/>
        <v>4579425.4400000004</v>
      </c>
      <c r="G83" s="36">
        <f t="shared" si="5"/>
        <v>7.178826009404897E-2</v>
      </c>
      <c r="H83" s="39"/>
    </row>
    <row r="84" spans="1:8" ht="51">
      <c r="A84" s="48" t="s">
        <v>393</v>
      </c>
      <c r="B84" s="49" t="s">
        <v>376</v>
      </c>
      <c r="C84" s="50" t="s">
        <v>492</v>
      </c>
      <c r="D84" s="44">
        <v>1259065.5</v>
      </c>
      <c r="E84" s="44">
        <v>247772.57</v>
      </c>
      <c r="F84" s="35">
        <f t="shared" si="4"/>
        <v>1011292.9299999999</v>
      </c>
      <c r="G84" s="36">
        <f t="shared" si="5"/>
        <v>0.19679085003917587</v>
      </c>
      <c r="H84" s="39"/>
    </row>
    <row r="85" spans="1:8" ht="51">
      <c r="A85" s="48" t="s">
        <v>395</v>
      </c>
      <c r="B85" s="49" t="s">
        <v>376</v>
      </c>
      <c r="C85" s="50" t="s">
        <v>493</v>
      </c>
      <c r="D85" s="44">
        <v>1259065.5</v>
      </c>
      <c r="E85" s="44">
        <v>247772.57</v>
      </c>
      <c r="F85" s="35">
        <f t="shared" si="4"/>
        <v>1011292.9299999999</v>
      </c>
      <c r="G85" s="36">
        <f t="shared" si="5"/>
        <v>0.19679085003917587</v>
      </c>
      <c r="H85" s="39"/>
    </row>
    <row r="86" spans="1:8" ht="38.25">
      <c r="A86" s="48" t="s">
        <v>397</v>
      </c>
      <c r="B86" s="49" t="s">
        <v>376</v>
      </c>
      <c r="C86" s="50" t="s">
        <v>494</v>
      </c>
      <c r="D86" s="44">
        <v>1075915.5</v>
      </c>
      <c r="E86" s="44">
        <v>244195.37</v>
      </c>
      <c r="F86" s="35">
        <f t="shared" si="4"/>
        <v>831720.13</v>
      </c>
      <c r="G86" s="36">
        <f t="shared" si="5"/>
        <v>0.22696519382795396</v>
      </c>
      <c r="H86" s="39"/>
    </row>
    <row r="87" spans="1:8" ht="38.25">
      <c r="A87" s="48" t="s">
        <v>409</v>
      </c>
      <c r="B87" s="49" t="s">
        <v>376</v>
      </c>
      <c r="C87" s="50" t="s">
        <v>495</v>
      </c>
      <c r="D87" s="44">
        <v>183150</v>
      </c>
      <c r="E87" s="44">
        <v>3577.2</v>
      </c>
      <c r="F87" s="35">
        <f t="shared" si="4"/>
        <v>179572.8</v>
      </c>
      <c r="G87" s="36">
        <f t="shared" si="5"/>
        <v>1.9531531531531532E-2</v>
      </c>
      <c r="H87" s="39"/>
    </row>
    <row r="88" spans="1:8" ht="38.25">
      <c r="A88" s="48" t="s">
        <v>411</v>
      </c>
      <c r="B88" s="49" t="s">
        <v>376</v>
      </c>
      <c r="C88" s="50" t="s">
        <v>496</v>
      </c>
      <c r="D88" s="44">
        <v>1169100</v>
      </c>
      <c r="E88" s="44">
        <v>209100</v>
      </c>
      <c r="F88" s="35">
        <f t="shared" si="4"/>
        <v>960000</v>
      </c>
      <c r="G88" s="36">
        <f t="shared" si="5"/>
        <v>0.17885552989479087</v>
      </c>
      <c r="H88" s="39"/>
    </row>
    <row r="89" spans="1:8" ht="38.25">
      <c r="A89" s="48" t="s">
        <v>341</v>
      </c>
      <c r="B89" s="49" t="s">
        <v>376</v>
      </c>
      <c r="C89" s="50" t="s">
        <v>497</v>
      </c>
      <c r="D89" s="44">
        <v>1169100</v>
      </c>
      <c r="E89" s="44">
        <v>209100</v>
      </c>
      <c r="F89" s="35">
        <f t="shared" si="4"/>
        <v>960000</v>
      </c>
      <c r="G89" s="36">
        <f t="shared" si="5"/>
        <v>0.17885552989479087</v>
      </c>
      <c r="H89" s="39"/>
    </row>
    <row r="90" spans="1:8" ht="38.25">
      <c r="A90" s="48" t="s">
        <v>412</v>
      </c>
      <c r="B90" s="49" t="s">
        <v>376</v>
      </c>
      <c r="C90" s="50" t="s">
        <v>498</v>
      </c>
      <c r="D90" s="44">
        <v>35783</v>
      </c>
      <c r="E90" s="44">
        <v>35783</v>
      </c>
      <c r="F90" s="35">
        <f t="shared" si="4"/>
        <v>0</v>
      </c>
      <c r="G90" s="36">
        <f t="shared" si="5"/>
        <v>1</v>
      </c>
      <c r="H90" s="39"/>
    </row>
    <row r="91" spans="1:8" ht="38.25">
      <c r="A91" s="48" t="s">
        <v>414</v>
      </c>
      <c r="B91" s="49" t="s">
        <v>376</v>
      </c>
      <c r="C91" s="50" t="s">
        <v>499</v>
      </c>
      <c r="D91" s="44">
        <v>35783</v>
      </c>
      <c r="E91" s="44">
        <v>35783</v>
      </c>
      <c r="F91" s="35">
        <f t="shared" si="4"/>
        <v>0</v>
      </c>
      <c r="G91" s="36">
        <f t="shared" si="5"/>
        <v>1</v>
      </c>
      <c r="H91" s="39"/>
    </row>
    <row r="92" spans="1:8" ht="51">
      <c r="A92" s="48" t="s">
        <v>416</v>
      </c>
      <c r="B92" s="49" t="s">
        <v>376</v>
      </c>
      <c r="C92" s="50" t="s">
        <v>500</v>
      </c>
      <c r="D92" s="44">
        <v>2345</v>
      </c>
      <c r="E92" s="44">
        <v>2345</v>
      </c>
      <c r="F92" s="35">
        <f t="shared" si="4"/>
        <v>0</v>
      </c>
      <c r="G92" s="36">
        <f t="shared" si="5"/>
        <v>1</v>
      </c>
      <c r="H92" s="39"/>
    </row>
    <row r="93" spans="1:8" ht="38.25">
      <c r="A93" s="48" t="s">
        <v>418</v>
      </c>
      <c r="B93" s="49" t="s">
        <v>376</v>
      </c>
      <c r="C93" s="50" t="s">
        <v>501</v>
      </c>
      <c r="D93" s="44">
        <v>33438</v>
      </c>
      <c r="E93" s="44">
        <v>33438</v>
      </c>
      <c r="F93" s="35">
        <f t="shared" si="4"/>
        <v>0</v>
      </c>
      <c r="G93" s="36">
        <f t="shared" si="5"/>
        <v>1</v>
      </c>
      <c r="H93" s="39"/>
    </row>
    <row r="94" spans="1:8" ht="51">
      <c r="A94" s="48" t="s">
        <v>502</v>
      </c>
      <c r="B94" s="49" t="s">
        <v>376</v>
      </c>
      <c r="C94" s="50" t="s">
        <v>503</v>
      </c>
      <c r="D94" s="44">
        <v>764900</v>
      </c>
      <c r="E94" s="44">
        <v>22680</v>
      </c>
      <c r="F94" s="35">
        <f t="shared" si="4"/>
        <v>742220</v>
      </c>
      <c r="G94" s="36">
        <f t="shared" si="5"/>
        <v>2.965093476271408E-2</v>
      </c>
      <c r="H94" s="39"/>
    </row>
    <row r="95" spans="1:8" ht="51">
      <c r="A95" s="48" t="s">
        <v>393</v>
      </c>
      <c r="B95" s="49" t="s">
        <v>376</v>
      </c>
      <c r="C95" s="50" t="s">
        <v>504</v>
      </c>
      <c r="D95" s="44">
        <v>764900</v>
      </c>
      <c r="E95" s="44">
        <v>22680</v>
      </c>
      <c r="F95" s="35">
        <f t="shared" si="4"/>
        <v>742220</v>
      </c>
      <c r="G95" s="36">
        <f t="shared" si="5"/>
        <v>2.965093476271408E-2</v>
      </c>
      <c r="H95" s="39"/>
    </row>
    <row r="96" spans="1:8" ht="51">
      <c r="A96" s="48" t="s">
        <v>395</v>
      </c>
      <c r="B96" s="49" t="s">
        <v>376</v>
      </c>
      <c r="C96" s="50" t="s">
        <v>505</v>
      </c>
      <c r="D96" s="44">
        <v>764900</v>
      </c>
      <c r="E96" s="44">
        <v>22680</v>
      </c>
      <c r="F96" s="35">
        <f t="shared" si="4"/>
        <v>742220</v>
      </c>
      <c r="G96" s="36">
        <f t="shared" si="5"/>
        <v>2.965093476271408E-2</v>
      </c>
      <c r="H96" s="39"/>
    </row>
    <row r="97" spans="1:8" ht="38.25">
      <c r="A97" s="48" t="s">
        <v>397</v>
      </c>
      <c r="B97" s="49" t="s">
        <v>376</v>
      </c>
      <c r="C97" s="50" t="s">
        <v>506</v>
      </c>
      <c r="D97" s="44">
        <v>764900</v>
      </c>
      <c r="E97" s="44">
        <v>22680</v>
      </c>
      <c r="F97" s="35">
        <f t="shared" si="4"/>
        <v>742220</v>
      </c>
      <c r="G97" s="36">
        <f t="shared" si="5"/>
        <v>2.965093476271408E-2</v>
      </c>
      <c r="H97" s="39"/>
    </row>
    <row r="98" spans="1:8" ht="38.25">
      <c r="A98" s="48" t="s">
        <v>507</v>
      </c>
      <c r="B98" s="49" t="s">
        <v>376</v>
      </c>
      <c r="C98" s="50" t="s">
        <v>508</v>
      </c>
      <c r="D98" s="44">
        <v>61970483.219999999</v>
      </c>
      <c r="E98" s="44">
        <v>3020769.01</v>
      </c>
      <c r="F98" s="35">
        <f t="shared" si="4"/>
        <v>58949714.210000001</v>
      </c>
      <c r="G98" s="36">
        <f t="shared" si="5"/>
        <v>4.8745287321320968E-2</v>
      </c>
      <c r="H98" s="39"/>
    </row>
    <row r="99" spans="1:8" ht="38.25">
      <c r="A99" s="48" t="s">
        <v>509</v>
      </c>
      <c r="B99" s="49" t="s">
        <v>376</v>
      </c>
      <c r="C99" s="50" t="s">
        <v>510</v>
      </c>
      <c r="D99" s="44">
        <v>252223.1</v>
      </c>
      <c r="E99" s="44">
        <v>0</v>
      </c>
      <c r="F99" s="35">
        <f t="shared" si="4"/>
        <v>252223.1</v>
      </c>
      <c r="G99" s="36">
        <f t="shared" si="5"/>
        <v>0</v>
      </c>
      <c r="H99" s="39"/>
    </row>
    <row r="100" spans="1:8" ht="51">
      <c r="A100" s="48" t="s">
        <v>393</v>
      </c>
      <c r="B100" s="49" t="s">
        <v>376</v>
      </c>
      <c r="C100" s="50" t="s">
        <v>511</v>
      </c>
      <c r="D100" s="44">
        <v>120000</v>
      </c>
      <c r="E100" s="44">
        <v>0</v>
      </c>
      <c r="F100" s="35">
        <f t="shared" si="4"/>
        <v>120000</v>
      </c>
      <c r="G100" s="36">
        <f t="shared" si="5"/>
        <v>0</v>
      </c>
      <c r="H100" s="39"/>
    </row>
    <row r="101" spans="1:8" ht="51">
      <c r="A101" s="48" t="s">
        <v>395</v>
      </c>
      <c r="B101" s="49" t="s">
        <v>376</v>
      </c>
      <c r="C101" s="50" t="s">
        <v>512</v>
      </c>
      <c r="D101" s="44">
        <v>120000</v>
      </c>
      <c r="E101" s="44">
        <v>0</v>
      </c>
      <c r="F101" s="35">
        <f t="shared" si="4"/>
        <v>120000</v>
      </c>
      <c r="G101" s="36">
        <f t="shared" si="5"/>
        <v>0</v>
      </c>
      <c r="H101" s="39"/>
    </row>
    <row r="102" spans="1:8" ht="38.25">
      <c r="A102" s="48" t="s">
        <v>397</v>
      </c>
      <c r="B102" s="49" t="s">
        <v>376</v>
      </c>
      <c r="C102" s="50" t="s">
        <v>513</v>
      </c>
      <c r="D102" s="44">
        <v>120000</v>
      </c>
      <c r="E102" s="44">
        <v>0</v>
      </c>
      <c r="F102" s="35">
        <f t="shared" si="4"/>
        <v>120000</v>
      </c>
      <c r="G102" s="36">
        <f t="shared" si="5"/>
        <v>0</v>
      </c>
      <c r="H102" s="39"/>
    </row>
    <row r="103" spans="1:8" ht="38.25">
      <c r="A103" s="48" t="s">
        <v>412</v>
      </c>
      <c r="B103" s="49" t="s">
        <v>376</v>
      </c>
      <c r="C103" s="50" t="s">
        <v>514</v>
      </c>
      <c r="D103" s="44">
        <v>132223.1</v>
      </c>
      <c r="E103" s="44">
        <v>0</v>
      </c>
      <c r="F103" s="35">
        <f t="shared" si="4"/>
        <v>132223.1</v>
      </c>
      <c r="G103" s="36">
        <f t="shared" si="5"/>
        <v>0</v>
      </c>
      <c r="H103" s="39"/>
    </row>
    <row r="104" spans="1:8" ht="76.5">
      <c r="A104" s="48" t="s">
        <v>515</v>
      </c>
      <c r="B104" s="49" t="s">
        <v>376</v>
      </c>
      <c r="C104" s="50" t="s">
        <v>516</v>
      </c>
      <c r="D104" s="44">
        <v>132223.1</v>
      </c>
      <c r="E104" s="44">
        <v>0</v>
      </c>
      <c r="F104" s="35">
        <f t="shared" si="4"/>
        <v>132223.1</v>
      </c>
      <c r="G104" s="36">
        <f t="shared" si="5"/>
        <v>0</v>
      </c>
      <c r="H104" s="39"/>
    </row>
    <row r="105" spans="1:8" ht="76.5">
      <c r="A105" s="48" t="s">
        <v>517</v>
      </c>
      <c r="B105" s="49" t="s">
        <v>376</v>
      </c>
      <c r="C105" s="50" t="s">
        <v>518</v>
      </c>
      <c r="D105" s="44">
        <v>132223.1</v>
      </c>
      <c r="E105" s="44">
        <v>0</v>
      </c>
      <c r="F105" s="35">
        <f t="shared" si="4"/>
        <v>132223.1</v>
      </c>
      <c r="G105" s="36">
        <f t="shared" si="5"/>
        <v>0</v>
      </c>
      <c r="H105" s="39"/>
    </row>
    <row r="106" spans="1:8" ht="38.25">
      <c r="A106" s="48" t="s">
        <v>519</v>
      </c>
      <c r="B106" s="49" t="s">
        <v>376</v>
      </c>
      <c r="C106" s="50" t="s">
        <v>520</v>
      </c>
      <c r="D106" s="44">
        <v>132900</v>
      </c>
      <c r="E106" s="44">
        <v>0</v>
      </c>
      <c r="F106" s="35">
        <f t="shared" si="4"/>
        <v>132900</v>
      </c>
      <c r="G106" s="36">
        <f t="shared" si="5"/>
        <v>0</v>
      </c>
      <c r="H106" s="39"/>
    </row>
    <row r="107" spans="1:8" ht="51">
      <c r="A107" s="48" t="s">
        <v>393</v>
      </c>
      <c r="B107" s="49" t="s">
        <v>376</v>
      </c>
      <c r="C107" s="50" t="s">
        <v>521</v>
      </c>
      <c r="D107" s="44">
        <v>132900</v>
      </c>
      <c r="E107" s="44">
        <v>0</v>
      </c>
      <c r="F107" s="35">
        <f t="shared" si="4"/>
        <v>132900</v>
      </c>
      <c r="G107" s="36">
        <f t="shared" si="5"/>
        <v>0</v>
      </c>
      <c r="H107" s="39"/>
    </row>
    <row r="108" spans="1:8" ht="51">
      <c r="A108" s="48" t="s">
        <v>395</v>
      </c>
      <c r="B108" s="49" t="s">
        <v>376</v>
      </c>
      <c r="C108" s="50" t="s">
        <v>522</v>
      </c>
      <c r="D108" s="44">
        <v>132900</v>
      </c>
      <c r="E108" s="44">
        <v>0</v>
      </c>
      <c r="F108" s="35">
        <f t="shared" si="4"/>
        <v>132900</v>
      </c>
      <c r="G108" s="36">
        <f t="shared" si="5"/>
        <v>0</v>
      </c>
      <c r="H108" s="39"/>
    </row>
    <row r="109" spans="1:8" ht="38.25">
      <c r="A109" s="48" t="s">
        <v>397</v>
      </c>
      <c r="B109" s="49" t="s">
        <v>376</v>
      </c>
      <c r="C109" s="50" t="s">
        <v>523</v>
      </c>
      <c r="D109" s="44">
        <v>132900</v>
      </c>
      <c r="E109" s="44">
        <v>0</v>
      </c>
      <c r="F109" s="35">
        <f t="shared" si="4"/>
        <v>132900</v>
      </c>
      <c r="G109" s="36">
        <f t="shared" si="5"/>
        <v>0</v>
      </c>
      <c r="H109" s="39"/>
    </row>
    <row r="110" spans="1:8" ht="38.25">
      <c r="A110" s="48" t="s">
        <v>524</v>
      </c>
      <c r="B110" s="49" t="s">
        <v>376</v>
      </c>
      <c r="C110" s="50" t="s">
        <v>525</v>
      </c>
      <c r="D110" s="44">
        <v>6229878.2599999998</v>
      </c>
      <c r="E110" s="44">
        <v>55030.12</v>
      </c>
      <c r="F110" s="35">
        <f t="shared" si="4"/>
        <v>6174848.1399999997</v>
      </c>
      <c r="G110" s="36">
        <f t="shared" si="5"/>
        <v>8.8332576823098308E-3</v>
      </c>
      <c r="H110" s="39"/>
    </row>
    <row r="111" spans="1:8" ht="51">
      <c r="A111" s="48" t="s">
        <v>393</v>
      </c>
      <c r="B111" s="49" t="s">
        <v>376</v>
      </c>
      <c r="C111" s="50" t="s">
        <v>526</v>
      </c>
      <c r="D111" s="44">
        <v>3610740</v>
      </c>
      <c r="E111" s="44">
        <v>55030.12</v>
      </c>
      <c r="F111" s="35">
        <f t="shared" si="4"/>
        <v>3555709.88</v>
      </c>
      <c r="G111" s="36">
        <f t="shared" si="5"/>
        <v>1.5240676426438903E-2</v>
      </c>
      <c r="H111" s="39"/>
    </row>
    <row r="112" spans="1:8" ht="51">
      <c r="A112" s="48" t="s">
        <v>395</v>
      </c>
      <c r="B112" s="49" t="s">
        <v>376</v>
      </c>
      <c r="C112" s="50" t="s">
        <v>527</v>
      </c>
      <c r="D112" s="44">
        <v>3610740</v>
      </c>
      <c r="E112" s="44">
        <v>55030.12</v>
      </c>
      <c r="F112" s="35">
        <f t="shared" si="4"/>
        <v>3555709.88</v>
      </c>
      <c r="G112" s="36">
        <f t="shared" si="5"/>
        <v>1.5240676426438903E-2</v>
      </c>
      <c r="H112" s="39"/>
    </row>
    <row r="113" spans="1:8" ht="38.25">
      <c r="A113" s="48" t="s">
        <v>397</v>
      </c>
      <c r="B113" s="49" t="s">
        <v>376</v>
      </c>
      <c r="C113" s="50" t="s">
        <v>528</v>
      </c>
      <c r="D113" s="44">
        <v>3610740</v>
      </c>
      <c r="E113" s="44">
        <v>55030.12</v>
      </c>
      <c r="F113" s="35">
        <f t="shared" si="4"/>
        <v>3555709.88</v>
      </c>
      <c r="G113" s="36">
        <f t="shared" si="5"/>
        <v>1.5240676426438903E-2</v>
      </c>
      <c r="H113" s="39"/>
    </row>
    <row r="114" spans="1:8" ht="38.25">
      <c r="A114" s="48" t="s">
        <v>411</v>
      </c>
      <c r="B114" s="49" t="s">
        <v>376</v>
      </c>
      <c r="C114" s="50" t="s">
        <v>529</v>
      </c>
      <c r="D114" s="44">
        <v>64413</v>
      </c>
      <c r="E114" s="44">
        <v>0</v>
      </c>
      <c r="F114" s="35">
        <f t="shared" si="4"/>
        <v>64413</v>
      </c>
      <c r="G114" s="36">
        <f t="shared" si="5"/>
        <v>0</v>
      </c>
      <c r="H114" s="39"/>
    </row>
    <row r="115" spans="1:8" ht="38.25">
      <c r="A115" s="48" t="s">
        <v>341</v>
      </c>
      <c r="B115" s="49" t="s">
        <v>376</v>
      </c>
      <c r="C115" s="50" t="s">
        <v>530</v>
      </c>
      <c r="D115" s="44">
        <v>64413</v>
      </c>
      <c r="E115" s="44">
        <v>0</v>
      </c>
      <c r="F115" s="35">
        <f t="shared" si="4"/>
        <v>64413</v>
      </c>
      <c r="G115" s="36">
        <f t="shared" si="5"/>
        <v>0</v>
      </c>
      <c r="H115" s="39"/>
    </row>
    <row r="116" spans="1:8" ht="38.25">
      <c r="A116" s="48" t="s">
        <v>412</v>
      </c>
      <c r="B116" s="49" t="s">
        <v>376</v>
      </c>
      <c r="C116" s="50" t="s">
        <v>531</v>
      </c>
      <c r="D116" s="44">
        <v>2554725.2599999998</v>
      </c>
      <c r="E116" s="44">
        <v>0</v>
      </c>
      <c r="F116" s="35">
        <f t="shared" si="4"/>
        <v>2554725.2599999998</v>
      </c>
      <c r="G116" s="36">
        <f t="shared" si="5"/>
        <v>0</v>
      </c>
      <c r="H116" s="39"/>
    </row>
    <row r="117" spans="1:8" ht="76.5">
      <c r="A117" s="48" t="s">
        <v>515</v>
      </c>
      <c r="B117" s="49" t="s">
        <v>376</v>
      </c>
      <c r="C117" s="50" t="s">
        <v>532</v>
      </c>
      <c r="D117" s="44">
        <v>2554725.2599999998</v>
      </c>
      <c r="E117" s="44">
        <v>0</v>
      </c>
      <c r="F117" s="35">
        <f t="shared" si="4"/>
        <v>2554725.2599999998</v>
      </c>
      <c r="G117" s="36">
        <f t="shared" si="5"/>
        <v>0</v>
      </c>
      <c r="H117" s="39"/>
    </row>
    <row r="118" spans="1:8" ht="76.5">
      <c r="A118" s="48" t="s">
        <v>533</v>
      </c>
      <c r="B118" s="49" t="s">
        <v>376</v>
      </c>
      <c r="C118" s="50" t="s">
        <v>534</v>
      </c>
      <c r="D118" s="44">
        <v>2554725.2599999998</v>
      </c>
      <c r="E118" s="44">
        <v>0</v>
      </c>
      <c r="F118" s="35">
        <f t="shared" si="4"/>
        <v>2554725.2599999998</v>
      </c>
      <c r="G118" s="36">
        <f t="shared" si="5"/>
        <v>0</v>
      </c>
      <c r="H118" s="39"/>
    </row>
    <row r="119" spans="1:8" ht="38.25">
      <c r="A119" s="48" t="s">
        <v>535</v>
      </c>
      <c r="B119" s="49" t="s">
        <v>376</v>
      </c>
      <c r="C119" s="50" t="s">
        <v>536</v>
      </c>
      <c r="D119" s="44">
        <v>35344600</v>
      </c>
      <c r="E119" s="44">
        <v>1278668.18</v>
      </c>
      <c r="F119" s="35">
        <f t="shared" si="4"/>
        <v>34065931.82</v>
      </c>
      <c r="G119" s="36">
        <f t="shared" si="5"/>
        <v>3.6177186331151009E-2</v>
      </c>
      <c r="H119" s="39"/>
    </row>
    <row r="120" spans="1:8" ht="51">
      <c r="A120" s="48" t="s">
        <v>393</v>
      </c>
      <c r="B120" s="49" t="s">
        <v>376</v>
      </c>
      <c r="C120" s="50" t="s">
        <v>537</v>
      </c>
      <c r="D120" s="44">
        <v>35344600</v>
      </c>
      <c r="E120" s="44">
        <v>1278668.18</v>
      </c>
      <c r="F120" s="35">
        <f t="shared" si="4"/>
        <v>34065931.82</v>
      </c>
      <c r="G120" s="36">
        <f t="shared" si="5"/>
        <v>3.6177186331151009E-2</v>
      </c>
      <c r="H120" s="39"/>
    </row>
    <row r="121" spans="1:8" ht="51">
      <c r="A121" s="48" t="s">
        <v>395</v>
      </c>
      <c r="B121" s="49" t="s">
        <v>376</v>
      </c>
      <c r="C121" s="50" t="s">
        <v>538</v>
      </c>
      <c r="D121" s="44">
        <v>35344600</v>
      </c>
      <c r="E121" s="44">
        <v>1278668.18</v>
      </c>
      <c r="F121" s="35">
        <f t="shared" si="4"/>
        <v>34065931.82</v>
      </c>
      <c r="G121" s="36">
        <f t="shared" si="5"/>
        <v>3.6177186331151009E-2</v>
      </c>
      <c r="H121" s="39"/>
    </row>
    <row r="122" spans="1:8" ht="38.25">
      <c r="A122" s="48" t="s">
        <v>397</v>
      </c>
      <c r="B122" s="49" t="s">
        <v>376</v>
      </c>
      <c r="C122" s="50" t="s">
        <v>539</v>
      </c>
      <c r="D122" s="44">
        <v>35344600</v>
      </c>
      <c r="E122" s="44">
        <v>1278668.18</v>
      </c>
      <c r="F122" s="35">
        <f t="shared" si="4"/>
        <v>34065931.82</v>
      </c>
      <c r="G122" s="36">
        <f t="shared" si="5"/>
        <v>3.6177186331151009E-2</v>
      </c>
      <c r="H122" s="39"/>
    </row>
    <row r="123" spans="1:8" ht="38.25">
      <c r="A123" s="48" t="s">
        <v>540</v>
      </c>
      <c r="B123" s="49" t="s">
        <v>376</v>
      </c>
      <c r="C123" s="50" t="s">
        <v>541</v>
      </c>
      <c r="D123" s="44">
        <v>185542.86</v>
      </c>
      <c r="E123" s="44">
        <v>0</v>
      </c>
      <c r="F123" s="35">
        <f t="shared" si="4"/>
        <v>185542.86</v>
      </c>
      <c r="G123" s="36">
        <f t="shared" si="5"/>
        <v>0</v>
      </c>
      <c r="H123" s="39"/>
    </row>
    <row r="124" spans="1:8" ht="51">
      <c r="A124" s="48" t="s">
        <v>393</v>
      </c>
      <c r="B124" s="49" t="s">
        <v>376</v>
      </c>
      <c r="C124" s="50" t="s">
        <v>542</v>
      </c>
      <c r="D124" s="44">
        <v>185542.86</v>
      </c>
      <c r="E124" s="44">
        <v>0</v>
      </c>
      <c r="F124" s="35">
        <f t="shared" si="4"/>
        <v>185542.86</v>
      </c>
      <c r="G124" s="36">
        <f t="shared" si="5"/>
        <v>0</v>
      </c>
      <c r="H124" s="39"/>
    </row>
    <row r="125" spans="1:8" ht="51">
      <c r="A125" s="48" t="s">
        <v>395</v>
      </c>
      <c r="B125" s="49" t="s">
        <v>376</v>
      </c>
      <c r="C125" s="50" t="s">
        <v>543</v>
      </c>
      <c r="D125" s="44">
        <v>185542.86</v>
      </c>
      <c r="E125" s="44">
        <v>0</v>
      </c>
      <c r="F125" s="35">
        <f t="shared" si="4"/>
        <v>185542.86</v>
      </c>
      <c r="G125" s="36">
        <f t="shared" si="5"/>
        <v>0</v>
      </c>
      <c r="H125" s="39"/>
    </row>
    <row r="126" spans="1:8" ht="38.25">
      <c r="A126" s="48" t="s">
        <v>397</v>
      </c>
      <c r="B126" s="49" t="s">
        <v>376</v>
      </c>
      <c r="C126" s="50" t="s">
        <v>544</v>
      </c>
      <c r="D126" s="44">
        <v>185542.86</v>
      </c>
      <c r="E126" s="44">
        <v>0</v>
      </c>
      <c r="F126" s="35">
        <f t="shared" si="4"/>
        <v>185542.86</v>
      </c>
      <c r="G126" s="36">
        <f t="shared" si="5"/>
        <v>0</v>
      </c>
      <c r="H126" s="39"/>
    </row>
    <row r="127" spans="1:8" ht="38.25">
      <c r="A127" s="48" t="s">
        <v>545</v>
      </c>
      <c r="B127" s="49" t="s">
        <v>376</v>
      </c>
      <c r="C127" s="50" t="s">
        <v>546</v>
      </c>
      <c r="D127" s="44">
        <v>19825339</v>
      </c>
      <c r="E127" s="44">
        <v>1687070.71</v>
      </c>
      <c r="F127" s="35">
        <f t="shared" si="4"/>
        <v>18138268.289999999</v>
      </c>
      <c r="G127" s="36">
        <f t="shared" si="5"/>
        <v>8.5096689141103715E-2</v>
      </c>
      <c r="H127" s="39"/>
    </row>
    <row r="128" spans="1:8" ht="51">
      <c r="A128" s="48" t="s">
        <v>393</v>
      </c>
      <c r="B128" s="49" t="s">
        <v>376</v>
      </c>
      <c r="C128" s="50" t="s">
        <v>547</v>
      </c>
      <c r="D128" s="44">
        <v>200000</v>
      </c>
      <c r="E128" s="44">
        <v>0</v>
      </c>
      <c r="F128" s="35">
        <f t="shared" si="4"/>
        <v>200000</v>
      </c>
      <c r="G128" s="36">
        <f t="shared" si="5"/>
        <v>0</v>
      </c>
      <c r="H128" s="39"/>
    </row>
    <row r="129" spans="1:8" ht="51">
      <c r="A129" s="48" t="s">
        <v>395</v>
      </c>
      <c r="B129" s="49" t="s">
        <v>376</v>
      </c>
      <c r="C129" s="50" t="s">
        <v>548</v>
      </c>
      <c r="D129" s="44">
        <v>200000</v>
      </c>
      <c r="E129" s="44">
        <v>0</v>
      </c>
      <c r="F129" s="35">
        <f t="shared" si="4"/>
        <v>200000</v>
      </c>
      <c r="G129" s="36">
        <f t="shared" si="5"/>
        <v>0</v>
      </c>
      <c r="H129" s="39"/>
    </row>
    <row r="130" spans="1:8" ht="38.25">
      <c r="A130" s="48" t="s">
        <v>397</v>
      </c>
      <c r="B130" s="49" t="s">
        <v>376</v>
      </c>
      <c r="C130" s="50" t="s">
        <v>549</v>
      </c>
      <c r="D130" s="44">
        <v>200000</v>
      </c>
      <c r="E130" s="44">
        <v>0</v>
      </c>
      <c r="F130" s="35">
        <f t="shared" si="4"/>
        <v>200000</v>
      </c>
      <c r="G130" s="36">
        <f t="shared" si="5"/>
        <v>0</v>
      </c>
      <c r="H130" s="39"/>
    </row>
    <row r="131" spans="1:8" ht="51">
      <c r="A131" s="48" t="s">
        <v>463</v>
      </c>
      <c r="B131" s="49" t="s">
        <v>376</v>
      </c>
      <c r="C131" s="50" t="s">
        <v>550</v>
      </c>
      <c r="D131" s="44">
        <v>10568619</v>
      </c>
      <c r="E131" s="44">
        <v>1687070.71</v>
      </c>
      <c r="F131" s="35">
        <f t="shared" si="4"/>
        <v>8881548.2899999991</v>
      </c>
      <c r="G131" s="36">
        <f t="shared" si="5"/>
        <v>0.15963019482488677</v>
      </c>
      <c r="H131" s="39"/>
    </row>
    <row r="132" spans="1:8" ht="38.25">
      <c r="A132" s="48" t="s">
        <v>551</v>
      </c>
      <c r="B132" s="49" t="s">
        <v>376</v>
      </c>
      <c r="C132" s="50" t="s">
        <v>552</v>
      </c>
      <c r="D132" s="44">
        <v>10568619</v>
      </c>
      <c r="E132" s="44">
        <v>1687070.71</v>
      </c>
      <c r="F132" s="35">
        <f t="shared" si="4"/>
        <v>8881548.2899999991</v>
      </c>
      <c r="G132" s="36">
        <f t="shared" si="5"/>
        <v>0.15963019482488677</v>
      </c>
      <c r="H132" s="39"/>
    </row>
    <row r="133" spans="1:8" ht="76.5">
      <c r="A133" s="48" t="s">
        <v>553</v>
      </c>
      <c r="B133" s="49" t="s">
        <v>376</v>
      </c>
      <c r="C133" s="50" t="s">
        <v>554</v>
      </c>
      <c r="D133" s="44">
        <v>10458579</v>
      </c>
      <c r="E133" s="44">
        <v>1687070.71</v>
      </c>
      <c r="F133" s="35">
        <f t="shared" si="4"/>
        <v>8771508.2899999991</v>
      </c>
      <c r="G133" s="36">
        <f t="shared" si="5"/>
        <v>0.16130974485157112</v>
      </c>
      <c r="H133" s="39"/>
    </row>
    <row r="134" spans="1:8" ht="38.25">
      <c r="A134" s="48" t="s">
        <v>555</v>
      </c>
      <c r="B134" s="49" t="s">
        <v>376</v>
      </c>
      <c r="C134" s="50" t="s">
        <v>556</v>
      </c>
      <c r="D134" s="44">
        <v>110040</v>
      </c>
      <c r="E134" s="44">
        <v>0</v>
      </c>
      <c r="F134" s="35">
        <f t="shared" ref="F134:F181" si="6">D134-E134</f>
        <v>110040</v>
      </c>
      <c r="G134" s="36">
        <f t="shared" ref="G134:G181" si="7">E134/D134</f>
        <v>0</v>
      </c>
      <c r="H134" s="39"/>
    </row>
    <row r="135" spans="1:8" ht="38.25">
      <c r="A135" s="48" t="s">
        <v>412</v>
      </c>
      <c r="B135" s="49" t="s">
        <v>376</v>
      </c>
      <c r="C135" s="50" t="s">
        <v>557</v>
      </c>
      <c r="D135" s="44">
        <v>9056720</v>
      </c>
      <c r="E135" s="44">
        <v>0</v>
      </c>
      <c r="F135" s="35">
        <f t="shared" si="6"/>
        <v>9056720</v>
      </c>
      <c r="G135" s="36">
        <f t="shared" si="7"/>
        <v>0</v>
      </c>
      <c r="H135" s="39"/>
    </row>
    <row r="136" spans="1:8" ht="76.5">
      <c r="A136" s="48" t="s">
        <v>515</v>
      </c>
      <c r="B136" s="49" t="s">
        <v>376</v>
      </c>
      <c r="C136" s="50" t="s">
        <v>558</v>
      </c>
      <c r="D136" s="44">
        <v>9056720</v>
      </c>
      <c r="E136" s="44">
        <v>0</v>
      </c>
      <c r="F136" s="35">
        <f t="shared" si="6"/>
        <v>9056720</v>
      </c>
      <c r="G136" s="36">
        <f t="shared" si="7"/>
        <v>0</v>
      </c>
      <c r="H136" s="39"/>
    </row>
    <row r="137" spans="1:8" ht="76.5">
      <c r="A137" s="48" t="s">
        <v>533</v>
      </c>
      <c r="B137" s="49" t="s">
        <v>376</v>
      </c>
      <c r="C137" s="50" t="s">
        <v>559</v>
      </c>
      <c r="D137" s="44">
        <v>8206720</v>
      </c>
      <c r="E137" s="44">
        <v>0</v>
      </c>
      <c r="F137" s="35">
        <f t="shared" si="6"/>
        <v>8206720</v>
      </c>
      <c r="G137" s="36">
        <f t="shared" si="7"/>
        <v>0</v>
      </c>
      <c r="H137" s="39"/>
    </row>
    <row r="138" spans="1:8" ht="76.5">
      <c r="A138" s="48" t="s">
        <v>517</v>
      </c>
      <c r="B138" s="49" t="s">
        <v>376</v>
      </c>
      <c r="C138" s="50" t="s">
        <v>560</v>
      </c>
      <c r="D138" s="44">
        <v>850000</v>
      </c>
      <c r="E138" s="44">
        <v>0</v>
      </c>
      <c r="F138" s="35">
        <f t="shared" si="6"/>
        <v>850000</v>
      </c>
      <c r="G138" s="36">
        <f t="shared" si="7"/>
        <v>0</v>
      </c>
      <c r="H138" s="39"/>
    </row>
    <row r="139" spans="1:8" ht="38.25">
      <c r="A139" s="48" t="s">
        <v>561</v>
      </c>
      <c r="B139" s="49" t="s">
        <v>376</v>
      </c>
      <c r="C139" s="50" t="s">
        <v>562</v>
      </c>
      <c r="D139" s="44">
        <v>157542435.09</v>
      </c>
      <c r="E139" s="44">
        <v>7237316.4500000002</v>
      </c>
      <c r="F139" s="35">
        <f t="shared" si="6"/>
        <v>150305118.64000002</v>
      </c>
      <c r="G139" s="36">
        <f t="shared" si="7"/>
        <v>4.5938838293730223E-2</v>
      </c>
      <c r="H139" s="39"/>
    </row>
    <row r="140" spans="1:8" ht="38.25">
      <c r="A140" s="48" t="s">
        <v>563</v>
      </c>
      <c r="B140" s="49" t="s">
        <v>376</v>
      </c>
      <c r="C140" s="50" t="s">
        <v>564</v>
      </c>
      <c r="D140" s="44">
        <v>65200260.469999999</v>
      </c>
      <c r="E140" s="44">
        <v>2230558.7999999998</v>
      </c>
      <c r="F140" s="35">
        <f t="shared" si="6"/>
        <v>62969701.670000002</v>
      </c>
      <c r="G140" s="36">
        <f t="shared" si="7"/>
        <v>3.4210887869479088E-2</v>
      </c>
      <c r="H140" s="39"/>
    </row>
    <row r="141" spans="1:8" ht="51">
      <c r="A141" s="48" t="s">
        <v>393</v>
      </c>
      <c r="B141" s="49" t="s">
        <v>376</v>
      </c>
      <c r="C141" s="50" t="s">
        <v>565</v>
      </c>
      <c r="D141" s="44">
        <v>18616048.190000001</v>
      </c>
      <c r="E141" s="44">
        <v>2230558.7999999998</v>
      </c>
      <c r="F141" s="35">
        <f t="shared" si="6"/>
        <v>16385489.390000001</v>
      </c>
      <c r="G141" s="36">
        <f t="shared" si="7"/>
        <v>0.11981913547034063</v>
      </c>
      <c r="H141" s="39"/>
    </row>
    <row r="142" spans="1:8" ht="51">
      <c r="A142" s="48" t="s">
        <v>395</v>
      </c>
      <c r="B142" s="49" t="s">
        <v>376</v>
      </c>
      <c r="C142" s="50" t="s">
        <v>566</v>
      </c>
      <c r="D142" s="44">
        <v>18616048.190000001</v>
      </c>
      <c r="E142" s="44">
        <v>2230558.7999999998</v>
      </c>
      <c r="F142" s="35">
        <f t="shared" si="6"/>
        <v>16385489.390000001</v>
      </c>
      <c r="G142" s="36">
        <f t="shared" si="7"/>
        <v>0.11981913547034063</v>
      </c>
      <c r="H142" s="39"/>
    </row>
    <row r="143" spans="1:8" ht="51">
      <c r="A143" s="48" t="s">
        <v>567</v>
      </c>
      <c r="B143" s="49" t="s">
        <v>376</v>
      </c>
      <c r="C143" s="50" t="s">
        <v>568</v>
      </c>
      <c r="D143" s="44">
        <v>1198879.5900000001</v>
      </c>
      <c r="E143" s="44">
        <v>0</v>
      </c>
      <c r="F143" s="35">
        <f t="shared" si="6"/>
        <v>1198879.5900000001</v>
      </c>
      <c r="G143" s="36">
        <f t="shared" si="7"/>
        <v>0</v>
      </c>
      <c r="H143" s="39"/>
    </row>
    <row r="144" spans="1:8" ht="38.25">
      <c r="A144" s="48" t="s">
        <v>397</v>
      </c>
      <c r="B144" s="49" t="s">
        <v>376</v>
      </c>
      <c r="C144" s="50" t="s">
        <v>569</v>
      </c>
      <c r="D144" s="44">
        <v>17417168.600000001</v>
      </c>
      <c r="E144" s="44">
        <v>2230558.7999999998</v>
      </c>
      <c r="F144" s="35">
        <f t="shared" si="6"/>
        <v>15186609.800000001</v>
      </c>
      <c r="G144" s="36">
        <f t="shared" si="7"/>
        <v>0.12806667095132784</v>
      </c>
      <c r="H144" s="39"/>
    </row>
    <row r="145" spans="1:8" ht="51">
      <c r="A145" s="48" t="s">
        <v>570</v>
      </c>
      <c r="B145" s="49" t="s">
        <v>376</v>
      </c>
      <c r="C145" s="50" t="s">
        <v>571</v>
      </c>
      <c r="D145" s="44">
        <v>19646347.91</v>
      </c>
      <c r="E145" s="44">
        <v>0</v>
      </c>
      <c r="F145" s="35">
        <f t="shared" si="6"/>
        <v>19646347.91</v>
      </c>
      <c r="G145" s="36">
        <f t="shared" si="7"/>
        <v>0</v>
      </c>
      <c r="H145" s="39"/>
    </row>
    <row r="146" spans="1:8" ht="38.25">
      <c r="A146" s="48" t="s">
        <v>572</v>
      </c>
      <c r="B146" s="49" t="s">
        <v>376</v>
      </c>
      <c r="C146" s="50" t="s">
        <v>573</v>
      </c>
      <c r="D146" s="44">
        <v>19646347.91</v>
      </c>
      <c r="E146" s="44">
        <v>0</v>
      </c>
      <c r="F146" s="35">
        <f t="shared" si="6"/>
        <v>19646347.91</v>
      </c>
      <c r="G146" s="36">
        <f t="shared" si="7"/>
        <v>0</v>
      </c>
      <c r="H146" s="39"/>
    </row>
    <row r="147" spans="1:8" ht="63.75">
      <c r="A147" s="48" t="s">
        <v>574</v>
      </c>
      <c r="B147" s="49" t="s">
        <v>376</v>
      </c>
      <c r="C147" s="50" t="s">
        <v>575</v>
      </c>
      <c r="D147" s="44">
        <v>17146347.91</v>
      </c>
      <c r="E147" s="44">
        <v>0</v>
      </c>
      <c r="F147" s="35">
        <f t="shared" si="6"/>
        <v>17146347.91</v>
      </c>
      <c r="G147" s="36">
        <f t="shared" si="7"/>
        <v>0</v>
      </c>
      <c r="H147" s="39"/>
    </row>
    <row r="148" spans="1:8" ht="63.75">
      <c r="A148" s="48" t="s">
        <v>576</v>
      </c>
      <c r="B148" s="49" t="s">
        <v>376</v>
      </c>
      <c r="C148" s="50" t="s">
        <v>577</v>
      </c>
      <c r="D148" s="44">
        <v>2500000</v>
      </c>
      <c r="E148" s="44">
        <v>0</v>
      </c>
      <c r="F148" s="35">
        <f t="shared" si="6"/>
        <v>2500000</v>
      </c>
      <c r="G148" s="36">
        <f t="shared" si="7"/>
        <v>0</v>
      </c>
      <c r="H148" s="39"/>
    </row>
    <row r="149" spans="1:8" ht="38.25">
      <c r="A149" s="48" t="s">
        <v>412</v>
      </c>
      <c r="B149" s="49" t="s">
        <v>376</v>
      </c>
      <c r="C149" s="50" t="s">
        <v>578</v>
      </c>
      <c r="D149" s="44">
        <v>26937864.370000001</v>
      </c>
      <c r="E149" s="44">
        <v>0</v>
      </c>
      <c r="F149" s="35">
        <f t="shared" si="6"/>
        <v>26937864.370000001</v>
      </c>
      <c r="G149" s="36">
        <f t="shared" si="7"/>
        <v>0</v>
      </c>
      <c r="H149" s="39"/>
    </row>
    <row r="150" spans="1:8" ht="38.25">
      <c r="A150" s="48" t="s">
        <v>414</v>
      </c>
      <c r="B150" s="49" t="s">
        <v>376</v>
      </c>
      <c r="C150" s="50" t="s">
        <v>579</v>
      </c>
      <c r="D150" s="44">
        <v>26937864.370000001</v>
      </c>
      <c r="E150" s="44">
        <v>0</v>
      </c>
      <c r="F150" s="35">
        <f t="shared" si="6"/>
        <v>26937864.370000001</v>
      </c>
      <c r="G150" s="36">
        <f t="shared" si="7"/>
        <v>0</v>
      </c>
      <c r="H150" s="39"/>
    </row>
    <row r="151" spans="1:8" ht="38.25">
      <c r="A151" s="48" t="s">
        <v>477</v>
      </c>
      <c r="B151" s="49" t="s">
        <v>376</v>
      </c>
      <c r="C151" s="50" t="s">
        <v>580</v>
      </c>
      <c r="D151" s="44">
        <v>26937864.370000001</v>
      </c>
      <c r="E151" s="44">
        <v>0</v>
      </c>
      <c r="F151" s="35">
        <f t="shared" si="6"/>
        <v>26937864.370000001</v>
      </c>
      <c r="G151" s="36">
        <f t="shared" si="7"/>
        <v>0</v>
      </c>
      <c r="H151" s="39"/>
    </row>
    <row r="152" spans="1:8" ht="38.25">
      <c r="A152" s="48" t="s">
        <v>581</v>
      </c>
      <c r="B152" s="49" t="s">
        <v>376</v>
      </c>
      <c r="C152" s="50" t="s">
        <v>582</v>
      </c>
      <c r="D152" s="44">
        <v>58306514.619999997</v>
      </c>
      <c r="E152" s="44">
        <v>971402</v>
      </c>
      <c r="F152" s="35">
        <f t="shared" si="6"/>
        <v>57335112.619999997</v>
      </c>
      <c r="G152" s="36">
        <f t="shared" si="7"/>
        <v>1.6660265260767186E-2</v>
      </c>
      <c r="H152" s="39"/>
    </row>
    <row r="153" spans="1:8" ht="51">
      <c r="A153" s="48" t="s">
        <v>393</v>
      </c>
      <c r="B153" s="49" t="s">
        <v>376</v>
      </c>
      <c r="C153" s="50" t="s">
        <v>583</v>
      </c>
      <c r="D153" s="44">
        <v>48667676.939999998</v>
      </c>
      <c r="E153" s="44">
        <v>808502</v>
      </c>
      <c r="F153" s="35">
        <f t="shared" si="6"/>
        <v>47859174.939999998</v>
      </c>
      <c r="G153" s="36">
        <f t="shared" si="7"/>
        <v>1.6612709930592384E-2</v>
      </c>
      <c r="H153" s="39"/>
    </row>
    <row r="154" spans="1:8" ht="51">
      <c r="A154" s="48" t="s">
        <v>395</v>
      </c>
      <c r="B154" s="49" t="s">
        <v>376</v>
      </c>
      <c r="C154" s="50" t="s">
        <v>584</v>
      </c>
      <c r="D154" s="44">
        <v>48667676.939999998</v>
      </c>
      <c r="E154" s="44">
        <v>808502</v>
      </c>
      <c r="F154" s="35">
        <f t="shared" si="6"/>
        <v>47859174.939999998</v>
      </c>
      <c r="G154" s="36">
        <f t="shared" si="7"/>
        <v>1.6612709930592384E-2</v>
      </c>
      <c r="H154" s="39"/>
    </row>
    <row r="155" spans="1:8" ht="51">
      <c r="A155" s="48" t="s">
        <v>567</v>
      </c>
      <c r="B155" s="49" t="s">
        <v>376</v>
      </c>
      <c r="C155" s="50" t="s">
        <v>585</v>
      </c>
      <c r="D155" s="44">
        <v>32169976.940000001</v>
      </c>
      <c r="E155" s="44">
        <v>0</v>
      </c>
      <c r="F155" s="35">
        <f t="shared" si="6"/>
        <v>32169976.940000001</v>
      </c>
      <c r="G155" s="36">
        <f t="shared" si="7"/>
        <v>0</v>
      </c>
      <c r="H155" s="39"/>
    </row>
    <row r="156" spans="1:8" ht="38.25">
      <c r="A156" s="48" t="s">
        <v>397</v>
      </c>
      <c r="B156" s="49" t="s">
        <v>376</v>
      </c>
      <c r="C156" s="50" t="s">
        <v>586</v>
      </c>
      <c r="D156" s="44">
        <v>16497700</v>
      </c>
      <c r="E156" s="44">
        <v>808502</v>
      </c>
      <c r="F156" s="35">
        <f t="shared" si="6"/>
        <v>15689198</v>
      </c>
      <c r="G156" s="36">
        <f t="shared" si="7"/>
        <v>4.9006952484285687E-2</v>
      </c>
      <c r="H156" s="39"/>
    </row>
    <row r="157" spans="1:8" ht="51">
      <c r="A157" s="48" t="s">
        <v>570</v>
      </c>
      <c r="B157" s="49" t="s">
        <v>376</v>
      </c>
      <c r="C157" s="50" t="s">
        <v>587</v>
      </c>
      <c r="D157" s="44">
        <v>8685937.6799999997</v>
      </c>
      <c r="E157" s="44">
        <v>0</v>
      </c>
      <c r="F157" s="35">
        <f t="shared" si="6"/>
        <v>8685937.6799999997</v>
      </c>
      <c r="G157" s="36">
        <f t="shared" si="7"/>
        <v>0</v>
      </c>
      <c r="H157" s="39"/>
    </row>
    <row r="158" spans="1:8" ht="38.25">
      <c r="A158" s="48" t="s">
        <v>572</v>
      </c>
      <c r="B158" s="49" t="s">
        <v>376</v>
      </c>
      <c r="C158" s="50" t="s">
        <v>588</v>
      </c>
      <c r="D158" s="44">
        <v>8685937.6799999997</v>
      </c>
      <c r="E158" s="44">
        <v>0</v>
      </c>
      <c r="F158" s="35">
        <f t="shared" si="6"/>
        <v>8685937.6799999997</v>
      </c>
      <c r="G158" s="36">
        <f t="shared" si="7"/>
        <v>0</v>
      </c>
      <c r="H158" s="39"/>
    </row>
    <row r="159" spans="1:8" ht="63.75">
      <c r="A159" s="48" t="s">
        <v>576</v>
      </c>
      <c r="B159" s="49" t="s">
        <v>376</v>
      </c>
      <c r="C159" s="50" t="s">
        <v>589</v>
      </c>
      <c r="D159" s="44">
        <v>8685937.6799999997</v>
      </c>
      <c r="E159" s="44">
        <v>0</v>
      </c>
      <c r="F159" s="35">
        <f t="shared" si="6"/>
        <v>8685937.6799999997</v>
      </c>
      <c r="G159" s="36">
        <f t="shared" si="7"/>
        <v>0</v>
      </c>
      <c r="H159" s="39"/>
    </row>
    <row r="160" spans="1:8" ht="38.25">
      <c r="A160" s="48" t="s">
        <v>411</v>
      </c>
      <c r="B160" s="49" t="s">
        <v>376</v>
      </c>
      <c r="C160" s="50" t="s">
        <v>590</v>
      </c>
      <c r="D160" s="44">
        <v>952900</v>
      </c>
      <c r="E160" s="44">
        <v>162900</v>
      </c>
      <c r="F160" s="35">
        <f t="shared" si="6"/>
        <v>790000</v>
      </c>
      <c r="G160" s="36">
        <f t="shared" si="7"/>
        <v>0.17095183125196767</v>
      </c>
      <c r="H160" s="39"/>
    </row>
    <row r="161" spans="1:8" ht="38.25">
      <c r="A161" s="48" t="s">
        <v>341</v>
      </c>
      <c r="B161" s="49" t="s">
        <v>376</v>
      </c>
      <c r="C161" s="50" t="s">
        <v>591</v>
      </c>
      <c r="D161" s="44">
        <v>952900</v>
      </c>
      <c r="E161" s="44">
        <v>162900</v>
      </c>
      <c r="F161" s="35">
        <f t="shared" si="6"/>
        <v>790000</v>
      </c>
      <c r="G161" s="36">
        <f t="shared" si="7"/>
        <v>0.17095183125196767</v>
      </c>
      <c r="H161" s="39"/>
    </row>
    <row r="162" spans="1:8" ht="38.25">
      <c r="A162" s="48" t="s">
        <v>592</v>
      </c>
      <c r="B162" s="49" t="s">
        <v>376</v>
      </c>
      <c r="C162" s="50" t="s">
        <v>593</v>
      </c>
      <c r="D162" s="44">
        <v>22251930</v>
      </c>
      <c r="E162" s="44">
        <v>2520006.35</v>
      </c>
      <c r="F162" s="35">
        <f t="shared" si="6"/>
        <v>19731923.649999999</v>
      </c>
      <c r="G162" s="36">
        <f t="shared" si="7"/>
        <v>0.11324888897277675</v>
      </c>
      <c r="H162" s="39"/>
    </row>
    <row r="163" spans="1:8" ht="51">
      <c r="A163" s="48" t="s">
        <v>393</v>
      </c>
      <c r="B163" s="49" t="s">
        <v>376</v>
      </c>
      <c r="C163" s="50" t="s">
        <v>594</v>
      </c>
      <c r="D163" s="44">
        <v>14876730</v>
      </c>
      <c r="E163" s="44">
        <v>164806.35</v>
      </c>
      <c r="F163" s="35">
        <f t="shared" si="6"/>
        <v>14711923.65</v>
      </c>
      <c r="G163" s="36">
        <f t="shared" si="7"/>
        <v>1.1078130072939417E-2</v>
      </c>
      <c r="H163" s="39"/>
    </row>
    <row r="164" spans="1:8" ht="51">
      <c r="A164" s="48" t="s">
        <v>395</v>
      </c>
      <c r="B164" s="49" t="s">
        <v>376</v>
      </c>
      <c r="C164" s="50" t="s">
        <v>595</v>
      </c>
      <c r="D164" s="44">
        <v>14876730</v>
      </c>
      <c r="E164" s="44">
        <v>164806.35</v>
      </c>
      <c r="F164" s="35">
        <f t="shared" si="6"/>
        <v>14711923.65</v>
      </c>
      <c r="G164" s="36">
        <f t="shared" si="7"/>
        <v>1.1078130072939417E-2</v>
      </c>
      <c r="H164" s="39"/>
    </row>
    <row r="165" spans="1:8" ht="38.25">
      <c r="A165" s="48" t="s">
        <v>397</v>
      </c>
      <c r="B165" s="49" t="s">
        <v>376</v>
      </c>
      <c r="C165" s="50" t="s">
        <v>596</v>
      </c>
      <c r="D165" s="44">
        <v>14876730</v>
      </c>
      <c r="E165" s="44">
        <v>164806.35</v>
      </c>
      <c r="F165" s="35">
        <f t="shared" si="6"/>
        <v>14711923.65</v>
      </c>
      <c r="G165" s="36">
        <f t="shared" si="7"/>
        <v>1.1078130072939417E-2</v>
      </c>
      <c r="H165" s="39"/>
    </row>
    <row r="166" spans="1:8" ht="38.25">
      <c r="A166" s="48" t="s">
        <v>411</v>
      </c>
      <c r="B166" s="49" t="s">
        <v>376</v>
      </c>
      <c r="C166" s="50" t="s">
        <v>597</v>
      </c>
      <c r="D166" s="44">
        <v>7375200</v>
      </c>
      <c r="E166" s="44">
        <v>2355200</v>
      </c>
      <c r="F166" s="35">
        <f t="shared" si="6"/>
        <v>5020000</v>
      </c>
      <c r="G166" s="36">
        <f t="shared" si="7"/>
        <v>0.31934049246122137</v>
      </c>
      <c r="H166" s="39"/>
    </row>
    <row r="167" spans="1:8" ht="38.25">
      <c r="A167" s="48" t="s">
        <v>598</v>
      </c>
      <c r="B167" s="49" t="s">
        <v>376</v>
      </c>
      <c r="C167" s="50" t="s">
        <v>599</v>
      </c>
      <c r="D167" s="44">
        <v>4168000</v>
      </c>
      <c r="E167" s="44">
        <v>1778000</v>
      </c>
      <c r="F167" s="35">
        <f t="shared" si="6"/>
        <v>2390000</v>
      </c>
      <c r="G167" s="36">
        <f t="shared" si="7"/>
        <v>0.42658349328214973</v>
      </c>
      <c r="H167" s="39"/>
    </row>
    <row r="168" spans="1:8" ht="63.75">
      <c r="A168" s="48" t="s">
        <v>600</v>
      </c>
      <c r="B168" s="49" t="s">
        <v>376</v>
      </c>
      <c r="C168" s="50" t="s">
        <v>601</v>
      </c>
      <c r="D168" s="44">
        <v>4168000</v>
      </c>
      <c r="E168" s="44">
        <v>1778000</v>
      </c>
      <c r="F168" s="35">
        <f t="shared" si="6"/>
        <v>2390000</v>
      </c>
      <c r="G168" s="36">
        <f t="shared" si="7"/>
        <v>0.42658349328214973</v>
      </c>
      <c r="H168" s="39"/>
    </row>
    <row r="169" spans="1:8" ht="38.25">
      <c r="A169" s="48" t="s">
        <v>341</v>
      </c>
      <c r="B169" s="49" t="s">
        <v>376</v>
      </c>
      <c r="C169" s="50" t="s">
        <v>602</v>
      </c>
      <c r="D169" s="44">
        <v>3207200</v>
      </c>
      <c r="E169" s="44">
        <v>577200</v>
      </c>
      <c r="F169" s="35">
        <f t="shared" si="6"/>
        <v>2630000</v>
      </c>
      <c r="G169" s="36">
        <f t="shared" si="7"/>
        <v>0.17997006734846596</v>
      </c>
      <c r="H169" s="39"/>
    </row>
    <row r="170" spans="1:8" ht="51">
      <c r="A170" s="48" t="s">
        <v>605</v>
      </c>
      <c r="B170" s="49" t="s">
        <v>376</v>
      </c>
      <c r="C170" s="50" t="s">
        <v>606</v>
      </c>
      <c r="D170" s="44">
        <v>11783730</v>
      </c>
      <c r="E170" s="44">
        <v>1515349.3</v>
      </c>
      <c r="F170" s="35">
        <f t="shared" si="6"/>
        <v>10268380.699999999</v>
      </c>
      <c r="G170" s="36">
        <f t="shared" si="7"/>
        <v>0.12859674313651112</v>
      </c>
      <c r="H170" s="39"/>
    </row>
    <row r="171" spans="1:8" ht="89.25">
      <c r="A171" s="48" t="s">
        <v>381</v>
      </c>
      <c r="B171" s="49" t="s">
        <v>376</v>
      </c>
      <c r="C171" s="50" t="s">
        <v>607</v>
      </c>
      <c r="D171" s="44">
        <v>10657209</v>
      </c>
      <c r="E171" s="44">
        <v>1245252.45</v>
      </c>
      <c r="F171" s="35">
        <f t="shared" si="6"/>
        <v>9411956.5500000007</v>
      </c>
      <c r="G171" s="36">
        <f t="shared" si="7"/>
        <v>0.11684601944092492</v>
      </c>
      <c r="H171" s="39"/>
    </row>
    <row r="172" spans="1:8" ht="38.25">
      <c r="A172" s="48" t="s">
        <v>484</v>
      </c>
      <c r="B172" s="49" t="s">
        <v>376</v>
      </c>
      <c r="C172" s="50" t="s">
        <v>608</v>
      </c>
      <c r="D172" s="44">
        <v>10657209</v>
      </c>
      <c r="E172" s="44">
        <v>1245252.45</v>
      </c>
      <c r="F172" s="35">
        <f t="shared" si="6"/>
        <v>9411956.5500000007</v>
      </c>
      <c r="G172" s="36">
        <f t="shared" si="7"/>
        <v>0.11684601944092492</v>
      </c>
      <c r="H172" s="39"/>
    </row>
    <row r="173" spans="1:8" ht="38.25">
      <c r="A173" s="48" t="s">
        <v>486</v>
      </c>
      <c r="B173" s="49" t="s">
        <v>376</v>
      </c>
      <c r="C173" s="50" t="s">
        <v>609</v>
      </c>
      <c r="D173" s="44">
        <v>7936104</v>
      </c>
      <c r="E173" s="44">
        <v>1020085.5</v>
      </c>
      <c r="F173" s="35">
        <f t="shared" si="6"/>
        <v>6916018.5</v>
      </c>
      <c r="G173" s="36">
        <f t="shared" si="7"/>
        <v>0.12853731503518603</v>
      </c>
      <c r="H173" s="39"/>
    </row>
    <row r="174" spans="1:8" ht="51">
      <c r="A174" s="48" t="s">
        <v>488</v>
      </c>
      <c r="B174" s="49" t="s">
        <v>376</v>
      </c>
      <c r="C174" s="50" t="s">
        <v>610</v>
      </c>
      <c r="D174" s="44">
        <v>324399</v>
      </c>
      <c r="E174" s="44">
        <v>25273.200000000001</v>
      </c>
      <c r="F174" s="35">
        <f t="shared" si="6"/>
        <v>299125.8</v>
      </c>
      <c r="G174" s="36">
        <f t="shared" si="7"/>
        <v>7.7907761737859862E-2</v>
      </c>
      <c r="H174" s="39"/>
    </row>
    <row r="175" spans="1:8" ht="63.75">
      <c r="A175" s="48" t="s">
        <v>490</v>
      </c>
      <c r="B175" s="49" t="s">
        <v>376</v>
      </c>
      <c r="C175" s="50" t="s">
        <v>611</v>
      </c>
      <c r="D175" s="44">
        <v>2396706</v>
      </c>
      <c r="E175" s="44">
        <v>199893.75</v>
      </c>
      <c r="F175" s="35">
        <f t="shared" si="6"/>
        <v>2196812.25</v>
      </c>
      <c r="G175" s="36">
        <f t="shared" si="7"/>
        <v>8.3403533850209419E-2</v>
      </c>
      <c r="H175" s="39"/>
    </row>
    <row r="176" spans="1:8" ht="51">
      <c r="A176" s="48" t="s">
        <v>393</v>
      </c>
      <c r="B176" s="49" t="s">
        <v>376</v>
      </c>
      <c r="C176" s="50" t="s">
        <v>612</v>
      </c>
      <c r="D176" s="44">
        <v>932521</v>
      </c>
      <c r="E176" s="44">
        <v>180096.85</v>
      </c>
      <c r="F176" s="35">
        <f t="shared" si="6"/>
        <v>752424.15</v>
      </c>
      <c r="G176" s="36">
        <f t="shared" si="7"/>
        <v>0.19312900192060017</v>
      </c>
      <c r="H176" s="39"/>
    </row>
    <row r="177" spans="1:8" ht="51">
      <c r="A177" s="48" t="s">
        <v>395</v>
      </c>
      <c r="B177" s="49" t="s">
        <v>376</v>
      </c>
      <c r="C177" s="50" t="s">
        <v>613</v>
      </c>
      <c r="D177" s="44">
        <v>932521</v>
      </c>
      <c r="E177" s="44">
        <v>180096.85</v>
      </c>
      <c r="F177" s="35">
        <f t="shared" si="6"/>
        <v>752424.15</v>
      </c>
      <c r="G177" s="36">
        <f t="shared" si="7"/>
        <v>0.19312900192060017</v>
      </c>
      <c r="H177" s="39"/>
    </row>
    <row r="178" spans="1:8" ht="38.25">
      <c r="A178" s="48" t="s">
        <v>397</v>
      </c>
      <c r="B178" s="49" t="s">
        <v>376</v>
      </c>
      <c r="C178" s="50" t="s">
        <v>614</v>
      </c>
      <c r="D178" s="44">
        <v>731491</v>
      </c>
      <c r="E178" s="44">
        <v>153374.81</v>
      </c>
      <c r="F178" s="35">
        <f t="shared" si="6"/>
        <v>578116.18999999994</v>
      </c>
      <c r="G178" s="36">
        <f t="shared" si="7"/>
        <v>0.20967422702398253</v>
      </c>
      <c r="H178" s="39"/>
    </row>
    <row r="179" spans="1:8" ht="38.25">
      <c r="A179" s="48" t="s">
        <v>409</v>
      </c>
      <c r="B179" s="49" t="s">
        <v>376</v>
      </c>
      <c r="C179" s="50" t="s">
        <v>615</v>
      </c>
      <c r="D179" s="44">
        <v>201030</v>
      </c>
      <c r="E179" s="44">
        <v>26722.04</v>
      </c>
      <c r="F179" s="35">
        <f t="shared" si="6"/>
        <v>174307.96</v>
      </c>
      <c r="G179" s="36">
        <f t="shared" si="7"/>
        <v>0.13292563299010099</v>
      </c>
      <c r="H179" s="39"/>
    </row>
    <row r="180" spans="1:8" ht="38.25">
      <c r="A180" s="48" t="s">
        <v>412</v>
      </c>
      <c r="B180" s="49" t="s">
        <v>376</v>
      </c>
      <c r="C180" s="50" t="s">
        <v>616</v>
      </c>
      <c r="D180" s="44">
        <v>194000</v>
      </c>
      <c r="E180" s="44">
        <v>90000</v>
      </c>
      <c r="F180" s="35">
        <f t="shared" si="6"/>
        <v>104000</v>
      </c>
      <c r="G180" s="36">
        <f t="shared" si="7"/>
        <v>0.46391752577319589</v>
      </c>
      <c r="H180" s="39"/>
    </row>
    <row r="181" spans="1:8" ht="38.25">
      <c r="A181" s="48" t="s">
        <v>414</v>
      </c>
      <c r="B181" s="49" t="s">
        <v>376</v>
      </c>
      <c r="C181" s="50" t="s">
        <v>617</v>
      </c>
      <c r="D181" s="44">
        <v>194000</v>
      </c>
      <c r="E181" s="44">
        <v>90000</v>
      </c>
      <c r="F181" s="35">
        <f t="shared" si="6"/>
        <v>104000</v>
      </c>
      <c r="G181" s="36">
        <f t="shared" si="7"/>
        <v>0.46391752577319589</v>
      </c>
      <c r="H181" s="39"/>
    </row>
    <row r="182" spans="1:8" ht="51">
      <c r="A182" s="48" t="s">
        <v>416</v>
      </c>
      <c r="B182" s="49" t="s">
        <v>376</v>
      </c>
      <c r="C182" s="50" t="s">
        <v>618</v>
      </c>
      <c r="D182" s="44">
        <v>75000</v>
      </c>
      <c r="E182" s="44">
        <v>0</v>
      </c>
      <c r="F182" s="35">
        <f t="shared" ref="F182:F245" si="8">D182-E182</f>
        <v>75000</v>
      </c>
      <c r="G182" s="36">
        <f t="shared" ref="G182:G245" si="9">E182/D182</f>
        <v>0</v>
      </c>
      <c r="H182" s="39"/>
    </row>
    <row r="183" spans="1:8" ht="38.25">
      <c r="A183" s="48" t="s">
        <v>418</v>
      </c>
      <c r="B183" s="49" t="s">
        <v>376</v>
      </c>
      <c r="C183" s="50" t="s">
        <v>619</v>
      </c>
      <c r="D183" s="44">
        <v>2000</v>
      </c>
      <c r="E183" s="44">
        <v>0</v>
      </c>
      <c r="F183" s="35">
        <f t="shared" si="8"/>
        <v>2000</v>
      </c>
      <c r="G183" s="36">
        <f t="shared" si="9"/>
        <v>0</v>
      </c>
      <c r="H183" s="39"/>
    </row>
    <row r="184" spans="1:8" ht="38.25">
      <c r="A184" s="48" t="s">
        <v>477</v>
      </c>
      <c r="B184" s="49" t="s">
        <v>376</v>
      </c>
      <c r="C184" s="50" t="s">
        <v>620</v>
      </c>
      <c r="D184" s="44">
        <v>117000</v>
      </c>
      <c r="E184" s="44">
        <v>90000</v>
      </c>
      <c r="F184" s="35">
        <f t="shared" si="8"/>
        <v>27000</v>
      </c>
      <c r="G184" s="36">
        <f t="shared" si="9"/>
        <v>0.76923076923076927</v>
      </c>
      <c r="H184" s="39"/>
    </row>
    <row r="185" spans="1:8" ht="38.25">
      <c r="A185" s="48" t="s">
        <v>621</v>
      </c>
      <c r="B185" s="49" t="s">
        <v>376</v>
      </c>
      <c r="C185" s="50" t="s">
        <v>622</v>
      </c>
      <c r="D185" s="44">
        <v>1487390914.3299999</v>
      </c>
      <c r="E185" s="44">
        <v>214525444.11000001</v>
      </c>
      <c r="F185" s="35">
        <f t="shared" si="8"/>
        <v>1272865470.2199998</v>
      </c>
      <c r="G185" s="36">
        <f t="shared" si="9"/>
        <v>0.14422936300282141</v>
      </c>
      <c r="H185" s="39"/>
    </row>
    <row r="186" spans="1:8" ht="38.25">
      <c r="A186" s="48" t="s">
        <v>623</v>
      </c>
      <c r="B186" s="49" t="s">
        <v>376</v>
      </c>
      <c r="C186" s="50" t="s">
        <v>624</v>
      </c>
      <c r="D186" s="44">
        <v>526056336.95999998</v>
      </c>
      <c r="E186" s="44">
        <v>77089688.480000004</v>
      </c>
      <c r="F186" s="35">
        <f t="shared" si="8"/>
        <v>448966648.47999996</v>
      </c>
      <c r="G186" s="36">
        <f t="shared" si="9"/>
        <v>0.14654264774280576</v>
      </c>
      <c r="H186" s="39"/>
    </row>
    <row r="187" spans="1:8" ht="51">
      <c r="A187" s="48" t="s">
        <v>463</v>
      </c>
      <c r="B187" s="49" t="s">
        <v>376</v>
      </c>
      <c r="C187" s="50" t="s">
        <v>625</v>
      </c>
      <c r="D187" s="44">
        <v>526056336.95999998</v>
      </c>
      <c r="E187" s="44">
        <v>77089688.480000004</v>
      </c>
      <c r="F187" s="35">
        <f t="shared" si="8"/>
        <v>448966648.47999996</v>
      </c>
      <c r="G187" s="36">
        <f t="shared" si="9"/>
        <v>0.14654264774280576</v>
      </c>
      <c r="H187" s="39"/>
    </row>
    <row r="188" spans="1:8" ht="38.25">
      <c r="A188" s="48" t="s">
        <v>603</v>
      </c>
      <c r="B188" s="49" t="s">
        <v>376</v>
      </c>
      <c r="C188" s="50" t="s">
        <v>626</v>
      </c>
      <c r="D188" s="44">
        <v>111510903.16</v>
      </c>
      <c r="E188" s="44">
        <v>16183000</v>
      </c>
      <c r="F188" s="35">
        <f t="shared" si="8"/>
        <v>95327903.159999996</v>
      </c>
      <c r="G188" s="36">
        <f t="shared" si="9"/>
        <v>0.14512482224971338</v>
      </c>
      <c r="H188" s="39"/>
    </row>
    <row r="189" spans="1:8" ht="76.5">
      <c r="A189" s="48" t="s">
        <v>604</v>
      </c>
      <c r="B189" s="49" t="s">
        <v>376</v>
      </c>
      <c r="C189" s="50" t="s">
        <v>627</v>
      </c>
      <c r="D189" s="44">
        <v>111507903.16</v>
      </c>
      <c r="E189" s="44">
        <v>16183000</v>
      </c>
      <c r="F189" s="35">
        <f t="shared" si="8"/>
        <v>95324903.159999996</v>
      </c>
      <c r="G189" s="36">
        <f t="shared" si="9"/>
        <v>0.14512872667670385</v>
      </c>
      <c r="H189" s="39"/>
    </row>
    <row r="190" spans="1:8" ht="38.25">
      <c r="A190" s="48" t="s">
        <v>628</v>
      </c>
      <c r="B190" s="49" t="s">
        <v>376</v>
      </c>
      <c r="C190" s="50" t="s">
        <v>629</v>
      </c>
      <c r="D190" s="44">
        <v>3000</v>
      </c>
      <c r="E190" s="44">
        <v>0</v>
      </c>
      <c r="F190" s="35">
        <f t="shared" si="8"/>
        <v>3000</v>
      </c>
      <c r="G190" s="36">
        <f t="shared" si="9"/>
        <v>0</v>
      </c>
      <c r="H190" s="39"/>
    </row>
    <row r="191" spans="1:8" ht="38.25">
      <c r="A191" s="48" t="s">
        <v>551</v>
      </c>
      <c r="B191" s="49" t="s">
        <v>376</v>
      </c>
      <c r="C191" s="50" t="s">
        <v>630</v>
      </c>
      <c r="D191" s="44">
        <v>414545433.80000001</v>
      </c>
      <c r="E191" s="44">
        <v>60906688.479999997</v>
      </c>
      <c r="F191" s="35">
        <f t="shared" si="8"/>
        <v>353638745.31999999</v>
      </c>
      <c r="G191" s="36">
        <f t="shared" si="9"/>
        <v>0.14692403658071604</v>
      </c>
      <c r="H191" s="39"/>
    </row>
    <row r="192" spans="1:8" ht="76.5">
      <c r="A192" s="48" t="s">
        <v>553</v>
      </c>
      <c r="B192" s="49" t="s">
        <v>376</v>
      </c>
      <c r="C192" s="50" t="s">
        <v>631</v>
      </c>
      <c r="D192" s="44">
        <v>406687745.80000001</v>
      </c>
      <c r="E192" s="44">
        <v>60842000</v>
      </c>
      <c r="F192" s="35">
        <f t="shared" si="8"/>
        <v>345845745.80000001</v>
      </c>
      <c r="G192" s="36">
        <f t="shared" si="9"/>
        <v>0.14960372086037907</v>
      </c>
      <c r="H192" s="39"/>
    </row>
    <row r="193" spans="1:8" ht="38.25">
      <c r="A193" s="48" t="s">
        <v>555</v>
      </c>
      <c r="B193" s="49" t="s">
        <v>376</v>
      </c>
      <c r="C193" s="50" t="s">
        <v>632</v>
      </c>
      <c r="D193" s="44">
        <v>7857688</v>
      </c>
      <c r="E193" s="44">
        <v>64688.480000000003</v>
      </c>
      <c r="F193" s="35">
        <f t="shared" si="8"/>
        <v>7792999.5199999996</v>
      </c>
      <c r="G193" s="36">
        <f t="shared" si="9"/>
        <v>8.2325080863480463E-3</v>
      </c>
      <c r="H193" s="39"/>
    </row>
    <row r="194" spans="1:8" ht="38.25">
      <c r="A194" s="48" t="s">
        <v>633</v>
      </c>
      <c r="B194" s="49" t="s">
        <v>376</v>
      </c>
      <c r="C194" s="50" t="s">
        <v>634</v>
      </c>
      <c r="D194" s="44">
        <v>771073761.97000003</v>
      </c>
      <c r="E194" s="44">
        <v>113940379.37</v>
      </c>
      <c r="F194" s="35">
        <f t="shared" si="8"/>
        <v>657133382.60000002</v>
      </c>
      <c r="G194" s="36">
        <f t="shared" si="9"/>
        <v>0.14776845613174042</v>
      </c>
      <c r="H194" s="39"/>
    </row>
    <row r="195" spans="1:8" ht="51">
      <c r="A195" s="48" t="s">
        <v>393</v>
      </c>
      <c r="B195" s="49" t="s">
        <v>376</v>
      </c>
      <c r="C195" s="50" t="s">
        <v>635</v>
      </c>
      <c r="D195" s="44">
        <v>70000</v>
      </c>
      <c r="E195" s="44">
        <v>0</v>
      </c>
      <c r="F195" s="35">
        <f t="shared" si="8"/>
        <v>70000</v>
      </c>
      <c r="G195" s="36">
        <f t="shared" si="9"/>
        <v>0</v>
      </c>
      <c r="H195" s="39"/>
    </row>
    <row r="196" spans="1:8" ht="51">
      <c r="A196" s="48" t="s">
        <v>395</v>
      </c>
      <c r="B196" s="49" t="s">
        <v>376</v>
      </c>
      <c r="C196" s="50" t="s">
        <v>636</v>
      </c>
      <c r="D196" s="44">
        <v>70000</v>
      </c>
      <c r="E196" s="44">
        <v>0</v>
      </c>
      <c r="F196" s="35">
        <f t="shared" si="8"/>
        <v>70000</v>
      </c>
      <c r="G196" s="36">
        <f t="shared" si="9"/>
        <v>0</v>
      </c>
      <c r="H196" s="39"/>
    </row>
    <row r="197" spans="1:8" ht="38.25">
      <c r="A197" s="48" t="s">
        <v>397</v>
      </c>
      <c r="B197" s="49" t="s">
        <v>376</v>
      </c>
      <c r="C197" s="50" t="s">
        <v>637</v>
      </c>
      <c r="D197" s="44">
        <v>70000</v>
      </c>
      <c r="E197" s="44">
        <v>0</v>
      </c>
      <c r="F197" s="35">
        <f t="shared" si="8"/>
        <v>70000</v>
      </c>
      <c r="G197" s="36">
        <f t="shared" si="9"/>
        <v>0</v>
      </c>
      <c r="H197" s="39"/>
    </row>
    <row r="198" spans="1:8" ht="38.25">
      <c r="A198" s="48" t="s">
        <v>451</v>
      </c>
      <c r="B198" s="49" t="s">
        <v>376</v>
      </c>
      <c r="C198" s="50" t="s">
        <v>638</v>
      </c>
      <c r="D198" s="44">
        <v>10000</v>
      </c>
      <c r="E198" s="44">
        <v>0</v>
      </c>
      <c r="F198" s="35">
        <f t="shared" si="8"/>
        <v>10000</v>
      </c>
      <c r="G198" s="36">
        <f t="shared" si="9"/>
        <v>0</v>
      </c>
      <c r="H198" s="39"/>
    </row>
    <row r="199" spans="1:8" ht="38.25">
      <c r="A199" s="48" t="s">
        <v>639</v>
      </c>
      <c r="B199" s="49" t="s">
        <v>376</v>
      </c>
      <c r="C199" s="50" t="s">
        <v>640</v>
      </c>
      <c r="D199" s="44">
        <v>10000</v>
      </c>
      <c r="E199" s="44">
        <v>0</v>
      </c>
      <c r="F199" s="35">
        <f t="shared" si="8"/>
        <v>10000</v>
      </c>
      <c r="G199" s="36">
        <f t="shared" si="9"/>
        <v>0</v>
      </c>
      <c r="H199" s="39"/>
    </row>
    <row r="200" spans="1:8" ht="51">
      <c r="A200" s="48" t="s">
        <v>463</v>
      </c>
      <c r="B200" s="49" t="s">
        <v>376</v>
      </c>
      <c r="C200" s="50" t="s">
        <v>641</v>
      </c>
      <c r="D200" s="44">
        <v>770993761.97000003</v>
      </c>
      <c r="E200" s="44">
        <v>113940379.37</v>
      </c>
      <c r="F200" s="35">
        <f t="shared" si="8"/>
        <v>657053382.60000002</v>
      </c>
      <c r="G200" s="36">
        <f t="shared" si="9"/>
        <v>0.14778378891012806</v>
      </c>
      <c r="H200" s="39"/>
    </row>
    <row r="201" spans="1:8" ht="38.25">
      <c r="A201" s="48" t="s">
        <v>603</v>
      </c>
      <c r="B201" s="49" t="s">
        <v>376</v>
      </c>
      <c r="C201" s="50" t="s">
        <v>642</v>
      </c>
      <c r="D201" s="44">
        <v>770993761.97000003</v>
      </c>
      <c r="E201" s="44">
        <v>113940379.37</v>
      </c>
      <c r="F201" s="35">
        <f t="shared" si="8"/>
        <v>657053382.60000002</v>
      </c>
      <c r="G201" s="36">
        <f t="shared" si="9"/>
        <v>0.14778378891012806</v>
      </c>
      <c r="H201" s="39"/>
    </row>
    <row r="202" spans="1:8" ht="76.5">
      <c r="A202" s="48" t="s">
        <v>604</v>
      </c>
      <c r="B202" s="49" t="s">
        <v>376</v>
      </c>
      <c r="C202" s="50" t="s">
        <v>643</v>
      </c>
      <c r="D202" s="44">
        <v>676121041.02999997</v>
      </c>
      <c r="E202" s="44">
        <v>100039950</v>
      </c>
      <c r="F202" s="35">
        <f t="shared" si="8"/>
        <v>576081091.02999997</v>
      </c>
      <c r="G202" s="36">
        <f t="shared" si="9"/>
        <v>0.14796159848479135</v>
      </c>
      <c r="H202" s="39"/>
    </row>
    <row r="203" spans="1:8" ht="38.25">
      <c r="A203" s="48" t="s">
        <v>628</v>
      </c>
      <c r="B203" s="49" t="s">
        <v>376</v>
      </c>
      <c r="C203" s="50" t="s">
        <v>644</v>
      </c>
      <c r="D203" s="44">
        <v>94872720.939999998</v>
      </c>
      <c r="E203" s="44">
        <v>13900429.369999999</v>
      </c>
      <c r="F203" s="35">
        <f t="shared" si="8"/>
        <v>80972291.569999993</v>
      </c>
      <c r="G203" s="36">
        <f t="shared" si="9"/>
        <v>0.14651660911876868</v>
      </c>
      <c r="H203" s="39"/>
    </row>
    <row r="204" spans="1:8" ht="38.25">
      <c r="A204" s="48" t="s">
        <v>645</v>
      </c>
      <c r="B204" s="49" t="s">
        <v>376</v>
      </c>
      <c r="C204" s="50" t="s">
        <v>646</v>
      </c>
      <c r="D204" s="44">
        <v>85464482.069999993</v>
      </c>
      <c r="E204" s="44">
        <v>13517828.52</v>
      </c>
      <c r="F204" s="35">
        <f t="shared" si="8"/>
        <v>71946653.549999997</v>
      </c>
      <c r="G204" s="36">
        <f t="shared" si="9"/>
        <v>0.15816896320658883</v>
      </c>
      <c r="H204" s="39"/>
    </row>
    <row r="205" spans="1:8" ht="51">
      <c r="A205" s="48" t="s">
        <v>463</v>
      </c>
      <c r="B205" s="49" t="s">
        <v>376</v>
      </c>
      <c r="C205" s="50" t="s">
        <v>647</v>
      </c>
      <c r="D205" s="44">
        <v>85464482.069999993</v>
      </c>
      <c r="E205" s="44">
        <v>13517828.52</v>
      </c>
      <c r="F205" s="35">
        <f t="shared" si="8"/>
        <v>71946653.549999997</v>
      </c>
      <c r="G205" s="36">
        <f t="shared" si="9"/>
        <v>0.15816896320658883</v>
      </c>
      <c r="H205" s="39"/>
    </row>
    <row r="206" spans="1:8" ht="38.25">
      <c r="A206" s="48" t="s">
        <v>551</v>
      </c>
      <c r="B206" s="49" t="s">
        <v>376</v>
      </c>
      <c r="C206" s="50" t="s">
        <v>648</v>
      </c>
      <c r="D206" s="44">
        <v>85464482.069999993</v>
      </c>
      <c r="E206" s="44">
        <v>13517828.52</v>
      </c>
      <c r="F206" s="35">
        <f t="shared" si="8"/>
        <v>71946653.549999997</v>
      </c>
      <c r="G206" s="36">
        <f t="shared" si="9"/>
        <v>0.15816896320658883</v>
      </c>
      <c r="H206" s="39"/>
    </row>
    <row r="207" spans="1:8" ht="76.5">
      <c r="A207" s="48" t="s">
        <v>553</v>
      </c>
      <c r="B207" s="49" t="s">
        <v>376</v>
      </c>
      <c r="C207" s="50" t="s">
        <v>649</v>
      </c>
      <c r="D207" s="44">
        <v>76093093.069999993</v>
      </c>
      <c r="E207" s="44">
        <v>12074949.5</v>
      </c>
      <c r="F207" s="35">
        <f t="shared" si="8"/>
        <v>64018143.569999993</v>
      </c>
      <c r="G207" s="36">
        <f t="shared" si="9"/>
        <v>0.15868653793442125</v>
      </c>
      <c r="H207" s="39"/>
    </row>
    <row r="208" spans="1:8" ht="38.25">
      <c r="A208" s="48" t="s">
        <v>555</v>
      </c>
      <c r="B208" s="49" t="s">
        <v>376</v>
      </c>
      <c r="C208" s="50" t="s">
        <v>650</v>
      </c>
      <c r="D208" s="44">
        <v>9371389</v>
      </c>
      <c r="E208" s="44">
        <v>1442879.02</v>
      </c>
      <c r="F208" s="35">
        <f t="shared" si="8"/>
        <v>7928509.9800000004</v>
      </c>
      <c r="G208" s="36">
        <f t="shared" si="9"/>
        <v>0.15396639921787475</v>
      </c>
      <c r="H208" s="39"/>
    </row>
    <row r="209" spans="1:8" ht="38.25">
      <c r="A209" s="48" t="s">
        <v>651</v>
      </c>
      <c r="B209" s="49" t="s">
        <v>376</v>
      </c>
      <c r="C209" s="50" t="s">
        <v>652</v>
      </c>
      <c r="D209" s="44">
        <v>965000</v>
      </c>
      <c r="E209" s="44">
        <v>35400</v>
      </c>
      <c r="F209" s="35">
        <f t="shared" si="8"/>
        <v>929600</v>
      </c>
      <c r="G209" s="36">
        <f t="shared" si="9"/>
        <v>3.6683937823834195E-2</v>
      </c>
      <c r="H209" s="39"/>
    </row>
    <row r="210" spans="1:8" ht="51">
      <c r="A210" s="48" t="s">
        <v>393</v>
      </c>
      <c r="B210" s="49" t="s">
        <v>376</v>
      </c>
      <c r="C210" s="50" t="s">
        <v>653</v>
      </c>
      <c r="D210" s="44">
        <v>465000</v>
      </c>
      <c r="E210" s="44">
        <v>35400</v>
      </c>
      <c r="F210" s="35">
        <f t="shared" si="8"/>
        <v>429600</v>
      </c>
      <c r="G210" s="36">
        <f t="shared" si="9"/>
        <v>7.6129032258064513E-2</v>
      </c>
      <c r="H210" s="39"/>
    </row>
    <row r="211" spans="1:8" ht="51">
      <c r="A211" s="48" t="s">
        <v>395</v>
      </c>
      <c r="B211" s="49" t="s">
        <v>376</v>
      </c>
      <c r="C211" s="50" t="s">
        <v>654</v>
      </c>
      <c r="D211" s="44">
        <v>465000</v>
      </c>
      <c r="E211" s="44">
        <v>35400</v>
      </c>
      <c r="F211" s="35">
        <f t="shared" si="8"/>
        <v>429600</v>
      </c>
      <c r="G211" s="36">
        <f t="shared" si="9"/>
        <v>7.6129032258064513E-2</v>
      </c>
      <c r="H211" s="39"/>
    </row>
    <row r="212" spans="1:8" ht="38.25">
      <c r="A212" s="48" t="s">
        <v>397</v>
      </c>
      <c r="B212" s="49" t="s">
        <v>376</v>
      </c>
      <c r="C212" s="50" t="s">
        <v>655</v>
      </c>
      <c r="D212" s="44">
        <v>465000</v>
      </c>
      <c r="E212" s="44">
        <v>35400</v>
      </c>
      <c r="F212" s="35">
        <f t="shared" si="8"/>
        <v>429600</v>
      </c>
      <c r="G212" s="36">
        <f t="shared" si="9"/>
        <v>7.6129032258064513E-2</v>
      </c>
      <c r="H212" s="39"/>
    </row>
    <row r="213" spans="1:8" ht="38.25">
      <c r="A213" s="48" t="s">
        <v>451</v>
      </c>
      <c r="B213" s="49" t="s">
        <v>376</v>
      </c>
      <c r="C213" s="50" t="s">
        <v>656</v>
      </c>
      <c r="D213" s="44">
        <v>500000</v>
      </c>
      <c r="E213" s="44">
        <v>0</v>
      </c>
      <c r="F213" s="35">
        <f t="shared" si="8"/>
        <v>500000</v>
      </c>
      <c r="G213" s="36">
        <f t="shared" si="9"/>
        <v>0</v>
      </c>
      <c r="H213" s="39"/>
    </row>
    <row r="214" spans="1:8" ht="38.25">
      <c r="A214" s="48" t="s">
        <v>639</v>
      </c>
      <c r="B214" s="49" t="s">
        <v>376</v>
      </c>
      <c r="C214" s="50" t="s">
        <v>657</v>
      </c>
      <c r="D214" s="44">
        <v>500000</v>
      </c>
      <c r="E214" s="44">
        <v>0</v>
      </c>
      <c r="F214" s="35">
        <f t="shared" si="8"/>
        <v>500000</v>
      </c>
      <c r="G214" s="36">
        <f t="shared" si="9"/>
        <v>0</v>
      </c>
      <c r="H214" s="39"/>
    </row>
    <row r="215" spans="1:8" ht="38.25">
      <c r="A215" s="48" t="s">
        <v>658</v>
      </c>
      <c r="B215" s="49" t="s">
        <v>376</v>
      </c>
      <c r="C215" s="50" t="s">
        <v>659</v>
      </c>
      <c r="D215" s="44">
        <v>103831333.33</v>
      </c>
      <c r="E215" s="44">
        <v>9942147.7400000002</v>
      </c>
      <c r="F215" s="35">
        <f t="shared" si="8"/>
        <v>93889185.590000004</v>
      </c>
      <c r="G215" s="36">
        <f t="shared" si="9"/>
        <v>9.5752865933075859E-2</v>
      </c>
      <c r="H215" s="39"/>
    </row>
    <row r="216" spans="1:8" ht="89.25">
      <c r="A216" s="48" t="s">
        <v>381</v>
      </c>
      <c r="B216" s="49" t="s">
        <v>376</v>
      </c>
      <c r="C216" s="50" t="s">
        <v>660</v>
      </c>
      <c r="D216" s="44">
        <v>87924191</v>
      </c>
      <c r="E216" s="44">
        <v>8603459.6500000004</v>
      </c>
      <c r="F216" s="35">
        <f t="shared" si="8"/>
        <v>79320731.349999994</v>
      </c>
      <c r="G216" s="36">
        <f t="shared" si="9"/>
        <v>9.7850882130948474E-2</v>
      </c>
      <c r="H216" s="39"/>
    </row>
    <row r="217" spans="1:8" ht="38.25">
      <c r="A217" s="48" t="s">
        <v>484</v>
      </c>
      <c r="B217" s="49" t="s">
        <v>376</v>
      </c>
      <c r="C217" s="50" t="s">
        <v>661</v>
      </c>
      <c r="D217" s="44">
        <v>37700691</v>
      </c>
      <c r="E217" s="44">
        <v>4114629.7</v>
      </c>
      <c r="F217" s="35">
        <f t="shared" si="8"/>
        <v>33586061.299999997</v>
      </c>
      <c r="G217" s="36">
        <f t="shared" si="9"/>
        <v>0.10913937094680838</v>
      </c>
      <c r="H217" s="39"/>
    </row>
    <row r="218" spans="1:8" ht="38.25">
      <c r="A218" s="48" t="s">
        <v>486</v>
      </c>
      <c r="B218" s="49" t="s">
        <v>376</v>
      </c>
      <c r="C218" s="50" t="s">
        <v>662</v>
      </c>
      <c r="D218" s="44">
        <v>28705523</v>
      </c>
      <c r="E218" s="44">
        <v>3406726.7</v>
      </c>
      <c r="F218" s="35">
        <f t="shared" si="8"/>
        <v>25298796.300000001</v>
      </c>
      <c r="G218" s="36">
        <f t="shared" si="9"/>
        <v>0.11867844038236126</v>
      </c>
      <c r="H218" s="39"/>
    </row>
    <row r="219" spans="1:8" ht="51">
      <c r="A219" s="48" t="s">
        <v>488</v>
      </c>
      <c r="B219" s="49" t="s">
        <v>376</v>
      </c>
      <c r="C219" s="50" t="s">
        <v>663</v>
      </c>
      <c r="D219" s="44">
        <v>326100</v>
      </c>
      <c r="E219" s="44">
        <v>0</v>
      </c>
      <c r="F219" s="35">
        <f t="shared" si="8"/>
        <v>326100</v>
      </c>
      <c r="G219" s="36">
        <f t="shared" si="9"/>
        <v>0</v>
      </c>
      <c r="H219" s="39"/>
    </row>
    <row r="220" spans="1:8" ht="63.75">
      <c r="A220" s="48" t="s">
        <v>490</v>
      </c>
      <c r="B220" s="49" t="s">
        <v>376</v>
      </c>
      <c r="C220" s="50" t="s">
        <v>664</v>
      </c>
      <c r="D220" s="44">
        <v>8669068</v>
      </c>
      <c r="E220" s="44">
        <v>707903</v>
      </c>
      <c r="F220" s="35">
        <f t="shared" si="8"/>
        <v>7961165</v>
      </c>
      <c r="G220" s="36">
        <f t="shared" si="9"/>
        <v>8.1658489701545767E-2</v>
      </c>
      <c r="H220" s="39"/>
    </row>
    <row r="221" spans="1:8" ht="51">
      <c r="A221" s="48" t="s">
        <v>383</v>
      </c>
      <c r="B221" s="49" t="s">
        <v>376</v>
      </c>
      <c r="C221" s="50" t="s">
        <v>665</v>
      </c>
      <c r="D221" s="44">
        <v>50223500</v>
      </c>
      <c r="E221" s="44">
        <v>4488829.95</v>
      </c>
      <c r="F221" s="35">
        <f t="shared" si="8"/>
        <v>45734670.049999997</v>
      </c>
      <c r="G221" s="36">
        <f t="shared" si="9"/>
        <v>8.9377083437036445E-2</v>
      </c>
      <c r="H221" s="39"/>
    </row>
    <row r="222" spans="1:8" ht="51">
      <c r="A222" s="48" t="s">
        <v>385</v>
      </c>
      <c r="B222" s="49" t="s">
        <v>376</v>
      </c>
      <c r="C222" s="50" t="s">
        <v>666</v>
      </c>
      <c r="D222" s="44">
        <v>37718300</v>
      </c>
      <c r="E222" s="44">
        <v>3718140.06</v>
      </c>
      <c r="F222" s="35">
        <f t="shared" si="8"/>
        <v>34000159.939999998</v>
      </c>
      <c r="G222" s="36">
        <f t="shared" si="9"/>
        <v>9.8576554616724515E-2</v>
      </c>
      <c r="H222" s="39"/>
    </row>
    <row r="223" spans="1:8" ht="63.75">
      <c r="A223" s="48" t="s">
        <v>387</v>
      </c>
      <c r="B223" s="49" t="s">
        <v>376</v>
      </c>
      <c r="C223" s="50" t="s">
        <v>667</v>
      </c>
      <c r="D223" s="44">
        <v>1116900</v>
      </c>
      <c r="E223" s="44">
        <v>21009.599999999999</v>
      </c>
      <c r="F223" s="35">
        <f t="shared" si="8"/>
        <v>1095890.3999999999</v>
      </c>
      <c r="G223" s="36">
        <f t="shared" si="9"/>
        <v>1.8810636583400483E-2</v>
      </c>
      <c r="H223" s="39"/>
    </row>
    <row r="224" spans="1:8" ht="63.75">
      <c r="A224" s="48" t="s">
        <v>389</v>
      </c>
      <c r="B224" s="49" t="s">
        <v>376</v>
      </c>
      <c r="C224" s="50" t="s">
        <v>668</v>
      </c>
      <c r="D224" s="44">
        <v>11388300</v>
      </c>
      <c r="E224" s="44">
        <v>749680.29</v>
      </c>
      <c r="F224" s="35">
        <f t="shared" si="8"/>
        <v>10638619.710000001</v>
      </c>
      <c r="G224" s="36">
        <f t="shared" si="9"/>
        <v>6.5828990279497387E-2</v>
      </c>
      <c r="H224" s="39"/>
    </row>
    <row r="225" spans="1:8" ht="51">
      <c r="A225" s="48" t="s">
        <v>393</v>
      </c>
      <c r="B225" s="49" t="s">
        <v>376</v>
      </c>
      <c r="C225" s="50" t="s">
        <v>669</v>
      </c>
      <c r="D225" s="44">
        <v>9339692.0500000007</v>
      </c>
      <c r="E225" s="44">
        <v>1130023.5900000001</v>
      </c>
      <c r="F225" s="35">
        <f t="shared" si="8"/>
        <v>8209668.4600000009</v>
      </c>
      <c r="G225" s="36">
        <f t="shared" si="9"/>
        <v>0.12099152562530154</v>
      </c>
      <c r="H225" s="39"/>
    </row>
    <row r="226" spans="1:8" ht="51">
      <c r="A226" s="48" t="s">
        <v>395</v>
      </c>
      <c r="B226" s="49" t="s">
        <v>376</v>
      </c>
      <c r="C226" s="50" t="s">
        <v>670</v>
      </c>
      <c r="D226" s="44">
        <v>9339692.0500000007</v>
      </c>
      <c r="E226" s="44">
        <v>1130023.5900000001</v>
      </c>
      <c r="F226" s="35">
        <f t="shared" si="8"/>
        <v>8209668.4600000009</v>
      </c>
      <c r="G226" s="36">
        <f t="shared" si="9"/>
        <v>0.12099152562530154</v>
      </c>
      <c r="H226" s="39"/>
    </row>
    <row r="227" spans="1:8" ht="38.25">
      <c r="A227" s="48" t="s">
        <v>397</v>
      </c>
      <c r="B227" s="49" t="s">
        <v>376</v>
      </c>
      <c r="C227" s="50" t="s">
        <v>671</v>
      </c>
      <c r="D227" s="44">
        <v>7100496.8700000001</v>
      </c>
      <c r="E227" s="44">
        <v>678580.25</v>
      </c>
      <c r="F227" s="35">
        <f t="shared" si="8"/>
        <v>6421916.6200000001</v>
      </c>
      <c r="G227" s="36">
        <f t="shared" si="9"/>
        <v>9.5567995088771868E-2</v>
      </c>
      <c r="H227" s="39"/>
    </row>
    <row r="228" spans="1:8" ht="38.25">
      <c r="A228" s="48" t="s">
        <v>409</v>
      </c>
      <c r="B228" s="49" t="s">
        <v>376</v>
      </c>
      <c r="C228" s="50" t="s">
        <v>672</v>
      </c>
      <c r="D228" s="44">
        <v>2239195.1800000002</v>
      </c>
      <c r="E228" s="44">
        <v>451443.34</v>
      </c>
      <c r="F228" s="35">
        <f t="shared" si="8"/>
        <v>1787751.84</v>
      </c>
      <c r="G228" s="36">
        <f t="shared" si="9"/>
        <v>0.20160964262168518</v>
      </c>
      <c r="H228" s="39"/>
    </row>
    <row r="229" spans="1:8" ht="38.25">
      <c r="A229" s="48" t="s">
        <v>451</v>
      </c>
      <c r="B229" s="49" t="s">
        <v>376</v>
      </c>
      <c r="C229" s="50" t="s">
        <v>673</v>
      </c>
      <c r="D229" s="44">
        <v>785672.78</v>
      </c>
      <c r="E229" s="44">
        <v>163390.5</v>
      </c>
      <c r="F229" s="35">
        <f t="shared" si="8"/>
        <v>622282.28</v>
      </c>
      <c r="G229" s="36">
        <f t="shared" si="9"/>
        <v>0.20796253116978292</v>
      </c>
      <c r="H229" s="39"/>
    </row>
    <row r="230" spans="1:8" ht="51">
      <c r="A230" s="48" t="s">
        <v>453</v>
      </c>
      <c r="B230" s="49" t="s">
        <v>376</v>
      </c>
      <c r="C230" s="50" t="s">
        <v>674</v>
      </c>
      <c r="D230" s="44">
        <v>785672.78</v>
      </c>
      <c r="E230" s="44">
        <v>163390.5</v>
      </c>
      <c r="F230" s="35">
        <f t="shared" si="8"/>
        <v>622282.28</v>
      </c>
      <c r="G230" s="36">
        <f t="shared" si="9"/>
        <v>0.20796253116978292</v>
      </c>
      <c r="H230" s="39"/>
    </row>
    <row r="231" spans="1:8" ht="51">
      <c r="A231" s="48" t="s">
        <v>455</v>
      </c>
      <c r="B231" s="49" t="s">
        <v>376</v>
      </c>
      <c r="C231" s="50" t="s">
        <v>675</v>
      </c>
      <c r="D231" s="44">
        <v>765572.78</v>
      </c>
      <c r="E231" s="44">
        <v>163390.5</v>
      </c>
      <c r="F231" s="35">
        <f t="shared" si="8"/>
        <v>602182.28</v>
      </c>
      <c r="G231" s="36">
        <f t="shared" si="9"/>
        <v>0.21342255663792017</v>
      </c>
      <c r="H231" s="39"/>
    </row>
    <row r="232" spans="1:8" ht="51">
      <c r="A232" s="48" t="s">
        <v>676</v>
      </c>
      <c r="B232" s="49" t="s">
        <v>376</v>
      </c>
      <c r="C232" s="50" t="s">
        <v>677</v>
      </c>
      <c r="D232" s="44">
        <v>20100</v>
      </c>
      <c r="E232" s="44">
        <v>0</v>
      </c>
      <c r="F232" s="35">
        <f t="shared" si="8"/>
        <v>20100</v>
      </c>
      <c r="G232" s="36">
        <f t="shared" si="9"/>
        <v>0</v>
      </c>
      <c r="H232" s="39"/>
    </row>
    <row r="233" spans="1:8" ht="51">
      <c r="A233" s="48" t="s">
        <v>463</v>
      </c>
      <c r="B233" s="49" t="s">
        <v>376</v>
      </c>
      <c r="C233" s="50" t="s">
        <v>678</v>
      </c>
      <c r="D233" s="44">
        <v>5447677.5</v>
      </c>
      <c r="E233" s="44">
        <v>0</v>
      </c>
      <c r="F233" s="35">
        <f t="shared" si="8"/>
        <v>5447677.5</v>
      </c>
      <c r="G233" s="36">
        <f t="shared" si="9"/>
        <v>0</v>
      </c>
      <c r="H233" s="39"/>
    </row>
    <row r="234" spans="1:8" ht="38.25">
      <c r="A234" s="48" t="s">
        <v>603</v>
      </c>
      <c r="B234" s="49" t="s">
        <v>376</v>
      </c>
      <c r="C234" s="50" t="s">
        <v>679</v>
      </c>
      <c r="D234" s="44">
        <v>5169090.84</v>
      </c>
      <c r="E234" s="44">
        <v>0</v>
      </c>
      <c r="F234" s="35">
        <f t="shared" si="8"/>
        <v>5169090.84</v>
      </c>
      <c r="G234" s="36">
        <f t="shared" si="9"/>
        <v>0</v>
      </c>
      <c r="H234" s="39"/>
    </row>
    <row r="235" spans="1:8" ht="38.25">
      <c r="A235" s="48" t="s">
        <v>628</v>
      </c>
      <c r="B235" s="49" t="s">
        <v>376</v>
      </c>
      <c r="C235" s="50" t="s">
        <v>680</v>
      </c>
      <c r="D235" s="44">
        <v>5169090.84</v>
      </c>
      <c r="E235" s="44">
        <v>0</v>
      </c>
      <c r="F235" s="35">
        <f t="shared" si="8"/>
        <v>5169090.84</v>
      </c>
      <c r="G235" s="36">
        <f t="shared" si="9"/>
        <v>0</v>
      </c>
      <c r="H235" s="39"/>
    </row>
    <row r="236" spans="1:8" ht="38.25">
      <c r="A236" s="48" t="s">
        <v>551</v>
      </c>
      <c r="B236" s="49" t="s">
        <v>376</v>
      </c>
      <c r="C236" s="50" t="s">
        <v>681</v>
      </c>
      <c r="D236" s="44">
        <v>278586.65999999997</v>
      </c>
      <c r="E236" s="44">
        <v>0</v>
      </c>
      <c r="F236" s="35">
        <f t="shared" si="8"/>
        <v>278586.65999999997</v>
      </c>
      <c r="G236" s="36">
        <f t="shared" si="9"/>
        <v>0</v>
      </c>
      <c r="H236" s="39"/>
    </row>
    <row r="237" spans="1:8" ht="38.25">
      <c r="A237" s="48" t="s">
        <v>555</v>
      </c>
      <c r="B237" s="49" t="s">
        <v>376</v>
      </c>
      <c r="C237" s="50" t="s">
        <v>682</v>
      </c>
      <c r="D237" s="44">
        <v>278586.65999999997</v>
      </c>
      <c r="E237" s="44">
        <v>0</v>
      </c>
      <c r="F237" s="35">
        <f t="shared" si="8"/>
        <v>278586.65999999997</v>
      </c>
      <c r="G237" s="36">
        <f t="shared" si="9"/>
        <v>0</v>
      </c>
      <c r="H237" s="39"/>
    </row>
    <row r="238" spans="1:8" ht="38.25">
      <c r="A238" s="48" t="s">
        <v>412</v>
      </c>
      <c r="B238" s="49" t="s">
        <v>376</v>
      </c>
      <c r="C238" s="50" t="s">
        <v>683</v>
      </c>
      <c r="D238" s="44">
        <v>334100</v>
      </c>
      <c r="E238" s="44">
        <v>45274</v>
      </c>
      <c r="F238" s="35">
        <f t="shared" si="8"/>
        <v>288826</v>
      </c>
      <c r="G238" s="36">
        <f t="shared" si="9"/>
        <v>0.13551032624962586</v>
      </c>
      <c r="H238" s="39"/>
    </row>
    <row r="239" spans="1:8" ht="38.25">
      <c r="A239" s="48" t="s">
        <v>414</v>
      </c>
      <c r="B239" s="49" t="s">
        <v>376</v>
      </c>
      <c r="C239" s="50" t="s">
        <v>684</v>
      </c>
      <c r="D239" s="44">
        <v>334100</v>
      </c>
      <c r="E239" s="44">
        <v>45274</v>
      </c>
      <c r="F239" s="35">
        <f t="shared" si="8"/>
        <v>288826</v>
      </c>
      <c r="G239" s="36">
        <f t="shared" si="9"/>
        <v>0.13551032624962586</v>
      </c>
      <c r="H239" s="39"/>
    </row>
    <row r="240" spans="1:8" ht="51">
      <c r="A240" s="48" t="s">
        <v>416</v>
      </c>
      <c r="B240" s="49" t="s">
        <v>376</v>
      </c>
      <c r="C240" s="50" t="s">
        <v>685</v>
      </c>
      <c r="D240" s="44">
        <v>331600</v>
      </c>
      <c r="E240" s="44">
        <v>44660</v>
      </c>
      <c r="F240" s="35">
        <f t="shared" si="8"/>
        <v>286940</v>
      </c>
      <c r="G240" s="36">
        <f t="shared" si="9"/>
        <v>0.13468033775633292</v>
      </c>
      <c r="H240" s="39"/>
    </row>
    <row r="241" spans="1:8" ht="38.25">
      <c r="A241" s="48" t="s">
        <v>418</v>
      </c>
      <c r="B241" s="49" t="s">
        <v>376</v>
      </c>
      <c r="C241" s="50" t="s">
        <v>686</v>
      </c>
      <c r="D241" s="44">
        <v>2500</v>
      </c>
      <c r="E241" s="44">
        <v>614</v>
      </c>
      <c r="F241" s="35">
        <f t="shared" si="8"/>
        <v>1886</v>
      </c>
      <c r="G241" s="36">
        <f t="shared" si="9"/>
        <v>0.24560000000000001</v>
      </c>
      <c r="H241" s="39"/>
    </row>
    <row r="242" spans="1:8" ht="38.25">
      <c r="A242" s="48" t="s">
        <v>687</v>
      </c>
      <c r="B242" s="49" t="s">
        <v>376</v>
      </c>
      <c r="C242" s="50" t="s">
        <v>688</v>
      </c>
      <c r="D242" s="44">
        <v>159936211.81999999</v>
      </c>
      <c r="E242" s="44">
        <v>17257321.530000001</v>
      </c>
      <c r="F242" s="35">
        <f t="shared" si="8"/>
        <v>142678890.28999999</v>
      </c>
      <c r="G242" s="36">
        <f t="shared" si="9"/>
        <v>0.10790127722558686</v>
      </c>
      <c r="H242" s="39"/>
    </row>
    <row r="243" spans="1:8" ht="38.25">
      <c r="A243" s="48" t="s">
        <v>689</v>
      </c>
      <c r="B243" s="49" t="s">
        <v>376</v>
      </c>
      <c r="C243" s="50" t="s">
        <v>690</v>
      </c>
      <c r="D243" s="44">
        <v>136152511.81999999</v>
      </c>
      <c r="E243" s="44">
        <v>14570505.050000001</v>
      </c>
      <c r="F243" s="35">
        <f t="shared" si="8"/>
        <v>121582006.77</v>
      </c>
      <c r="G243" s="36">
        <f t="shared" si="9"/>
        <v>0.10701605761972935</v>
      </c>
      <c r="H243" s="39"/>
    </row>
    <row r="244" spans="1:8" ht="51">
      <c r="A244" s="48" t="s">
        <v>463</v>
      </c>
      <c r="B244" s="49" t="s">
        <v>376</v>
      </c>
      <c r="C244" s="50" t="s">
        <v>691</v>
      </c>
      <c r="D244" s="44">
        <v>136152511.81999999</v>
      </c>
      <c r="E244" s="44">
        <v>14570505.050000001</v>
      </c>
      <c r="F244" s="35">
        <f t="shared" si="8"/>
        <v>121582006.77</v>
      </c>
      <c r="G244" s="36">
        <f t="shared" si="9"/>
        <v>0.10701605761972935</v>
      </c>
      <c r="H244" s="39"/>
    </row>
    <row r="245" spans="1:8" ht="38.25">
      <c r="A245" s="48" t="s">
        <v>603</v>
      </c>
      <c r="B245" s="49" t="s">
        <v>376</v>
      </c>
      <c r="C245" s="50" t="s">
        <v>692</v>
      </c>
      <c r="D245" s="44">
        <v>136152511.81999999</v>
      </c>
      <c r="E245" s="44">
        <v>14570505.050000001</v>
      </c>
      <c r="F245" s="35">
        <f t="shared" si="8"/>
        <v>121582006.77</v>
      </c>
      <c r="G245" s="36">
        <f t="shared" si="9"/>
        <v>0.10701605761972935</v>
      </c>
      <c r="H245" s="39"/>
    </row>
    <row r="246" spans="1:8" ht="76.5">
      <c r="A246" s="48" t="s">
        <v>604</v>
      </c>
      <c r="B246" s="49" t="s">
        <v>376</v>
      </c>
      <c r="C246" s="50" t="s">
        <v>693</v>
      </c>
      <c r="D246" s="44">
        <v>115934162.81</v>
      </c>
      <c r="E246" s="44">
        <v>14570505.050000001</v>
      </c>
      <c r="F246" s="35">
        <f t="shared" ref="F246:F300" si="10">D246-E246</f>
        <v>101363657.76000001</v>
      </c>
      <c r="G246" s="36">
        <f t="shared" ref="G246:G300" si="11">E246/D246</f>
        <v>0.12567913285300586</v>
      </c>
      <c r="H246" s="39"/>
    </row>
    <row r="247" spans="1:8" ht="38.25">
      <c r="A247" s="48" t="s">
        <v>628</v>
      </c>
      <c r="B247" s="49" t="s">
        <v>376</v>
      </c>
      <c r="C247" s="50" t="s">
        <v>694</v>
      </c>
      <c r="D247" s="44">
        <v>20218349.010000002</v>
      </c>
      <c r="E247" s="44">
        <v>0</v>
      </c>
      <c r="F247" s="35">
        <f t="shared" si="10"/>
        <v>20218349.010000002</v>
      </c>
      <c r="G247" s="36">
        <f t="shared" si="11"/>
        <v>0</v>
      </c>
      <c r="H247" s="39"/>
    </row>
    <row r="248" spans="1:8" ht="38.25">
      <c r="A248" s="48" t="s">
        <v>695</v>
      </c>
      <c r="B248" s="49" t="s">
        <v>376</v>
      </c>
      <c r="C248" s="50" t="s">
        <v>696</v>
      </c>
      <c r="D248" s="44">
        <v>23783700</v>
      </c>
      <c r="E248" s="44">
        <v>2686816.48</v>
      </c>
      <c r="F248" s="35">
        <f t="shared" si="10"/>
        <v>21096883.52</v>
      </c>
      <c r="G248" s="36">
        <f t="shared" si="11"/>
        <v>0.11296881814015482</v>
      </c>
      <c r="H248" s="39"/>
    </row>
    <row r="249" spans="1:8" ht="89.25">
      <c r="A249" s="48" t="s">
        <v>381</v>
      </c>
      <c r="B249" s="49" t="s">
        <v>376</v>
      </c>
      <c r="C249" s="50" t="s">
        <v>697</v>
      </c>
      <c r="D249" s="44">
        <v>21782400</v>
      </c>
      <c r="E249" s="44">
        <v>2357782.6800000002</v>
      </c>
      <c r="F249" s="35">
        <f t="shared" si="10"/>
        <v>19424617.32</v>
      </c>
      <c r="G249" s="36">
        <f t="shared" si="11"/>
        <v>0.10824255729396211</v>
      </c>
      <c r="H249" s="39"/>
    </row>
    <row r="250" spans="1:8" ht="38.25">
      <c r="A250" s="48" t="s">
        <v>484</v>
      </c>
      <c r="B250" s="49" t="s">
        <v>376</v>
      </c>
      <c r="C250" s="50" t="s">
        <v>698</v>
      </c>
      <c r="D250" s="44">
        <v>10255000</v>
      </c>
      <c r="E250" s="44">
        <v>1076837.08</v>
      </c>
      <c r="F250" s="35">
        <f t="shared" si="10"/>
        <v>9178162.9199999999</v>
      </c>
      <c r="G250" s="36">
        <f t="shared" si="11"/>
        <v>0.10500605363237446</v>
      </c>
      <c r="H250" s="39"/>
    </row>
    <row r="251" spans="1:8" ht="38.25">
      <c r="A251" s="48" t="s">
        <v>486</v>
      </c>
      <c r="B251" s="49" t="s">
        <v>376</v>
      </c>
      <c r="C251" s="50" t="s">
        <v>699</v>
      </c>
      <c r="D251" s="44">
        <v>7727400</v>
      </c>
      <c r="E251" s="44">
        <v>895810.66</v>
      </c>
      <c r="F251" s="35">
        <f t="shared" si="10"/>
        <v>6831589.3399999999</v>
      </c>
      <c r="G251" s="36">
        <f t="shared" si="11"/>
        <v>0.11592652897481689</v>
      </c>
      <c r="H251" s="39"/>
    </row>
    <row r="252" spans="1:8" ht="51">
      <c r="A252" s="48" t="s">
        <v>488</v>
      </c>
      <c r="B252" s="49" t="s">
        <v>376</v>
      </c>
      <c r="C252" s="50" t="s">
        <v>700</v>
      </c>
      <c r="D252" s="44">
        <v>200000</v>
      </c>
      <c r="E252" s="44">
        <v>0</v>
      </c>
      <c r="F252" s="35">
        <f t="shared" si="10"/>
        <v>200000</v>
      </c>
      <c r="G252" s="36">
        <f t="shared" si="11"/>
        <v>0</v>
      </c>
      <c r="H252" s="39"/>
    </row>
    <row r="253" spans="1:8" ht="63.75">
      <c r="A253" s="48" t="s">
        <v>490</v>
      </c>
      <c r="B253" s="49" t="s">
        <v>376</v>
      </c>
      <c r="C253" s="50" t="s">
        <v>701</v>
      </c>
      <c r="D253" s="44">
        <v>2327600</v>
      </c>
      <c r="E253" s="44">
        <v>181026.42</v>
      </c>
      <c r="F253" s="35">
        <f t="shared" si="10"/>
        <v>2146573.58</v>
      </c>
      <c r="G253" s="36">
        <f t="shared" si="11"/>
        <v>7.7773852895686543E-2</v>
      </c>
      <c r="H253" s="39"/>
    </row>
    <row r="254" spans="1:8" ht="51">
      <c r="A254" s="48" t="s">
        <v>383</v>
      </c>
      <c r="B254" s="49" t="s">
        <v>376</v>
      </c>
      <c r="C254" s="50" t="s">
        <v>702</v>
      </c>
      <c r="D254" s="44">
        <v>11527400</v>
      </c>
      <c r="E254" s="44">
        <v>1280945.6000000001</v>
      </c>
      <c r="F254" s="35">
        <f t="shared" si="10"/>
        <v>10246454.4</v>
      </c>
      <c r="G254" s="36">
        <f t="shared" si="11"/>
        <v>0.11112181411246248</v>
      </c>
      <c r="H254" s="39"/>
    </row>
    <row r="255" spans="1:8" ht="51">
      <c r="A255" s="48" t="s">
        <v>385</v>
      </c>
      <c r="B255" s="49" t="s">
        <v>376</v>
      </c>
      <c r="C255" s="50" t="s">
        <v>703</v>
      </c>
      <c r="D255" s="44">
        <v>8678290.1799999997</v>
      </c>
      <c r="E255" s="44">
        <v>1060845.93</v>
      </c>
      <c r="F255" s="35">
        <f t="shared" si="10"/>
        <v>7617444.25</v>
      </c>
      <c r="G255" s="36">
        <f t="shared" si="11"/>
        <v>0.12224135261630534</v>
      </c>
      <c r="H255" s="39"/>
    </row>
    <row r="256" spans="1:8" ht="63.75">
      <c r="A256" s="48" t="s">
        <v>387</v>
      </c>
      <c r="B256" s="49" t="s">
        <v>376</v>
      </c>
      <c r="C256" s="50" t="s">
        <v>704</v>
      </c>
      <c r="D256" s="44">
        <v>228260</v>
      </c>
      <c r="E256" s="44">
        <v>1200</v>
      </c>
      <c r="F256" s="35">
        <f t="shared" si="10"/>
        <v>227060</v>
      </c>
      <c r="G256" s="36">
        <f t="shared" si="11"/>
        <v>5.2571628844300363E-3</v>
      </c>
      <c r="H256" s="39"/>
    </row>
    <row r="257" spans="1:8" ht="63.75">
      <c r="A257" s="48" t="s">
        <v>389</v>
      </c>
      <c r="B257" s="49" t="s">
        <v>376</v>
      </c>
      <c r="C257" s="50" t="s">
        <v>705</v>
      </c>
      <c r="D257" s="44">
        <v>2620849.8199999998</v>
      </c>
      <c r="E257" s="44">
        <v>218899.67</v>
      </c>
      <c r="F257" s="35">
        <f t="shared" si="10"/>
        <v>2401950.15</v>
      </c>
      <c r="G257" s="36">
        <f t="shared" si="11"/>
        <v>8.3522401142389777E-2</v>
      </c>
      <c r="H257" s="39"/>
    </row>
    <row r="258" spans="1:8" ht="51">
      <c r="A258" s="48" t="s">
        <v>393</v>
      </c>
      <c r="B258" s="49" t="s">
        <v>376</v>
      </c>
      <c r="C258" s="50" t="s">
        <v>706</v>
      </c>
      <c r="D258" s="44">
        <v>1966500</v>
      </c>
      <c r="E258" s="44">
        <v>325684.78999999998</v>
      </c>
      <c r="F258" s="35">
        <f t="shared" si="10"/>
        <v>1640815.21</v>
      </c>
      <c r="G258" s="36">
        <f t="shared" si="11"/>
        <v>0.16561647088736334</v>
      </c>
      <c r="H258" s="39"/>
    </row>
    <row r="259" spans="1:8" ht="51">
      <c r="A259" s="48" t="s">
        <v>395</v>
      </c>
      <c r="B259" s="49" t="s">
        <v>376</v>
      </c>
      <c r="C259" s="50" t="s">
        <v>707</v>
      </c>
      <c r="D259" s="44">
        <v>1966500</v>
      </c>
      <c r="E259" s="44">
        <v>325684.78999999998</v>
      </c>
      <c r="F259" s="35">
        <f t="shared" si="10"/>
        <v>1640815.21</v>
      </c>
      <c r="G259" s="36">
        <f t="shared" si="11"/>
        <v>0.16561647088736334</v>
      </c>
      <c r="H259" s="39"/>
    </row>
    <row r="260" spans="1:8" ht="38.25">
      <c r="A260" s="48" t="s">
        <v>397</v>
      </c>
      <c r="B260" s="49" t="s">
        <v>376</v>
      </c>
      <c r="C260" s="50" t="s">
        <v>708</v>
      </c>
      <c r="D260" s="44">
        <v>1630040</v>
      </c>
      <c r="E260" s="44">
        <v>280174.49</v>
      </c>
      <c r="F260" s="35">
        <f t="shared" si="10"/>
        <v>1349865.51</v>
      </c>
      <c r="G260" s="36">
        <f t="shared" si="11"/>
        <v>0.17188197222154056</v>
      </c>
      <c r="H260" s="39"/>
    </row>
    <row r="261" spans="1:8" ht="38.25">
      <c r="A261" s="48" t="s">
        <v>409</v>
      </c>
      <c r="B261" s="49" t="s">
        <v>376</v>
      </c>
      <c r="C261" s="50" t="s">
        <v>709</v>
      </c>
      <c r="D261" s="44">
        <v>336460</v>
      </c>
      <c r="E261" s="44">
        <v>45510.3</v>
      </c>
      <c r="F261" s="35">
        <f t="shared" si="10"/>
        <v>290949.7</v>
      </c>
      <c r="G261" s="36">
        <f t="shared" si="11"/>
        <v>0.13526214111632884</v>
      </c>
      <c r="H261" s="39"/>
    </row>
    <row r="262" spans="1:8" ht="38.25">
      <c r="A262" s="48" t="s">
        <v>451</v>
      </c>
      <c r="B262" s="49" t="s">
        <v>376</v>
      </c>
      <c r="C262" s="50" t="s">
        <v>710</v>
      </c>
      <c r="D262" s="44">
        <v>20000</v>
      </c>
      <c r="E262" s="44">
        <v>0</v>
      </c>
      <c r="F262" s="35">
        <f t="shared" si="10"/>
        <v>20000</v>
      </c>
      <c r="G262" s="36">
        <f t="shared" si="11"/>
        <v>0</v>
      </c>
      <c r="H262" s="39"/>
    </row>
    <row r="263" spans="1:8" ht="38.25">
      <c r="A263" s="48" t="s">
        <v>639</v>
      </c>
      <c r="B263" s="49" t="s">
        <v>376</v>
      </c>
      <c r="C263" s="50" t="s">
        <v>711</v>
      </c>
      <c r="D263" s="44">
        <v>20000</v>
      </c>
      <c r="E263" s="44">
        <v>0</v>
      </c>
      <c r="F263" s="35">
        <f t="shared" si="10"/>
        <v>20000</v>
      </c>
      <c r="G263" s="36">
        <f t="shared" si="11"/>
        <v>0</v>
      </c>
      <c r="H263" s="39"/>
    </row>
    <row r="264" spans="1:8" ht="38.25">
      <c r="A264" s="48" t="s">
        <v>412</v>
      </c>
      <c r="B264" s="49" t="s">
        <v>376</v>
      </c>
      <c r="C264" s="50" t="s">
        <v>712</v>
      </c>
      <c r="D264" s="44">
        <v>14800</v>
      </c>
      <c r="E264" s="44">
        <v>3349.01</v>
      </c>
      <c r="F264" s="35">
        <f t="shared" si="10"/>
        <v>11450.99</v>
      </c>
      <c r="G264" s="36">
        <f t="shared" si="11"/>
        <v>0.22628445945945946</v>
      </c>
      <c r="H264" s="39"/>
    </row>
    <row r="265" spans="1:8" ht="38.25">
      <c r="A265" s="48" t="s">
        <v>414</v>
      </c>
      <c r="B265" s="49" t="s">
        <v>376</v>
      </c>
      <c r="C265" s="50" t="s">
        <v>713</v>
      </c>
      <c r="D265" s="44">
        <v>14800</v>
      </c>
      <c r="E265" s="44">
        <v>3349.01</v>
      </c>
      <c r="F265" s="35">
        <f t="shared" si="10"/>
        <v>11450.99</v>
      </c>
      <c r="G265" s="36">
        <f t="shared" si="11"/>
        <v>0.22628445945945946</v>
      </c>
      <c r="H265" s="39"/>
    </row>
    <row r="266" spans="1:8" ht="51">
      <c r="A266" s="48" t="s">
        <v>416</v>
      </c>
      <c r="B266" s="49" t="s">
        <v>376</v>
      </c>
      <c r="C266" s="50" t="s">
        <v>714</v>
      </c>
      <c r="D266" s="44">
        <v>11660</v>
      </c>
      <c r="E266" s="44">
        <v>2914</v>
      </c>
      <c r="F266" s="35">
        <f t="shared" si="10"/>
        <v>8746</v>
      </c>
      <c r="G266" s="36">
        <f t="shared" si="11"/>
        <v>0.24991423670668952</v>
      </c>
      <c r="H266" s="39"/>
    </row>
    <row r="267" spans="1:8" ht="38.25">
      <c r="A267" s="48" t="s">
        <v>418</v>
      </c>
      <c r="B267" s="49" t="s">
        <v>376</v>
      </c>
      <c r="C267" s="50" t="s">
        <v>715</v>
      </c>
      <c r="D267" s="44">
        <v>2240</v>
      </c>
      <c r="E267" s="44">
        <v>435</v>
      </c>
      <c r="F267" s="35">
        <f t="shared" si="10"/>
        <v>1805</v>
      </c>
      <c r="G267" s="36">
        <f t="shared" si="11"/>
        <v>0.19419642857142858</v>
      </c>
      <c r="H267" s="39"/>
    </row>
    <row r="268" spans="1:8" ht="38.25">
      <c r="A268" s="48" t="s">
        <v>477</v>
      </c>
      <c r="B268" s="49" t="s">
        <v>376</v>
      </c>
      <c r="C268" s="50" t="s">
        <v>716</v>
      </c>
      <c r="D268" s="44">
        <v>900</v>
      </c>
      <c r="E268" s="44">
        <v>0.01</v>
      </c>
      <c r="F268" s="35">
        <f t="shared" si="10"/>
        <v>899.99</v>
      </c>
      <c r="G268" s="36">
        <f t="shared" si="11"/>
        <v>1.1111111111111112E-5</v>
      </c>
      <c r="H268" s="39"/>
    </row>
    <row r="269" spans="1:8" ht="38.25">
      <c r="A269" s="48" t="s">
        <v>717</v>
      </c>
      <c r="B269" s="49" t="s">
        <v>376</v>
      </c>
      <c r="C269" s="50" t="s">
        <v>718</v>
      </c>
      <c r="D269" s="44">
        <v>46894157.420000002</v>
      </c>
      <c r="E269" s="44">
        <v>4850973.9400000004</v>
      </c>
      <c r="F269" s="35">
        <f t="shared" si="10"/>
        <v>42043183.480000004</v>
      </c>
      <c r="G269" s="36">
        <f t="shared" si="11"/>
        <v>0.10344516687981042</v>
      </c>
      <c r="H269" s="39"/>
    </row>
    <row r="270" spans="1:8" ht="38.25">
      <c r="A270" s="48" t="s">
        <v>719</v>
      </c>
      <c r="B270" s="49" t="s">
        <v>376</v>
      </c>
      <c r="C270" s="50" t="s">
        <v>720</v>
      </c>
      <c r="D270" s="44">
        <v>14759267.42</v>
      </c>
      <c r="E270" s="44">
        <v>2558628.06</v>
      </c>
      <c r="F270" s="35">
        <f t="shared" si="10"/>
        <v>12200639.359999999</v>
      </c>
      <c r="G270" s="36">
        <f t="shared" si="11"/>
        <v>0.17335738876394721</v>
      </c>
      <c r="H270" s="39"/>
    </row>
    <row r="271" spans="1:8" ht="38.25">
      <c r="A271" s="48" t="s">
        <v>451</v>
      </c>
      <c r="B271" s="49" t="s">
        <v>376</v>
      </c>
      <c r="C271" s="50" t="s">
        <v>721</v>
      </c>
      <c r="D271" s="44">
        <v>11558367.42</v>
      </c>
      <c r="E271" s="44">
        <v>1871828.06</v>
      </c>
      <c r="F271" s="35">
        <f t="shared" si="10"/>
        <v>9686539.3599999994</v>
      </c>
      <c r="G271" s="36">
        <f t="shared" si="11"/>
        <v>0.16194571361013199</v>
      </c>
      <c r="H271" s="39"/>
    </row>
    <row r="272" spans="1:8" ht="38.25">
      <c r="A272" s="48" t="s">
        <v>722</v>
      </c>
      <c r="B272" s="49" t="s">
        <v>376</v>
      </c>
      <c r="C272" s="50" t="s">
        <v>723</v>
      </c>
      <c r="D272" s="44">
        <v>11558367.42</v>
      </c>
      <c r="E272" s="44">
        <v>1871828.06</v>
      </c>
      <c r="F272" s="35">
        <f t="shared" si="10"/>
        <v>9686539.3599999994</v>
      </c>
      <c r="G272" s="36">
        <f t="shared" si="11"/>
        <v>0.16194571361013199</v>
      </c>
      <c r="H272" s="39"/>
    </row>
    <row r="273" spans="1:8" ht="38.25">
      <c r="A273" s="48" t="s">
        <v>724</v>
      </c>
      <c r="B273" s="49" t="s">
        <v>376</v>
      </c>
      <c r="C273" s="50" t="s">
        <v>725</v>
      </c>
      <c r="D273" s="44">
        <v>11558367.42</v>
      </c>
      <c r="E273" s="44">
        <v>1871828.06</v>
      </c>
      <c r="F273" s="35">
        <f t="shared" si="10"/>
        <v>9686539.3599999994</v>
      </c>
      <c r="G273" s="36">
        <f t="shared" si="11"/>
        <v>0.16194571361013199</v>
      </c>
      <c r="H273" s="39"/>
    </row>
    <row r="274" spans="1:8" ht="38.25">
      <c r="A274" s="48" t="s">
        <v>411</v>
      </c>
      <c r="B274" s="49" t="s">
        <v>376</v>
      </c>
      <c r="C274" s="50" t="s">
        <v>726</v>
      </c>
      <c r="D274" s="44">
        <v>3200900</v>
      </c>
      <c r="E274" s="44">
        <v>686800</v>
      </c>
      <c r="F274" s="35">
        <f t="shared" si="10"/>
        <v>2514100</v>
      </c>
      <c r="G274" s="36">
        <f t="shared" si="11"/>
        <v>0.21456465369114935</v>
      </c>
      <c r="H274" s="39"/>
    </row>
    <row r="275" spans="1:8" ht="38.25">
      <c r="A275" s="48" t="s">
        <v>341</v>
      </c>
      <c r="B275" s="49" t="s">
        <v>376</v>
      </c>
      <c r="C275" s="50" t="s">
        <v>727</v>
      </c>
      <c r="D275" s="44">
        <v>3200900</v>
      </c>
      <c r="E275" s="44">
        <v>686800</v>
      </c>
      <c r="F275" s="35">
        <f t="shared" si="10"/>
        <v>2514100</v>
      </c>
      <c r="G275" s="36">
        <f t="shared" si="11"/>
        <v>0.21456465369114935</v>
      </c>
      <c r="H275" s="39"/>
    </row>
    <row r="276" spans="1:8" ht="38.25">
      <c r="A276" s="48" t="s">
        <v>728</v>
      </c>
      <c r="B276" s="49" t="s">
        <v>376</v>
      </c>
      <c r="C276" s="50" t="s">
        <v>729</v>
      </c>
      <c r="D276" s="44">
        <v>8584772</v>
      </c>
      <c r="E276" s="44">
        <v>924010.42</v>
      </c>
      <c r="F276" s="35">
        <f t="shared" si="10"/>
        <v>7660761.5800000001</v>
      </c>
      <c r="G276" s="36">
        <f t="shared" si="11"/>
        <v>0.1076336587622828</v>
      </c>
      <c r="H276" s="39"/>
    </row>
    <row r="277" spans="1:8" ht="38.25">
      <c r="A277" s="48" t="s">
        <v>451</v>
      </c>
      <c r="B277" s="49" t="s">
        <v>376</v>
      </c>
      <c r="C277" s="50" t="s">
        <v>730</v>
      </c>
      <c r="D277" s="44">
        <v>7710572</v>
      </c>
      <c r="E277" s="44">
        <v>914010.42</v>
      </c>
      <c r="F277" s="35">
        <f t="shared" si="10"/>
        <v>6796561.5800000001</v>
      </c>
      <c r="G277" s="36">
        <f t="shared" si="11"/>
        <v>0.11853989820729254</v>
      </c>
      <c r="H277" s="39"/>
    </row>
    <row r="278" spans="1:8" ht="38.25">
      <c r="A278" s="48" t="s">
        <v>722</v>
      </c>
      <c r="B278" s="49" t="s">
        <v>376</v>
      </c>
      <c r="C278" s="50" t="s">
        <v>731</v>
      </c>
      <c r="D278" s="44">
        <v>5900000</v>
      </c>
      <c r="E278" s="44">
        <v>839532</v>
      </c>
      <c r="F278" s="35">
        <f t="shared" si="10"/>
        <v>5060468</v>
      </c>
      <c r="G278" s="36">
        <f t="shared" si="11"/>
        <v>0.14229355932203389</v>
      </c>
      <c r="H278" s="39"/>
    </row>
    <row r="279" spans="1:8" ht="51">
      <c r="A279" s="48" t="s">
        <v>732</v>
      </c>
      <c r="B279" s="49" t="s">
        <v>376</v>
      </c>
      <c r="C279" s="50" t="s">
        <v>733</v>
      </c>
      <c r="D279" s="44">
        <v>5900000</v>
      </c>
      <c r="E279" s="44">
        <v>839532</v>
      </c>
      <c r="F279" s="35">
        <f t="shared" si="10"/>
        <v>5060468</v>
      </c>
      <c r="G279" s="36">
        <f t="shared" si="11"/>
        <v>0.14229355932203389</v>
      </c>
      <c r="H279" s="39"/>
    </row>
    <row r="280" spans="1:8" ht="51">
      <c r="A280" s="48" t="s">
        <v>453</v>
      </c>
      <c r="B280" s="49" t="s">
        <v>376</v>
      </c>
      <c r="C280" s="50" t="s">
        <v>734</v>
      </c>
      <c r="D280" s="44">
        <v>1368972</v>
      </c>
      <c r="E280" s="44">
        <v>0</v>
      </c>
      <c r="F280" s="35">
        <f t="shared" si="10"/>
        <v>1368972</v>
      </c>
      <c r="G280" s="36">
        <f t="shared" si="11"/>
        <v>0</v>
      </c>
      <c r="H280" s="39"/>
    </row>
    <row r="281" spans="1:8" ht="51">
      <c r="A281" s="48" t="s">
        <v>455</v>
      </c>
      <c r="B281" s="49" t="s">
        <v>376</v>
      </c>
      <c r="C281" s="50" t="s">
        <v>735</v>
      </c>
      <c r="D281" s="44">
        <v>1368972</v>
      </c>
      <c r="E281" s="44">
        <v>0</v>
      </c>
      <c r="F281" s="35">
        <f t="shared" si="10"/>
        <v>1368972</v>
      </c>
      <c r="G281" s="36">
        <f t="shared" si="11"/>
        <v>0</v>
      </c>
      <c r="H281" s="39"/>
    </row>
    <row r="282" spans="1:8" ht="51">
      <c r="A282" s="48" t="s">
        <v>736</v>
      </c>
      <c r="B282" s="49" t="s">
        <v>376</v>
      </c>
      <c r="C282" s="50" t="s">
        <v>737</v>
      </c>
      <c r="D282" s="44">
        <v>441600</v>
      </c>
      <c r="E282" s="44">
        <v>74478.42</v>
      </c>
      <c r="F282" s="35">
        <f t="shared" si="10"/>
        <v>367121.58</v>
      </c>
      <c r="G282" s="36">
        <f t="shared" si="11"/>
        <v>0.16865584239130435</v>
      </c>
      <c r="H282" s="39"/>
    </row>
    <row r="283" spans="1:8" ht="38.25">
      <c r="A283" s="48" t="s">
        <v>411</v>
      </c>
      <c r="B283" s="49" t="s">
        <v>376</v>
      </c>
      <c r="C283" s="50" t="s">
        <v>738</v>
      </c>
      <c r="D283" s="44">
        <v>50000</v>
      </c>
      <c r="E283" s="44">
        <v>10000</v>
      </c>
      <c r="F283" s="35">
        <f t="shared" si="10"/>
        <v>40000</v>
      </c>
      <c r="G283" s="36">
        <f t="shared" si="11"/>
        <v>0.2</v>
      </c>
      <c r="H283" s="39"/>
    </row>
    <row r="284" spans="1:8" ht="38.25">
      <c r="A284" s="48" t="s">
        <v>341</v>
      </c>
      <c r="B284" s="49" t="s">
        <v>376</v>
      </c>
      <c r="C284" s="50" t="s">
        <v>739</v>
      </c>
      <c r="D284" s="44">
        <v>50000</v>
      </c>
      <c r="E284" s="44">
        <v>10000</v>
      </c>
      <c r="F284" s="35">
        <f t="shared" si="10"/>
        <v>40000</v>
      </c>
      <c r="G284" s="36">
        <f t="shared" si="11"/>
        <v>0.2</v>
      </c>
      <c r="H284" s="39"/>
    </row>
    <row r="285" spans="1:8" ht="51">
      <c r="A285" s="48" t="s">
        <v>463</v>
      </c>
      <c r="B285" s="49" t="s">
        <v>376</v>
      </c>
      <c r="C285" s="50" t="s">
        <v>740</v>
      </c>
      <c r="D285" s="44">
        <v>824200</v>
      </c>
      <c r="E285" s="44">
        <v>0</v>
      </c>
      <c r="F285" s="35">
        <f t="shared" si="10"/>
        <v>824200</v>
      </c>
      <c r="G285" s="36">
        <f t="shared" si="11"/>
        <v>0</v>
      </c>
      <c r="H285" s="39"/>
    </row>
    <row r="286" spans="1:8" ht="38.25">
      <c r="A286" s="48" t="s">
        <v>603</v>
      </c>
      <c r="B286" s="49" t="s">
        <v>376</v>
      </c>
      <c r="C286" s="50" t="s">
        <v>741</v>
      </c>
      <c r="D286" s="44">
        <v>824200</v>
      </c>
      <c r="E286" s="44">
        <v>0</v>
      </c>
      <c r="F286" s="35">
        <f t="shared" si="10"/>
        <v>824200</v>
      </c>
      <c r="G286" s="36">
        <f t="shared" si="11"/>
        <v>0</v>
      </c>
      <c r="H286" s="39"/>
    </row>
    <row r="287" spans="1:8" ht="38.25">
      <c r="A287" s="48" t="s">
        <v>628</v>
      </c>
      <c r="B287" s="49" t="s">
        <v>376</v>
      </c>
      <c r="C287" s="50" t="s">
        <v>742</v>
      </c>
      <c r="D287" s="44">
        <v>824200</v>
      </c>
      <c r="E287" s="44">
        <v>0</v>
      </c>
      <c r="F287" s="35">
        <f t="shared" si="10"/>
        <v>824200</v>
      </c>
      <c r="G287" s="36">
        <f t="shared" si="11"/>
        <v>0</v>
      </c>
      <c r="H287" s="39"/>
    </row>
    <row r="288" spans="1:8" ht="38.25">
      <c r="A288" s="48" t="s">
        <v>743</v>
      </c>
      <c r="B288" s="49" t="s">
        <v>376</v>
      </c>
      <c r="C288" s="50" t="s">
        <v>744</v>
      </c>
      <c r="D288" s="44">
        <v>23550118</v>
      </c>
      <c r="E288" s="44">
        <v>1368335.46</v>
      </c>
      <c r="F288" s="35">
        <f t="shared" si="10"/>
        <v>22181782.539999999</v>
      </c>
      <c r="G288" s="36">
        <f t="shared" si="11"/>
        <v>5.8103125428076413E-2</v>
      </c>
      <c r="H288" s="39"/>
    </row>
    <row r="289" spans="1:8" ht="38.25">
      <c r="A289" s="48" t="s">
        <v>451</v>
      </c>
      <c r="B289" s="49" t="s">
        <v>376</v>
      </c>
      <c r="C289" s="50" t="s">
        <v>745</v>
      </c>
      <c r="D289" s="44">
        <v>2986300</v>
      </c>
      <c r="E289" s="44">
        <v>156332</v>
      </c>
      <c r="F289" s="35">
        <f t="shared" si="10"/>
        <v>2829968</v>
      </c>
      <c r="G289" s="36">
        <f t="shared" si="11"/>
        <v>5.2349730435656161E-2</v>
      </c>
      <c r="H289" s="39"/>
    </row>
    <row r="290" spans="1:8" ht="38.25">
      <c r="A290" s="48" t="s">
        <v>722</v>
      </c>
      <c r="B290" s="49" t="s">
        <v>376</v>
      </c>
      <c r="C290" s="50" t="s">
        <v>746</v>
      </c>
      <c r="D290" s="44">
        <v>1186300</v>
      </c>
      <c r="E290" s="44">
        <v>156332</v>
      </c>
      <c r="F290" s="35">
        <f t="shared" si="10"/>
        <v>1029968</v>
      </c>
      <c r="G290" s="36">
        <f t="shared" si="11"/>
        <v>0.13178116833853157</v>
      </c>
      <c r="H290" s="39"/>
    </row>
    <row r="291" spans="1:8" ht="51">
      <c r="A291" s="48" t="s">
        <v>732</v>
      </c>
      <c r="B291" s="49" t="s">
        <v>376</v>
      </c>
      <c r="C291" s="50" t="s">
        <v>747</v>
      </c>
      <c r="D291" s="44">
        <v>1186300</v>
      </c>
      <c r="E291" s="44">
        <v>156332</v>
      </c>
      <c r="F291" s="35">
        <f t="shared" si="10"/>
        <v>1029968</v>
      </c>
      <c r="G291" s="36">
        <f t="shared" si="11"/>
        <v>0.13178116833853157</v>
      </c>
      <c r="H291" s="39"/>
    </row>
    <row r="292" spans="1:8" ht="51">
      <c r="A292" s="48" t="s">
        <v>453</v>
      </c>
      <c r="B292" s="49" t="s">
        <v>376</v>
      </c>
      <c r="C292" s="50" t="s">
        <v>748</v>
      </c>
      <c r="D292" s="44">
        <v>1800000</v>
      </c>
      <c r="E292" s="44">
        <v>0</v>
      </c>
      <c r="F292" s="35">
        <f t="shared" si="10"/>
        <v>1800000</v>
      </c>
      <c r="G292" s="36">
        <f t="shared" si="11"/>
        <v>0</v>
      </c>
      <c r="H292" s="39"/>
    </row>
    <row r="293" spans="1:8" ht="38.25">
      <c r="A293" s="48" t="s">
        <v>749</v>
      </c>
      <c r="B293" s="49" t="s">
        <v>376</v>
      </c>
      <c r="C293" s="50" t="s">
        <v>750</v>
      </c>
      <c r="D293" s="44">
        <v>1800000</v>
      </c>
      <c r="E293" s="44">
        <v>0</v>
      </c>
      <c r="F293" s="35">
        <f t="shared" si="10"/>
        <v>1800000</v>
      </c>
      <c r="G293" s="36">
        <f t="shared" si="11"/>
        <v>0</v>
      </c>
      <c r="H293" s="39"/>
    </row>
    <row r="294" spans="1:8" ht="51">
      <c r="A294" s="48" t="s">
        <v>570</v>
      </c>
      <c r="B294" s="49" t="s">
        <v>376</v>
      </c>
      <c r="C294" s="50" t="s">
        <v>751</v>
      </c>
      <c r="D294" s="44">
        <v>8046918</v>
      </c>
      <c r="E294" s="44">
        <v>1212003.46</v>
      </c>
      <c r="F294" s="35">
        <f t="shared" si="10"/>
        <v>6834914.54</v>
      </c>
      <c r="G294" s="36">
        <f t="shared" si="11"/>
        <v>0.15061710085774455</v>
      </c>
      <c r="H294" s="39"/>
    </row>
    <row r="295" spans="1:8" ht="38.25">
      <c r="A295" s="48" t="s">
        <v>572</v>
      </c>
      <c r="B295" s="49" t="s">
        <v>376</v>
      </c>
      <c r="C295" s="50" t="s">
        <v>752</v>
      </c>
      <c r="D295" s="44">
        <v>8046918</v>
      </c>
      <c r="E295" s="44">
        <v>1212003.46</v>
      </c>
      <c r="F295" s="35">
        <f t="shared" si="10"/>
        <v>6834914.54</v>
      </c>
      <c r="G295" s="36">
        <f t="shared" si="11"/>
        <v>0.15061710085774455</v>
      </c>
      <c r="H295" s="39"/>
    </row>
    <row r="296" spans="1:8" ht="63.75">
      <c r="A296" s="48" t="s">
        <v>574</v>
      </c>
      <c r="B296" s="49" t="s">
        <v>376</v>
      </c>
      <c r="C296" s="50" t="s">
        <v>753</v>
      </c>
      <c r="D296" s="44">
        <v>8046918</v>
      </c>
      <c r="E296" s="44">
        <v>1212003.46</v>
      </c>
      <c r="F296" s="35">
        <f t="shared" si="10"/>
        <v>6834914.54</v>
      </c>
      <c r="G296" s="36">
        <f t="shared" si="11"/>
        <v>0.15061710085774455</v>
      </c>
      <c r="H296" s="39"/>
    </row>
    <row r="297" spans="1:8" ht="51">
      <c r="A297" s="48" t="s">
        <v>463</v>
      </c>
      <c r="B297" s="49" t="s">
        <v>376</v>
      </c>
      <c r="C297" s="50" t="s">
        <v>754</v>
      </c>
      <c r="D297" s="44">
        <v>12516900</v>
      </c>
      <c r="E297" s="44">
        <v>0</v>
      </c>
      <c r="F297" s="35">
        <f t="shared" si="10"/>
        <v>12516900</v>
      </c>
      <c r="G297" s="36">
        <f t="shared" si="11"/>
        <v>0</v>
      </c>
      <c r="H297" s="39"/>
    </row>
    <row r="298" spans="1:8" ht="38.25">
      <c r="A298" s="48" t="s">
        <v>603</v>
      </c>
      <c r="B298" s="49" t="s">
        <v>376</v>
      </c>
      <c r="C298" s="50" t="s">
        <v>755</v>
      </c>
      <c r="D298" s="44">
        <v>1760900</v>
      </c>
      <c r="E298" s="44">
        <v>0</v>
      </c>
      <c r="F298" s="35">
        <f t="shared" si="10"/>
        <v>1760900</v>
      </c>
      <c r="G298" s="36">
        <f t="shared" si="11"/>
        <v>0</v>
      </c>
      <c r="H298" s="39"/>
    </row>
    <row r="299" spans="1:8" ht="38.25">
      <c r="A299" s="48" t="s">
        <v>628</v>
      </c>
      <c r="B299" s="49" t="s">
        <v>376</v>
      </c>
      <c r="C299" s="50" t="s">
        <v>756</v>
      </c>
      <c r="D299" s="44">
        <v>1760900</v>
      </c>
      <c r="E299" s="44">
        <v>0</v>
      </c>
      <c r="F299" s="35">
        <f t="shared" si="10"/>
        <v>1760900</v>
      </c>
      <c r="G299" s="36">
        <f t="shared" si="11"/>
        <v>0</v>
      </c>
      <c r="H299" s="39"/>
    </row>
    <row r="300" spans="1:8" ht="38.25">
      <c r="A300" s="48" t="s">
        <v>551</v>
      </c>
      <c r="B300" s="49" t="s">
        <v>376</v>
      </c>
      <c r="C300" s="50" t="s">
        <v>757</v>
      </c>
      <c r="D300" s="44">
        <v>10756000</v>
      </c>
      <c r="E300" s="44">
        <v>0</v>
      </c>
      <c r="F300" s="35">
        <f t="shared" si="10"/>
        <v>10756000</v>
      </c>
      <c r="G300" s="36">
        <f t="shared" si="11"/>
        <v>0</v>
      </c>
      <c r="H300" s="39"/>
    </row>
    <row r="301" spans="1:8" ht="38.25">
      <c r="A301" s="48" t="s">
        <v>555</v>
      </c>
      <c r="B301" s="49" t="s">
        <v>376</v>
      </c>
      <c r="C301" s="50" t="s">
        <v>758</v>
      </c>
      <c r="D301" s="44">
        <v>10756000</v>
      </c>
      <c r="E301" s="44">
        <v>0</v>
      </c>
      <c r="F301" s="35">
        <f t="shared" ref="F301:F322" si="12">D301-E301</f>
        <v>10756000</v>
      </c>
      <c r="G301" s="36">
        <f t="shared" ref="G301:G322" si="13">E301/D301</f>
        <v>0</v>
      </c>
      <c r="H301" s="39"/>
    </row>
    <row r="302" spans="1:8" ht="38.25">
      <c r="A302" s="48" t="s">
        <v>759</v>
      </c>
      <c r="B302" s="49" t="s">
        <v>376</v>
      </c>
      <c r="C302" s="50" t="s">
        <v>760</v>
      </c>
      <c r="D302" s="44">
        <v>77583535.939999998</v>
      </c>
      <c r="E302" s="44">
        <v>13495029.49</v>
      </c>
      <c r="F302" s="35">
        <f t="shared" si="12"/>
        <v>64088506.449999996</v>
      </c>
      <c r="G302" s="36">
        <f t="shared" si="13"/>
        <v>0.17394192371480099</v>
      </c>
      <c r="H302" s="39"/>
    </row>
    <row r="303" spans="1:8" ht="38.25">
      <c r="A303" s="48" t="s">
        <v>761</v>
      </c>
      <c r="B303" s="49" t="s">
        <v>376</v>
      </c>
      <c r="C303" s="50" t="s">
        <v>762</v>
      </c>
      <c r="D303" s="44">
        <v>77583535.939999998</v>
      </c>
      <c r="E303" s="44">
        <v>13495029.49</v>
      </c>
      <c r="F303" s="35">
        <f t="shared" si="12"/>
        <v>64088506.449999996</v>
      </c>
      <c r="G303" s="36">
        <f t="shared" si="13"/>
        <v>0.17394192371480099</v>
      </c>
      <c r="H303" s="39"/>
    </row>
    <row r="304" spans="1:8" ht="51">
      <c r="A304" s="48" t="s">
        <v>393</v>
      </c>
      <c r="B304" s="49" t="s">
        <v>376</v>
      </c>
      <c r="C304" s="50" t="s">
        <v>763</v>
      </c>
      <c r="D304" s="44">
        <v>2400400</v>
      </c>
      <c r="E304" s="44">
        <v>56531</v>
      </c>
      <c r="F304" s="35">
        <f t="shared" si="12"/>
        <v>2343869</v>
      </c>
      <c r="G304" s="36">
        <f t="shared" si="13"/>
        <v>2.3550658223629395E-2</v>
      </c>
      <c r="H304" s="39"/>
    </row>
    <row r="305" spans="1:8" ht="51">
      <c r="A305" s="48" t="s">
        <v>395</v>
      </c>
      <c r="B305" s="49" t="s">
        <v>376</v>
      </c>
      <c r="C305" s="50" t="s">
        <v>764</v>
      </c>
      <c r="D305" s="44">
        <v>2400400</v>
      </c>
      <c r="E305" s="44">
        <v>56531</v>
      </c>
      <c r="F305" s="35">
        <f t="shared" si="12"/>
        <v>2343869</v>
      </c>
      <c r="G305" s="36">
        <f t="shared" si="13"/>
        <v>2.3550658223629395E-2</v>
      </c>
      <c r="H305" s="39"/>
    </row>
    <row r="306" spans="1:8" ht="38.25">
      <c r="A306" s="48" t="s">
        <v>397</v>
      </c>
      <c r="B306" s="49" t="s">
        <v>376</v>
      </c>
      <c r="C306" s="50" t="s">
        <v>765</v>
      </c>
      <c r="D306" s="44">
        <v>2400400</v>
      </c>
      <c r="E306" s="44">
        <v>56531</v>
      </c>
      <c r="F306" s="35">
        <f t="shared" si="12"/>
        <v>2343869</v>
      </c>
      <c r="G306" s="36">
        <f t="shared" si="13"/>
        <v>2.3550658223629395E-2</v>
      </c>
      <c r="H306" s="39"/>
    </row>
    <row r="307" spans="1:8" ht="38.25">
      <c r="A307" s="48" t="s">
        <v>411</v>
      </c>
      <c r="B307" s="49" t="s">
        <v>376</v>
      </c>
      <c r="C307" s="50" t="s">
        <v>766</v>
      </c>
      <c r="D307" s="44">
        <v>839000</v>
      </c>
      <c r="E307" s="44">
        <v>136500</v>
      </c>
      <c r="F307" s="35">
        <f t="shared" si="12"/>
        <v>702500</v>
      </c>
      <c r="G307" s="36">
        <f t="shared" si="13"/>
        <v>0.16269368295589989</v>
      </c>
      <c r="H307" s="39"/>
    </row>
    <row r="308" spans="1:8" ht="38.25">
      <c r="A308" s="48" t="s">
        <v>341</v>
      </c>
      <c r="B308" s="49" t="s">
        <v>376</v>
      </c>
      <c r="C308" s="50" t="s">
        <v>767</v>
      </c>
      <c r="D308" s="44">
        <v>839000</v>
      </c>
      <c r="E308" s="44">
        <v>136500</v>
      </c>
      <c r="F308" s="35">
        <f t="shared" si="12"/>
        <v>702500</v>
      </c>
      <c r="G308" s="36">
        <f t="shared" si="13"/>
        <v>0.16269368295589989</v>
      </c>
      <c r="H308" s="39"/>
    </row>
    <row r="309" spans="1:8" ht="51">
      <c r="A309" s="48" t="s">
        <v>463</v>
      </c>
      <c r="B309" s="49" t="s">
        <v>376</v>
      </c>
      <c r="C309" s="50" t="s">
        <v>768</v>
      </c>
      <c r="D309" s="44">
        <v>74344135.939999998</v>
      </c>
      <c r="E309" s="44">
        <v>13301998.49</v>
      </c>
      <c r="F309" s="35">
        <f t="shared" si="12"/>
        <v>61042137.449999996</v>
      </c>
      <c r="G309" s="36">
        <f t="shared" si="13"/>
        <v>0.1789246498302903</v>
      </c>
      <c r="H309" s="39"/>
    </row>
    <row r="310" spans="1:8" ht="38.25">
      <c r="A310" s="48" t="s">
        <v>551</v>
      </c>
      <c r="B310" s="49" t="s">
        <v>376</v>
      </c>
      <c r="C310" s="50" t="s">
        <v>769</v>
      </c>
      <c r="D310" s="44">
        <v>74344135.939999998</v>
      </c>
      <c r="E310" s="44">
        <v>13301998.49</v>
      </c>
      <c r="F310" s="35">
        <f t="shared" si="12"/>
        <v>61042137.449999996</v>
      </c>
      <c r="G310" s="36">
        <f t="shared" si="13"/>
        <v>0.1789246498302903</v>
      </c>
      <c r="H310" s="39"/>
    </row>
    <row r="311" spans="1:8" ht="76.5">
      <c r="A311" s="48" t="s">
        <v>553</v>
      </c>
      <c r="B311" s="49" t="s">
        <v>376</v>
      </c>
      <c r="C311" s="50" t="s">
        <v>770</v>
      </c>
      <c r="D311" s="44">
        <v>73851335.939999998</v>
      </c>
      <c r="E311" s="44">
        <v>13301998.49</v>
      </c>
      <c r="F311" s="35">
        <f t="shared" si="12"/>
        <v>60549337.449999996</v>
      </c>
      <c r="G311" s="36">
        <f t="shared" si="13"/>
        <v>0.18011858987638513</v>
      </c>
      <c r="H311" s="39"/>
    </row>
    <row r="312" spans="1:8" ht="38.25">
      <c r="A312" s="48" t="s">
        <v>555</v>
      </c>
      <c r="B312" s="49" t="s">
        <v>376</v>
      </c>
      <c r="C312" s="50" t="s">
        <v>771</v>
      </c>
      <c r="D312" s="44">
        <v>492800</v>
      </c>
      <c r="E312" s="44">
        <v>0</v>
      </c>
      <c r="F312" s="35">
        <f t="shared" si="12"/>
        <v>492800</v>
      </c>
      <c r="G312" s="36">
        <f t="shared" si="13"/>
        <v>0</v>
      </c>
      <c r="H312" s="39"/>
    </row>
    <row r="313" spans="1:8" ht="38.25">
      <c r="A313" s="48" t="s">
        <v>772</v>
      </c>
      <c r="B313" s="49" t="s">
        <v>376</v>
      </c>
      <c r="C313" s="50" t="s">
        <v>773</v>
      </c>
      <c r="D313" s="44">
        <v>5096510</v>
      </c>
      <c r="E313" s="44">
        <v>1628704.29</v>
      </c>
      <c r="F313" s="35">
        <f t="shared" si="12"/>
        <v>3467805.71</v>
      </c>
      <c r="G313" s="36">
        <f t="shared" si="13"/>
        <v>0.31957247018057455</v>
      </c>
      <c r="H313" s="39"/>
    </row>
    <row r="314" spans="1:8" ht="38.25">
      <c r="A314" s="48" t="s">
        <v>774</v>
      </c>
      <c r="B314" s="49" t="s">
        <v>376</v>
      </c>
      <c r="C314" s="50" t="s">
        <v>775</v>
      </c>
      <c r="D314" s="44">
        <v>5096510</v>
      </c>
      <c r="E314" s="44">
        <v>1628704.29</v>
      </c>
      <c r="F314" s="35">
        <f t="shared" si="12"/>
        <v>3467805.71</v>
      </c>
      <c r="G314" s="36">
        <f t="shared" si="13"/>
        <v>0.31957247018057455</v>
      </c>
      <c r="H314" s="39"/>
    </row>
    <row r="315" spans="1:8" ht="51">
      <c r="A315" s="48" t="s">
        <v>463</v>
      </c>
      <c r="B315" s="49" t="s">
        <v>376</v>
      </c>
      <c r="C315" s="50" t="s">
        <v>776</v>
      </c>
      <c r="D315" s="44">
        <v>5096510</v>
      </c>
      <c r="E315" s="44">
        <v>1628704.29</v>
      </c>
      <c r="F315" s="35">
        <f t="shared" si="12"/>
        <v>3467805.71</v>
      </c>
      <c r="G315" s="36">
        <f t="shared" si="13"/>
        <v>0.31957247018057455</v>
      </c>
      <c r="H315" s="39"/>
    </row>
    <row r="316" spans="1:8" ht="38.25">
      <c r="A316" s="48" t="s">
        <v>551</v>
      </c>
      <c r="B316" s="49" t="s">
        <v>376</v>
      </c>
      <c r="C316" s="50" t="s">
        <v>777</v>
      </c>
      <c r="D316" s="44">
        <v>5096510</v>
      </c>
      <c r="E316" s="44">
        <v>1628704.29</v>
      </c>
      <c r="F316" s="35">
        <f t="shared" si="12"/>
        <v>3467805.71</v>
      </c>
      <c r="G316" s="36">
        <f t="shared" si="13"/>
        <v>0.31957247018057455</v>
      </c>
      <c r="H316" s="39"/>
    </row>
    <row r="317" spans="1:8" ht="76.5">
      <c r="A317" s="48" t="s">
        <v>553</v>
      </c>
      <c r="B317" s="49" t="s">
        <v>376</v>
      </c>
      <c r="C317" s="50" t="s">
        <v>778</v>
      </c>
      <c r="D317" s="44">
        <v>5096510</v>
      </c>
      <c r="E317" s="44">
        <v>1628704.29</v>
      </c>
      <c r="F317" s="35">
        <f t="shared" si="12"/>
        <v>3467805.71</v>
      </c>
      <c r="G317" s="36">
        <f t="shared" si="13"/>
        <v>0.31957247018057455</v>
      </c>
      <c r="H317" s="39"/>
    </row>
    <row r="318" spans="1:8" ht="63.75">
      <c r="A318" s="48" t="s">
        <v>779</v>
      </c>
      <c r="B318" s="49" t="s">
        <v>376</v>
      </c>
      <c r="C318" s="50" t="s">
        <v>780</v>
      </c>
      <c r="D318" s="44">
        <v>4254800</v>
      </c>
      <c r="E318" s="44">
        <v>1601466</v>
      </c>
      <c r="F318" s="35">
        <f t="shared" si="12"/>
        <v>2653334</v>
      </c>
      <c r="G318" s="36">
        <f t="shared" si="13"/>
        <v>0.37639042963241515</v>
      </c>
      <c r="H318" s="39"/>
    </row>
    <row r="319" spans="1:8" ht="63.75">
      <c r="A319" s="48" t="s">
        <v>781</v>
      </c>
      <c r="B319" s="49" t="s">
        <v>376</v>
      </c>
      <c r="C319" s="50" t="s">
        <v>782</v>
      </c>
      <c r="D319" s="44">
        <v>4254800</v>
      </c>
      <c r="E319" s="44">
        <v>1601466</v>
      </c>
      <c r="F319" s="35">
        <f t="shared" si="12"/>
        <v>2653334</v>
      </c>
      <c r="G319" s="36">
        <f t="shared" si="13"/>
        <v>0.37639042963241515</v>
      </c>
      <c r="H319" s="39"/>
    </row>
    <row r="320" spans="1:8" ht="38.25">
      <c r="A320" s="48" t="s">
        <v>411</v>
      </c>
      <c r="B320" s="49" t="s">
        <v>376</v>
      </c>
      <c r="C320" s="50" t="s">
        <v>783</v>
      </c>
      <c r="D320" s="44">
        <v>4254800</v>
      </c>
      <c r="E320" s="44">
        <v>1601466</v>
      </c>
      <c r="F320" s="35">
        <f t="shared" si="12"/>
        <v>2653334</v>
      </c>
      <c r="G320" s="36">
        <f t="shared" si="13"/>
        <v>0.37639042963241515</v>
      </c>
      <c r="H320" s="39"/>
    </row>
    <row r="321" spans="1:8" ht="38.25">
      <c r="A321" s="48" t="s">
        <v>784</v>
      </c>
      <c r="B321" s="49" t="s">
        <v>376</v>
      </c>
      <c r="C321" s="50" t="s">
        <v>785</v>
      </c>
      <c r="D321" s="44">
        <v>4254800</v>
      </c>
      <c r="E321" s="44">
        <v>1601466</v>
      </c>
      <c r="F321" s="35">
        <f t="shared" si="12"/>
        <v>2653334</v>
      </c>
      <c r="G321" s="36">
        <f t="shared" si="13"/>
        <v>0.37639042963241515</v>
      </c>
      <c r="H321" s="39"/>
    </row>
    <row r="322" spans="1:8" ht="39" thickBot="1">
      <c r="A322" s="48" t="s">
        <v>288</v>
      </c>
      <c r="B322" s="49" t="s">
        <v>376</v>
      </c>
      <c r="C322" s="50" t="s">
        <v>786</v>
      </c>
      <c r="D322" s="44">
        <v>4254800</v>
      </c>
      <c r="E322" s="44">
        <v>1601466</v>
      </c>
      <c r="F322" s="35">
        <f t="shared" si="12"/>
        <v>2653334</v>
      </c>
      <c r="G322" s="36">
        <f t="shared" si="13"/>
        <v>0.37639042963241515</v>
      </c>
      <c r="H322" s="39"/>
    </row>
    <row r="323" spans="1:8" ht="12.95" customHeight="1" thickBot="1">
      <c r="A323" s="65"/>
      <c r="B323" s="66"/>
      <c r="C323" s="66"/>
      <c r="D323" s="66"/>
      <c r="E323" s="66"/>
      <c r="F323" s="66"/>
      <c r="G323" s="66"/>
      <c r="H323" s="39"/>
    </row>
    <row r="324" spans="1:8" ht="54.75" customHeight="1" thickBot="1">
      <c r="A324" s="67" t="s">
        <v>787</v>
      </c>
      <c r="B324" s="68">
        <v>450</v>
      </c>
      <c r="C324" s="69" t="s">
        <v>25</v>
      </c>
      <c r="D324" s="70">
        <v>-73140100</v>
      </c>
      <c r="E324" s="70">
        <v>-58786928.759999998</v>
      </c>
      <c r="F324" s="35">
        <f t="shared" ref="F324" si="14">D324-E324</f>
        <v>-14353171.240000002</v>
      </c>
      <c r="G324" s="36">
        <f t="shared" ref="G324" si="15">E324/D324</f>
        <v>0.80375783954356084</v>
      </c>
      <c r="H324" s="39"/>
    </row>
    <row r="325" spans="1:8" ht="12.95" customHeight="1">
      <c r="A325" s="54"/>
      <c r="B325" s="71"/>
      <c r="C325" s="71"/>
      <c r="D325" s="52"/>
      <c r="E325" s="52"/>
      <c r="F325" s="52"/>
      <c r="G325" s="52"/>
      <c r="H325" s="39"/>
    </row>
    <row r="326" spans="1:8" ht="12.95" customHeight="1">
      <c r="A326" s="51"/>
      <c r="B326" s="51"/>
      <c r="C326" s="51"/>
      <c r="D326" s="53"/>
      <c r="E326" s="53"/>
      <c r="F326" s="54"/>
      <c r="G326" s="39"/>
      <c r="H326" s="39"/>
    </row>
  </sheetData>
  <mergeCells count="1">
    <mergeCell ref="F2:G2"/>
  </mergeCells>
  <pageMargins left="0.78740157480314965" right="0" top="0" bottom="0" header="0" footer="0"/>
  <pageSetup paperSize="9" scale="59" fitToWidth="2" fitToHeight="0" orientation="portrait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topLeftCell="A13" zoomScaleNormal="100" zoomScaleSheetLayoutView="100" workbookViewId="0">
      <selection activeCell="G9" sqref="G9"/>
    </sheetView>
  </sheetViews>
  <sheetFormatPr defaultRowHeight="12.75"/>
  <cols>
    <col min="1" max="1" width="49.42578125" style="40" customWidth="1"/>
    <col min="2" max="2" width="5" style="40" customWidth="1"/>
    <col min="3" max="3" width="26.85546875" style="40" customWidth="1"/>
    <col min="4" max="4" width="15.28515625" style="40" customWidth="1"/>
    <col min="5" max="6" width="15.42578125" style="40" customWidth="1"/>
    <col min="7" max="7" width="9.42578125" style="40" customWidth="1"/>
    <col min="8" max="8" width="9.140625" style="40" customWidth="1"/>
    <col min="9" max="16384" width="9.140625" style="40"/>
  </cols>
  <sheetData>
    <row r="1" spans="1:8" ht="10.5" customHeight="1">
      <c r="A1" s="55"/>
      <c r="B1" s="75"/>
      <c r="C1" s="56"/>
      <c r="D1" s="57"/>
      <c r="E1" s="54"/>
      <c r="F1" s="54"/>
      <c r="G1" s="39"/>
      <c r="H1" s="39"/>
    </row>
    <row r="2" spans="1:8" ht="14.1" customHeight="1">
      <c r="A2" s="104" t="s">
        <v>788</v>
      </c>
      <c r="B2" s="105"/>
      <c r="C2" s="105"/>
      <c r="D2" s="76"/>
      <c r="E2" s="54"/>
      <c r="F2" s="102" t="s">
        <v>789</v>
      </c>
      <c r="G2" s="103"/>
      <c r="H2" s="39"/>
    </row>
    <row r="3" spans="1:8" ht="14.1" customHeight="1">
      <c r="A3" s="77"/>
      <c r="B3" s="78"/>
      <c r="C3" s="79"/>
      <c r="D3" s="60"/>
      <c r="E3" s="54"/>
      <c r="F3" s="54"/>
      <c r="G3" s="39"/>
      <c r="H3" s="39"/>
    </row>
    <row r="4" spans="1:8" ht="68.25" customHeight="1">
      <c r="A4" s="28" t="s">
        <v>11</v>
      </c>
      <c r="B4" s="28" t="s">
        <v>822</v>
      </c>
      <c r="C4" s="28" t="s">
        <v>790</v>
      </c>
      <c r="D4" s="72" t="s">
        <v>15</v>
      </c>
      <c r="E4" s="73" t="s">
        <v>15</v>
      </c>
      <c r="F4" s="29" t="s">
        <v>823</v>
      </c>
      <c r="G4" s="29" t="s">
        <v>824</v>
      </c>
      <c r="H4" s="39"/>
    </row>
    <row r="5" spans="1:8" ht="11.45" customHeight="1" thickBot="1">
      <c r="A5" s="37" t="s">
        <v>16</v>
      </c>
      <c r="B5" s="86" t="s">
        <v>17</v>
      </c>
      <c r="C5" s="86" t="s">
        <v>18</v>
      </c>
      <c r="D5" s="83" t="s">
        <v>19</v>
      </c>
      <c r="E5" s="83" t="s">
        <v>20</v>
      </c>
      <c r="F5" s="83" t="s">
        <v>21</v>
      </c>
      <c r="G5" s="83" t="s">
        <v>22</v>
      </c>
      <c r="H5" s="39"/>
    </row>
    <row r="6" spans="1:8" ht="38.25" customHeight="1">
      <c r="A6" s="61" t="s">
        <v>791</v>
      </c>
      <c r="B6" s="88" t="s">
        <v>792</v>
      </c>
      <c r="C6" s="89" t="s">
        <v>25</v>
      </c>
      <c r="D6" s="90">
        <v>73140100</v>
      </c>
      <c r="E6" s="91">
        <v>58786928.759999998</v>
      </c>
      <c r="F6" s="92">
        <f>D6-E6</f>
        <v>14353171.240000002</v>
      </c>
      <c r="G6" s="93">
        <f>E6/D6</f>
        <v>0.80375783954356084</v>
      </c>
      <c r="H6" s="39"/>
    </row>
    <row r="7" spans="1:8" ht="24.75" customHeight="1">
      <c r="A7" s="80" t="s">
        <v>793</v>
      </c>
      <c r="B7" s="95" t="s">
        <v>794</v>
      </c>
      <c r="C7" s="96" t="s">
        <v>25</v>
      </c>
      <c r="D7" s="97">
        <v>73140100</v>
      </c>
      <c r="E7" s="82">
        <v>58786928.759999998</v>
      </c>
      <c r="F7" s="85">
        <f t="shared" ref="F7:F18" si="0">D7-E7</f>
        <v>14353171.240000002</v>
      </c>
      <c r="G7" s="94">
        <f t="shared" ref="G7:G8" si="1">E7/D7</f>
        <v>0.80375783954356084</v>
      </c>
      <c r="H7" s="39"/>
    </row>
    <row r="8" spans="1:8" ht="51">
      <c r="A8" s="48" t="s">
        <v>795</v>
      </c>
      <c r="B8" s="98" t="s">
        <v>794</v>
      </c>
      <c r="C8" s="96" t="s">
        <v>796</v>
      </c>
      <c r="D8" s="97">
        <v>73140100</v>
      </c>
      <c r="E8" s="82">
        <v>58786928.759999998</v>
      </c>
      <c r="F8" s="85">
        <f t="shared" si="0"/>
        <v>14353171.240000002</v>
      </c>
      <c r="G8" s="94">
        <f t="shared" si="1"/>
        <v>0.80375783954356084</v>
      </c>
      <c r="H8" s="39"/>
    </row>
    <row r="9" spans="1:8" ht="24.75" customHeight="1">
      <c r="A9" s="80" t="s">
        <v>797</v>
      </c>
      <c r="B9" s="95" t="s">
        <v>798</v>
      </c>
      <c r="C9" s="96" t="s">
        <v>25</v>
      </c>
      <c r="D9" s="97">
        <v>0</v>
      </c>
      <c r="E9" s="82">
        <v>-257697733.06</v>
      </c>
      <c r="F9" s="85">
        <f t="shared" si="0"/>
        <v>257697733.06</v>
      </c>
      <c r="G9" s="94">
        <v>0</v>
      </c>
      <c r="H9" s="39"/>
    </row>
    <row r="10" spans="1:8" ht="38.25">
      <c r="A10" s="48" t="s">
        <v>799</v>
      </c>
      <c r="B10" s="98" t="s">
        <v>798</v>
      </c>
      <c r="C10" s="96" t="s">
        <v>800</v>
      </c>
      <c r="D10" s="97">
        <v>0</v>
      </c>
      <c r="E10" s="82">
        <v>-257697733.06</v>
      </c>
      <c r="F10" s="85">
        <f t="shared" si="0"/>
        <v>257697733.06</v>
      </c>
      <c r="G10" s="94">
        <v>0</v>
      </c>
      <c r="H10" s="39"/>
    </row>
    <row r="11" spans="1:8" ht="38.25">
      <c r="A11" s="48" t="s">
        <v>801</v>
      </c>
      <c r="B11" s="98" t="s">
        <v>798</v>
      </c>
      <c r="C11" s="96" t="s">
        <v>802</v>
      </c>
      <c r="D11" s="97">
        <v>0</v>
      </c>
      <c r="E11" s="82">
        <v>-257697733.06</v>
      </c>
      <c r="F11" s="85">
        <f t="shared" si="0"/>
        <v>257697733.06</v>
      </c>
      <c r="G11" s="94">
        <v>0</v>
      </c>
      <c r="H11" s="39"/>
    </row>
    <row r="12" spans="1:8" ht="51">
      <c r="A12" s="48" t="s">
        <v>803</v>
      </c>
      <c r="B12" s="98" t="s">
        <v>798</v>
      </c>
      <c r="C12" s="96" t="s">
        <v>804</v>
      </c>
      <c r="D12" s="97">
        <v>0</v>
      </c>
      <c r="E12" s="82">
        <v>-257697733.06</v>
      </c>
      <c r="F12" s="85">
        <f t="shared" si="0"/>
        <v>257697733.06</v>
      </c>
      <c r="G12" s="94">
        <v>0</v>
      </c>
      <c r="H12" s="39"/>
    </row>
    <row r="13" spans="1:8" ht="51">
      <c r="A13" s="48" t="s">
        <v>805</v>
      </c>
      <c r="B13" s="98" t="s">
        <v>798</v>
      </c>
      <c r="C13" s="96" t="s">
        <v>806</v>
      </c>
      <c r="D13" s="97">
        <v>0</v>
      </c>
      <c r="E13" s="82">
        <v>-257697733.06</v>
      </c>
      <c r="F13" s="85">
        <f t="shared" si="0"/>
        <v>257697733.06</v>
      </c>
      <c r="G13" s="94">
        <v>0</v>
      </c>
      <c r="H13" s="39"/>
    </row>
    <row r="14" spans="1:8" ht="24.75" customHeight="1">
      <c r="A14" s="80" t="s">
        <v>807</v>
      </c>
      <c r="B14" s="95" t="s">
        <v>808</v>
      </c>
      <c r="C14" s="96" t="s">
        <v>25</v>
      </c>
      <c r="D14" s="97">
        <v>0</v>
      </c>
      <c r="E14" s="82">
        <v>316484661.81999999</v>
      </c>
      <c r="F14" s="85">
        <f t="shared" si="0"/>
        <v>-316484661.81999999</v>
      </c>
      <c r="G14" s="94">
        <v>0</v>
      </c>
      <c r="H14" s="39"/>
    </row>
    <row r="15" spans="1:8" ht="38.25">
      <c r="A15" s="48" t="s">
        <v>809</v>
      </c>
      <c r="B15" s="98" t="s">
        <v>808</v>
      </c>
      <c r="C15" s="96" t="s">
        <v>810</v>
      </c>
      <c r="D15" s="97">
        <v>0</v>
      </c>
      <c r="E15" s="82">
        <v>316484661.81999999</v>
      </c>
      <c r="F15" s="85">
        <f t="shared" si="0"/>
        <v>-316484661.81999999</v>
      </c>
      <c r="G15" s="94">
        <v>0</v>
      </c>
      <c r="H15" s="39"/>
    </row>
    <row r="16" spans="1:8" ht="38.25">
      <c r="A16" s="48" t="s">
        <v>811</v>
      </c>
      <c r="B16" s="98" t="s">
        <v>808</v>
      </c>
      <c r="C16" s="96" t="s">
        <v>812</v>
      </c>
      <c r="D16" s="97">
        <v>0</v>
      </c>
      <c r="E16" s="82">
        <v>316484661.81999999</v>
      </c>
      <c r="F16" s="85">
        <f t="shared" si="0"/>
        <v>-316484661.81999999</v>
      </c>
      <c r="G16" s="94">
        <v>0</v>
      </c>
      <c r="H16" s="39"/>
    </row>
    <row r="17" spans="1:8" ht="51">
      <c r="A17" s="48" t="s">
        <v>813</v>
      </c>
      <c r="B17" s="98" t="s">
        <v>808</v>
      </c>
      <c r="C17" s="96" t="s">
        <v>814</v>
      </c>
      <c r="D17" s="97">
        <v>0</v>
      </c>
      <c r="E17" s="82">
        <v>316484661.81999999</v>
      </c>
      <c r="F17" s="85">
        <f t="shared" si="0"/>
        <v>-316484661.81999999</v>
      </c>
      <c r="G17" s="94">
        <v>0</v>
      </c>
      <c r="H17" s="39"/>
    </row>
    <row r="18" spans="1:8" ht="51">
      <c r="A18" s="48" t="s">
        <v>815</v>
      </c>
      <c r="B18" s="98" t="s">
        <v>808</v>
      </c>
      <c r="C18" s="96" t="s">
        <v>816</v>
      </c>
      <c r="D18" s="97">
        <v>0</v>
      </c>
      <c r="E18" s="82">
        <v>316484661.81999999</v>
      </c>
      <c r="F18" s="85">
        <f t="shared" si="0"/>
        <v>-316484661.81999999</v>
      </c>
      <c r="G18" s="94">
        <v>0</v>
      </c>
      <c r="H18" s="39"/>
    </row>
    <row r="19" spans="1:8" ht="12.95" customHeight="1">
      <c r="A19" s="81"/>
      <c r="B19" s="87"/>
      <c r="C19" s="87"/>
      <c r="D19" s="84"/>
      <c r="E19" s="84"/>
      <c r="F19" s="84"/>
      <c r="G19" s="84"/>
      <c r="H19" s="39"/>
    </row>
    <row r="20" spans="1:8" ht="12.95" customHeight="1">
      <c r="A20" s="51"/>
      <c r="B20" s="51"/>
      <c r="C20" s="51"/>
      <c r="D20" s="53"/>
      <c r="E20" s="53"/>
      <c r="F20" s="54"/>
      <c r="G20" s="39"/>
      <c r="H20" s="39"/>
    </row>
  </sheetData>
  <mergeCells count="2">
    <mergeCell ref="A2:C2"/>
    <mergeCell ref="F2:G2"/>
  </mergeCells>
  <pageMargins left="0.59055118110236227" right="0" top="0" bottom="0" header="0" footer="0"/>
  <pageSetup paperSize="9" scale="7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79113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EEF1EDD-D827-4B76-B4A5-708F20456C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2023-03-15T13:39:48Z</cp:lastPrinted>
  <dcterms:created xsi:type="dcterms:W3CDTF">2023-03-15T13:16:59Z</dcterms:created>
  <dcterms:modified xsi:type="dcterms:W3CDTF">2023-03-15T13:39:49Z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