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0730" windowHeight="11760"/>
  </bookViews>
  <sheets>
    <sheet name="Лист1" sheetId="1" r:id="rId1"/>
    <sheet name="Лист2" sheetId="2" state="hidden" r:id="rId2"/>
    <sheet name="Лист3" sheetId="3" state="hidden" r:id="rId3"/>
  </sheets>
  <calcPr calcId="125725"/>
</workbook>
</file>

<file path=xl/calcChain.xml><?xml version="1.0" encoding="utf-8"?>
<calcChain xmlns="http://schemas.openxmlformats.org/spreadsheetml/2006/main">
  <c r="B13" i="1"/>
  <c r="B8"/>
  <c r="F20"/>
  <c r="E20"/>
  <c r="D20"/>
  <c r="C20"/>
  <c r="B20"/>
  <c r="B7" l="1"/>
  <c r="B29" s="1"/>
  <c r="D13"/>
  <c r="E13"/>
  <c r="F13"/>
  <c r="C13"/>
  <c r="D8"/>
  <c r="E8"/>
  <c r="F8"/>
  <c r="C8"/>
  <c r="C7" l="1"/>
  <c r="C29" s="1"/>
  <c r="F7"/>
  <c r="F29" s="1"/>
  <c r="D7"/>
  <c r="D29" s="1"/>
  <c r="E7"/>
  <c r="E29" s="1"/>
</calcChain>
</file>

<file path=xl/sharedStrings.xml><?xml version="1.0" encoding="utf-8"?>
<sst xmlns="http://schemas.openxmlformats.org/spreadsheetml/2006/main" count="31" uniqueCount="31">
  <si>
    <t>Показатель</t>
  </si>
  <si>
    <t>Налог на доходы физических лиц</t>
  </si>
  <si>
    <t xml:space="preserve">Налоги на товары (работы, услуги), реализуемые на территории  РФ </t>
  </si>
  <si>
    <t xml:space="preserve">Налоги на совокупный доход </t>
  </si>
  <si>
    <t xml:space="preserve">Государственная пошлина </t>
  </si>
  <si>
    <t xml:space="preserve">Доходы  от использования имущества, находящегося в государственной и муниципальной собственности </t>
  </si>
  <si>
    <t xml:space="preserve">Платежи при пользовании природными ресурсами </t>
  </si>
  <si>
    <t xml:space="preserve">Доходы от продажи материальных и нематериальных активов </t>
  </si>
  <si>
    <t xml:space="preserve">Штрафы, санкции, возмещение ущерба </t>
  </si>
  <si>
    <t>Прочие неналоговые доходы</t>
  </si>
  <si>
    <t xml:space="preserve">Субсидии бюджетам бюджетной системы РФ (межбюджетные субсидии) </t>
  </si>
  <si>
    <t xml:space="preserve">Иные межбюджетные трансферты 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</si>
  <si>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</si>
  <si>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</si>
  <si>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</si>
  <si>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</si>
  <si>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>Прогноз 
на 2021 год</t>
  </si>
  <si>
    <t>тыс.руб.</t>
  </si>
  <si>
    <t xml:space="preserve">ПРОГНОЗ ПОСТУПЛЕНИЯ ДОХОДОВ В БЮДЖЕТ МУНИЦИПАЛЬНОГО ОБРАЗОВАНИЯ МУНИЦИПАЛЬНОГО РАЙОНА "ПЕЧОРА" </t>
  </si>
  <si>
    <t xml:space="preserve">Налоговые и неналоговые доходы </t>
  </si>
  <si>
    <t>Налоговые доходы</t>
  </si>
  <si>
    <t>Неналоговые доходы</t>
  </si>
  <si>
    <t xml:space="preserve">Безвозмездные поступления </t>
  </si>
  <si>
    <t>Прогноз 
на 2022 год</t>
  </si>
  <si>
    <t>Дотации бюджетам бюджетной системы РФ</t>
  </si>
  <si>
    <t>Субвенции бюджетам бюджетной системы РФ</t>
  </si>
  <si>
    <t xml:space="preserve">Доходы от оказания платных услуг и компенсации затрат государства </t>
  </si>
  <si>
    <t>Фактическое исполнение за 2019 год</t>
  </si>
  <si>
    <t>Оценка 
2020 года</t>
  </si>
  <si>
    <t>Прогноз 
на 2023 год</t>
  </si>
  <si>
    <t>Безвозмездные поступления от негосударственных организаций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</si>
</sst>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1E1C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1E1C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/>
    <xf numFmtId="0" fontId="4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left" wrapText="1" indent="1" readingOrder="1"/>
    </xf>
    <xf numFmtId="164" fontId="4" fillId="2" borderId="1" xfId="0" applyNumberFormat="1" applyFont="1" applyFill="1" applyBorder="1" applyAlignment="1">
      <alignment horizontal="center" wrapText="1" readingOrder="1"/>
    </xf>
    <xf numFmtId="164" fontId="5" fillId="2" borderId="1" xfId="0" applyNumberFormat="1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left" wrapText="1" indent="1" readingOrder="1"/>
    </xf>
    <xf numFmtId="164" fontId="6" fillId="2" borderId="1" xfId="0" applyNumberFormat="1" applyFont="1" applyFill="1" applyBorder="1" applyAlignment="1">
      <alignment horizontal="center" vertical="center" wrapText="1" readingOrder="1"/>
    </xf>
    <xf numFmtId="164" fontId="7" fillId="2" borderId="1" xfId="0" applyNumberFormat="1" applyFont="1" applyFill="1" applyBorder="1" applyAlignment="1">
      <alignment horizontal="center" wrapText="1" readingOrder="1"/>
    </xf>
    <xf numFmtId="0" fontId="7" fillId="2" borderId="1" xfId="0" applyFont="1" applyFill="1" applyBorder="1" applyAlignment="1">
      <alignment horizontal="left" vertical="top" wrapText="1" indent="1" readingOrder="1"/>
    </xf>
    <xf numFmtId="0" fontId="5" fillId="2" borderId="1" xfId="0" applyFont="1" applyFill="1" applyBorder="1" applyAlignment="1">
      <alignment horizontal="left" vertical="top" wrapText="1" indent="1" readingOrder="1"/>
    </xf>
    <xf numFmtId="0" fontId="6" fillId="2" borderId="1" xfId="0" applyFont="1" applyFill="1" applyBorder="1" applyAlignment="1">
      <alignment horizontal="left" vertical="top" wrapText="1" indent="1" readingOrder="1"/>
    </xf>
    <xf numFmtId="0" fontId="7" fillId="2" borderId="1" xfId="0" applyFont="1" applyFill="1" applyBorder="1" applyAlignment="1">
      <alignment horizontal="left" wrapText="1" indent="1" readingOrder="1"/>
    </xf>
    <xf numFmtId="164" fontId="7" fillId="2" borderId="1" xfId="0" applyNumberFormat="1" applyFont="1" applyFill="1" applyBorder="1" applyAlignment="1">
      <alignment horizontal="center" vertical="top" wrapText="1" readingOrder="1"/>
    </xf>
    <xf numFmtId="0" fontId="4" fillId="2" borderId="1" xfId="0" applyFont="1" applyFill="1" applyBorder="1" applyAlignment="1">
      <alignment horizontal="left" wrapText="1" indent="1" readingOrder="1"/>
    </xf>
    <xf numFmtId="164" fontId="4" fillId="2" borderId="1" xfId="0" applyNumberFormat="1" applyFont="1" applyFill="1" applyBorder="1" applyAlignment="1">
      <alignment horizontal="center" vertical="top" wrapText="1" readingOrder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29"/>
  <sheetViews>
    <sheetView tabSelected="1" zoomScaleNormal="100" workbookViewId="0">
      <selection activeCell="C28" sqref="C28"/>
    </sheetView>
  </sheetViews>
  <sheetFormatPr defaultRowHeight="15"/>
  <cols>
    <col min="1" max="1" width="38.5703125" style="2" customWidth="1"/>
    <col min="2" max="6" width="12.7109375" style="2" customWidth="1"/>
    <col min="7" max="16384" width="9.140625" style="2"/>
  </cols>
  <sheetData>
    <row r="3" spans="1:6" ht="10.5" customHeight="1"/>
    <row r="4" spans="1:6" ht="36" customHeight="1">
      <c r="A4" s="18" t="s">
        <v>18</v>
      </c>
      <c r="B4" s="18"/>
      <c r="C4" s="18"/>
      <c r="D4" s="18"/>
      <c r="E4" s="18"/>
      <c r="F4" s="18"/>
    </row>
    <row r="5" spans="1:6">
      <c r="F5" s="1" t="s">
        <v>17</v>
      </c>
    </row>
    <row r="6" spans="1:6" ht="53.25" customHeight="1">
      <c r="A6" s="3" t="s">
        <v>0</v>
      </c>
      <c r="B6" s="17" t="s">
        <v>27</v>
      </c>
      <c r="C6" s="17" t="s">
        <v>28</v>
      </c>
      <c r="D6" s="17" t="s">
        <v>16</v>
      </c>
      <c r="E6" s="17" t="s">
        <v>23</v>
      </c>
      <c r="F6" s="17" t="s">
        <v>29</v>
      </c>
    </row>
    <row r="7" spans="1:6">
      <c r="A7" s="4" t="s">
        <v>19</v>
      </c>
      <c r="B7" s="5">
        <f>B8+B13</f>
        <v>826534.70000000007</v>
      </c>
      <c r="C7" s="5">
        <f>C8+C13</f>
        <v>774557.1</v>
      </c>
      <c r="D7" s="5">
        <f t="shared" ref="D7:F7" si="0">D8+D13</f>
        <v>711023.3</v>
      </c>
      <c r="E7" s="5">
        <f t="shared" si="0"/>
        <v>710789.8</v>
      </c>
      <c r="F7" s="5">
        <f t="shared" si="0"/>
        <v>720689.2</v>
      </c>
    </row>
    <row r="8" spans="1:6">
      <c r="A8" s="4" t="s">
        <v>20</v>
      </c>
      <c r="B8" s="6">
        <f>B9+B10+B11+B12</f>
        <v>778072.70000000007</v>
      </c>
      <c r="C8" s="6">
        <f>C9+C10+C11+C12</f>
        <v>708425.1</v>
      </c>
      <c r="D8" s="6">
        <f t="shared" ref="D8:F8" si="1">D9+D10+D11+D12</f>
        <v>675511.3</v>
      </c>
      <c r="E8" s="6">
        <f t="shared" si="1"/>
        <v>674684.8</v>
      </c>
      <c r="F8" s="6">
        <f t="shared" si="1"/>
        <v>685815.2</v>
      </c>
    </row>
    <row r="9" spans="1:6">
      <c r="A9" s="7" t="s">
        <v>1</v>
      </c>
      <c r="B9" s="8">
        <v>667069.5</v>
      </c>
      <c r="C9" s="8">
        <v>611589</v>
      </c>
      <c r="D9" s="8">
        <v>597901</v>
      </c>
      <c r="E9" s="8">
        <v>604103</v>
      </c>
      <c r="F9" s="8">
        <v>607714</v>
      </c>
    </row>
    <row r="10" spans="1:6" ht="30">
      <c r="A10" s="7" t="s">
        <v>2</v>
      </c>
      <c r="B10" s="9">
        <v>8130.6</v>
      </c>
      <c r="C10" s="9">
        <v>8153.1</v>
      </c>
      <c r="D10" s="9">
        <v>8315.2999999999993</v>
      </c>
      <c r="E10" s="9">
        <v>8646.7999999999993</v>
      </c>
      <c r="F10" s="9">
        <v>8805.2000000000007</v>
      </c>
    </row>
    <row r="11" spans="1:6">
      <c r="A11" s="7" t="s">
        <v>3</v>
      </c>
      <c r="B11" s="9">
        <v>89451.8</v>
      </c>
      <c r="C11" s="9">
        <v>77293</v>
      </c>
      <c r="D11" s="9">
        <v>58110</v>
      </c>
      <c r="E11" s="9">
        <v>50750</v>
      </c>
      <c r="F11" s="9">
        <v>58111</v>
      </c>
    </row>
    <row r="12" spans="1:6">
      <c r="A12" s="7" t="s">
        <v>4</v>
      </c>
      <c r="B12" s="9">
        <v>13420.8</v>
      </c>
      <c r="C12" s="9">
        <v>11390</v>
      </c>
      <c r="D12" s="9">
        <v>11185</v>
      </c>
      <c r="E12" s="9">
        <v>11185</v>
      </c>
      <c r="F12" s="9">
        <v>11185</v>
      </c>
    </row>
    <row r="13" spans="1:6">
      <c r="A13" s="4" t="s">
        <v>21</v>
      </c>
      <c r="B13" s="5">
        <f>B14+B15+B16+B17+B18+B19</f>
        <v>48462</v>
      </c>
      <c r="C13" s="5">
        <f>C14+C15+C16+C17+C18+C19</f>
        <v>66132</v>
      </c>
      <c r="D13" s="5">
        <f t="shared" ref="D13:F13" si="2">D14+D15+D16+D17+D18+D19</f>
        <v>35512</v>
      </c>
      <c r="E13" s="5">
        <f t="shared" si="2"/>
        <v>36105</v>
      </c>
      <c r="F13" s="5">
        <f t="shared" si="2"/>
        <v>34874</v>
      </c>
    </row>
    <row r="14" spans="1:6" ht="45">
      <c r="A14" s="7" t="s">
        <v>5</v>
      </c>
      <c r="B14" s="9">
        <v>24044.2</v>
      </c>
      <c r="C14" s="9">
        <v>23060</v>
      </c>
      <c r="D14" s="9">
        <v>25696</v>
      </c>
      <c r="E14" s="9">
        <v>27924</v>
      </c>
      <c r="F14" s="9">
        <v>28436</v>
      </c>
    </row>
    <row r="15" spans="1:6" ht="30">
      <c r="A15" s="7" t="s">
        <v>6</v>
      </c>
      <c r="B15" s="9">
        <v>2412.9</v>
      </c>
      <c r="C15" s="9">
        <v>1582</v>
      </c>
      <c r="D15" s="9">
        <v>1550</v>
      </c>
      <c r="E15" s="9">
        <v>1620</v>
      </c>
      <c r="F15" s="9">
        <v>1692</v>
      </c>
    </row>
    <row r="16" spans="1:6" ht="30">
      <c r="A16" s="7" t="s">
        <v>26</v>
      </c>
      <c r="B16" s="9">
        <v>1603.6</v>
      </c>
      <c r="C16" s="9">
        <v>19650</v>
      </c>
      <c r="D16" s="9">
        <v>365</v>
      </c>
      <c r="E16" s="9">
        <v>380</v>
      </c>
      <c r="F16" s="9">
        <v>395</v>
      </c>
    </row>
    <row r="17" spans="1:6" ht="30">
      <c r="A17" s="7" t="s">
        <v>7</v>
      </c>
      <c r="B17" s="9">
        <v>6447</v>
      </c>
      <c r="C17" s="9">
        <v>9571</v>
      </c>
      <c r="D17" s="9">
        <v>5044</v>
      </c>
      <c r="E17" s="9">
        <v>4444</v>
      </c>
      <c r="F17" s="9">
        <v>3944</v>
      </c>
    </row>
    <row r="18" spans="1:6">
      <c r="A18" s="7" t="s">
        <v>8</v>
      </c>
      <c r="B18" s="9">
        <v>13954.3</v>
      </c>
      <c r="C18" s="9">
        <v>11782</v>
      </c>
      <c r="D18" s="9">
        <v>2857</v>
      </c>
      <c r="E18" s="9">
        <v>1737</v>
      </c>
      <c r="F18" s="9">
        <v>407</v>
      </c>
    </row>
    <row r="19" spans="1:6">
      <c r="A19" s="10" t="s">
        <v>9</v>
      </c>
      <c r="B19" s="9">
        <v>0</v>
      </c>
      <c r="C19" s="9">
        <v>487</v>
      </c>
      <c r="D19" s="9">
        <v>0</v>
      </c>
      <c r="E19" s="9">
        <v>0</v>
      </c>
      <c r="F19" s="9">
        <v>0</v>
      </c>
    </row>
    <row r="20" spans="1:6">
      <c r="A20" s="11" t="s">
        <v>22</v>
      </c>
      <c r="B20" s="5">
        <f>B21+B22+B23+B24+B25+B26+B27+B28</f>
        <v>1077448.7000000002</v>
      </c>
      <c r="C20" s="5">
        <f>C21+C22+C23+C24+C26+C27+C28+C25</f>
        <v>1289409.7999999998</v>
      </c>
      <c r="D20" s="5">
        <f>D21+D22+D23+D24+D26+D27+D28+D25</f>
        <v>1329276.7</v>
      </c>
      <c r="E20" s="5">
        <f>E21+E22+E23+E24+E26+E27+E28+E25</f>
        <v>1080773.7</v>
      </c>
      <c r="F20" s="5">
        <f>F21+F22+F23+F24+F26+F27+F28+F25</f>
        <v>1057026.6000000001</v>
      </c>
    </row>
    <row r="21" spans="1:6" ht="30">
      <c r="A21" s="12" t="s">
        <v>24</v>
      </c>
      <c r="B21" s="9">
        <v>15888.5</v>
      </c>
      <c r="C21" s="9">
        <v>78925.7</v>
      </c>
      <c r="D21" s="9">
        <v>51579.6</v>
      </c>
      <c r="E21" s="9">
        <v>0</v>
      </c>
      <c r="F21" s="9">
        <v>0</v>
      </c>
    </row>
    <row r="22" spans="1:6" ht="45">
      <c r="A22" s="12" t="s">
        <v>10</v>
      </c>
      <c r="B22" s="9">
        <v>279358.09999999998</v>
      </c>
      <c r="C22" s="9">
        <v>258267.7</v>
      </c>
      <c r="D22" s="9">
        <v>341243.1</v>
      </c>
      <c r="E22" s="9">
        <v>143425.79999999999</v>
      </c>
      <c r="F22" s="9">
        <v>119914.2</v>
      </c>
    </row>
    <row r="23" spans="1:6" ht="30">
      <c r="A23" s="10" t="s">
        <v>25</v>
      </c>
      <c r="B23" s="9">
        <v>933445.9</v>
      </c>
      <c r="C23" s="9">
        <v>942784.6</v>
      </c>
      <c r="D23" s="9">
        <v>936454</v>
      </c>
      <c r="E23" s="9">
        <v>937347.9</v>
      </c>
      <c r="F23" s="9">
        <v>937112.4</v>
      </c>
    </row>
    <row r="24" spans="1:6" ht="19.5" customHeight="1">
      <c r="A24" s="10" t="s">
        <v>11</v>
      </c>
      <c r="B24" s="9">
        <v>3086.6</v>
      </c>
      <c r="C24" s="9">
        <v>9123.4</v>
      </c>
      <c r="D24" s="9">
        <v>0</v>
      </c>
      <c r="E24" s="9">
        <v>0</v>
      </c>
      <c r="F24" s="9">
        <v>0</v>
      </c>
    </row>
    <row r="25" spans="1:6" ht="30">
      <c r="A25" s="10" t="s">
        <v>30</v>
      </c>
      <c r="B25" s="9">
        <v>5</v>
      </c>
      <c r="C25" s="9">
        <v>105</v>
      </c>
      <c r="D25" s="9">
        <v>0</v>
      </c>
      <c r="E25" s="9">
        <v>0</v>
      </c>
      <c r="F25" s="9">
        <v>0</v>
      </c>
    </row>
    <row r="26" spans="1:6">
      <c r="A26" s="13" t="s">
        <v>12</v>
      </c>
      <c r="B26" s="14">
        <v>57.1</v>
      </c>
      <c r="C26" s="14">
        <v>157</v>
      </c>
      <c r="D26" s="14">
        <v>0</v>
      </c>
      <c r="E26" s="14">
        <v>0</v>
      </c>
      <c r="F26" s="14">
        <v>0</v>
      </c>
    </row>
    <row r="27" spans="1:6" ht="120">
      <c r="A27" s="10" t="s">
        <v>13</v>
      </c>
      <c r="B27" s="14">
        <v>0</v>
      </c>
      <c r="C27" s="14">
        <v>125.4</v>
      </c>
      <c r="D27" s="14">
        <v>0</v>
      </c>
      <c r="E27" s="14">
        <v>0</v>
      </c>
      <c r="F27" s="14">
        <v>0</v>
      </c>
    </row>
    <row r="28" spans="1:6" ht="60">
      <c r="A28" s="13" t="s">
        <v>14</v>
      </c>
      <c r="B28" s="14">
        <v>-154392.5</v>
      </c>
      <c r="C28" s="14">
        <v>-79</v>
      </c>
      <c r="D28" s="14">
        <v>0</v>
      </c>
      <c r="E28" s="14">
        <v>0</v>
      </c>
      <c r="F28" s="14">
        <v>0</v>
      </c>
    </row>
    <row r="29" spans="1:6">
      <c r="A29" s="15" t="s">
        <v>15</v>
      </c>
      <c r="B29" s="16">
        <f>B7+B20</f>
        <v>1903983.4000000004</v>
      </c>
      <c r="C29" s="16">
        <f t="shared" ref="C29:F29" si="3">C7+C20</f>
        <v>2063966.9</v>
      </c>
      <c r="D29" s="16">
        <f t="shared" si="3"/>
        <v>2040300</v>
      </c>
      <c r="E29" s="16">
        <f t="shared" si="3"/>
        <v>1791563.5</v>
      </c>
      <c r="F29" s="16">
        <f t="shared" si="3"/>
        <v>1777715.8</v>
      </c>
    </row>
  </sheetData>
  <mergeCells count="1">
    <mergeCell ref="A4:F4"/>
  </mergeCells>
  <pageMargins left="0.51181102362204722" right="0" top="0" bottom="0" header="0" footer="0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Администратор</cp:lastModifiedBy>
  <cp:lastPrinted>2020-11-27T12:16:31Z</cp:lastPrinted>
  <dcterms:created xsi:type="dcterms:W3CDTF">2018-11-16T13:57:47Z</dcterms:created>
  <dcterms:modified xsi:type="dcterms:W3CDTF">2020-11-30T11:52:34Z</dcterms:modified>
</cp:coreProperties>
</file>