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120" windowWidth="19440" windowHeight="12300" activeTab="1"/>
  </bookViews>
  <sheets>
    <sheet name="Приложение 1" sheetId="1" r:id="rId1"/>
    <sheet name="Приложение 2" sheetId="4" r:id="rId2"/>
  </sheets>
  <definedNames>
    <definedName name="_xlnm.Print_Titles" localSheetId="0">'Приложение 1'!$5:$6</definedName>
    <definedName name="_xlnm.Print_Area" localSheetId="1">'Приложение 2'!$A$1:$X$10</definedName>
  </definedNames>
  <calcPr calcId="144525"/>
</workbook>
</file>

<file path=xl/calcChain.xml><?xml version="1.0" encoding="utf-8"?>
<calcChain xmlns="http://schemas.openxmlformats.org/spreadsheetml/2006/main">
  <c r="T10" i="1" l="1"/>
  <c r="X16" i="1" l="1"/>
  <c r="W16" i="1"/>
  <c r="V16" i="1"/>
  <c r="U16" i="1"/>
  <c r="S16" i="1"/>
  <c r="R16" i="1"/>
  <c r="Q16" i="1"/>
  <c r="P16" i="1"/>
  <c r="O16" i="1"/>
  <c r="N16" i="1"/>
  <c r="M16" i="1"/>
  <c r="L16" i="1"/>
  <c r="K16" i="1"/>
  <c r="J16" i="1"/>
  <c r="I15" i="1"/>
  <c r="I14" i="1"/>
  <c r="I10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X11" i="1"/>
  <c r="X12" i="1" s="1"/>
  <c r="W11" i="1"/>
  <c r="W12" i="1" s="1"/>
  <c r="V11" i="1"/>
  <c r="V12" i="1" s="1"/>
  <c r="U11" i="1"/>
  <c r="U12" i="1" s="1"/>
  <c r="T11" i="1"/>
  <c r="T12" i="1" s="1"/>
  <c r="T16" i="1" s="1"/>
  <c r="S11" i="1"/>
  <c r="S12" i="1" s="1"/>
  <c r="R11" i="1"/>
  <c r="R12" i="1" s="1"/>
  <c r="Q11" i="1"/>
  <c r="Q12" i="1" s="1"/>
  <c r="P11" i="1"/>
  <c r="P12" i="1" s="1"/>
  <c r="N11" i="1"/>
  <c r="N12" i="1" s="1"/>
  <c r="M11" i="1"/>
  <c r="M12" i="1" s="1"/>
  <c r="L11" i="1"/>
  <c r="L12" i="1" s="1"/>
  <c r="K11" i="1"/>
  <c r="K12" i="1" s="1"/>
  <c r="I11" i="1" l="1"/>
  <c r="I12" i="1"/>
  <c r="I16" i="1" s="1"/>
  <c r="K10" i="4"/>
  <c r="L10" i="4"/>
  <c r="M10" i="4"/>
  <c r="P9" i="4" l="1"/>
  <c r="P10" i="4" s="1"/>
  <c r="Q9" i="4"/>
  <c r="Q10" i="4" s="1"/>
  <c r="R9" i="4"/>
  <c r="R10" i="4" s="1"/>
  <c r="S9" i="4"/>
  <c r="S10" i="4" s="1"/>
  <c r="T9" i="4"/>
  <c r="T10" i="4" s="1"/>
  <c r="U9" i="4"/>
  <c r="U10" i="4" s="1"/>
  <c r="V9" i="4"/>
  <c r="V10" i="4" s="1"/>
  <c r="W9" i="4"/>
  <c r="W10" i="4" s="1"/>
  <c r="X9" i="4"/>
  <c r="X10" i="4" s="1"/>
  <c r="O8" i="4"/>
  <c r="O9" i="4" s="1"/>
  <c r="O10" i="4" s="1"/>
  <c r="N9" i="4"/>
  <c r="N10" i="4" s="1"/>
  <c r="J8" i="4"/>
  <c r="J9" i="4" s="1"/>
  <c r="I9" i="4" l="1"/>
  <c r="I10" i="4" s="1"/>
  <c r="J10" i="4"/>
  <c r="I8" i="4"/>
  <c r="J10" i="1" l="1"/>
  <c r="J11" i="1" s="1"/>
  <c r="J12" i="1" s="1"/>
  <c r="J14" i="1" l="1"/>
  <c r="O10" i="1" l="1"/>
  <c r="O11" i="1" s="1"/>
  <c r="O12" i="1" s="1"/>
</calcChain>
</file>

<file path=xl/sharedStrings.xml><?xml version="1.0" encoding="utf-8"?>
<sst xmlns="http://schemas.openxmlformats.org/spreadsheetml/2006/main" count="88" uniqueCount="44">
  <si>
    <t>Наименование инвестиционного проекта (объекта)</t>
  </si>
  <si>
    <t>Федеральный бюджет</t>
  </si>
  <si>
    <t>Республиканский бюджет РК</t>
  </si>
  <si>
    <t>Фонд содействия реформированию ЖКХ</t>
  </si>
  <si>
    <t>ИТОГО за счет всех источников</t>
  </si>
  <si>
    <t>№ п/п</t>
  </si>
  <si>
    <t>Бюджет МО МР "Печора"</t>
  </si>
  <si>
    <t>Инвестировано средств на начало планируемого периода, тыс. руб.</t>
  </si>
  <si>
    <t>ГРБС   (главный распорядитель бюджетных средств) , Заказчик-застройщик</t>
  </si>
  <si>
    <t>Муниципальная  программа "Развитие агропромышленного и рыбохозяйственного комплексов МО МР "Печора"</t>
  </si>
  <si>
    <t>Администрация МР "Печора"</t>
  </si>
  <si>
    <t>Строительство</t>
  </si>
  <si>
    <t>Администрация      МР "Печора"</t>
  </si>
  <si>
    <t>Объем финансирования проекта (объекта) в 2017 году, тыс. руб.</t>
  </si>
  <si>
    <t>Итого по программе</t>
  </si>
  <si>
    <t>Итого по подпрограмме</t>
  </si>
  <si>
    <t>-</t>
  </si>
  <si>
    <t>Подпрограмма 2 "Устойчивое развитие сельских территорий МО МР "Печора"</t>
  </si>
  <si>
    <t>Вид капитальных вложений   (строительство, реконструкция, в том числе с элементами реставрации, техническое перевооружение (модернизация)</t>
  </si>
  <si>
    <t>Год ввода объекта в эксплуатацию и мощность ед. изм.</t>
  </si>
  <si>
    <t>Объем финансирования проекта (объекта) в 2018 году, тыс. руб.</t>
  </si>
  <si>
    <t>Строительство  социально-культурного центра с универсальным залом на 100 мест в д. Бызовая</t>
  </si>
  <si>
    <t>Строительство универсальной спортивной площадки в г. Печора</t>
  </si>
  <si>
    <t>Бюджет МО ГП "Печора"</t>
  </si>
  <si>
    <t>Вид капитальных вложений   (строительство, реконструкция, в том числе сэлементами реставрации, техническое перевооружение (модернизация)</t>
  </si>
  <si>
    <t>Год ввода объекта в экплуатацию и мощность ед. изм.</t>
  </si>
  <si>
    <t>ИТОГО объем финансирования проекта (объекта) в тыс. руб.</t>
  </si>
  <si>
    <t>1.</t>
  </si>
  <si>
    <t>Всего по программе</t>
  </si>
  <si>
    <t>Муниципальная программа "Развитие физической культуры и спорта МО мР "Печора"</t>
  </si>
  <si>
    <t>Всего по реализации инвестиционных проектов за счет средств бюджета МО МР "Печора"</t>
  </si>
  <si>
    <t>Всего по реализации инвестиционных проектов за счет средств бюджета МО ГП "Печора"</t>
  </si>
  <si>
    <t>Приложение 1                                                                                                           к постановлению администрации МР "Печора"                                                 от "____" ___________ 2016 г. № ______</t>
  </si>
  <si>
    <t>Приложение 2
к постановлению администрации МР "Печора"                    от "___" _________ 2016 г. № _______</t>
  </si>
  <si>
    <t>Объем финансирования проекта (объекта) в 2019 году, тыс. руб.</t>
  </si>
  <si>
    <t xml:space="preserve">
ПЕРЕЧЕНЬ
ИНВЕСТИЦИОННЫХ ПРОЕКТОВ, ФИНАНСИРУЕМЫХ ЗА СЧЕТ 
СРЕДСТВ БЮДЖЕТА МО МР "ПЕЧОРА"  НА  2017-2019 годы</t>
  </si>
  <si>
    <t>Общая сметная стоимость объекта в текущих ценах на 01.01.2017 г.) тыс. руб.</t>
  </si>
  <si>
    <t>Остаток сметной стоимости  на 01.01.2017 г, в тыс. руб.</t>
  </si>
  <si>
    <t xml:space="preserve">Муниципальная  программа "Развитие физической культуры и спорта МО МР "Печора" </t>
  </si>
  <si>
    <t>Реконструкцию футбольного поля в г. Печора (подготовка основания, укладка искусственного футбольного покрытия и сертификация футбольного поля)</t>
  </si>
  <si>
    <t>Реконструкция</t>
  </si>
  <si>
    <t>2017 г.</t>
  </si>
  <si>
    <t xml:space="preserve">
ПЕРЕЧЕНЬ
ИНВЕСТИЦИОННЫХ ПРОЕКТОВ, ФИНАНСИРУЕМЫХ ЗА СЧЕТ 
СРЕДСТВ БЮДЖЕТА МО ГП "ПЕЧОРА"  НА 2017-2019 годы
</t>
  </si>
  <si>
    <t>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</si>
</sst>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_р_.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164" fontId="2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/>
    <xf numFmtId="0" fontId="2" fillId="0" borderId="0" xfId="0" applyFont="1" applyFill="1"/>
    <xf numFmtId="0" fontId="2" fillId="0" borderId="0" xfId="0" applyFont="1" applyAlignment="1">
      <alignment horizontal="righ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 wrapText="1"/>
    </xf>
    <xf numFmtId="165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right" wrapText="1"/>
    </xf>
    <xf numFmtId="164" fontId="2" fillId="0" borderId="0" xfId="0" applyNumberFormat="1" applyFont="1" applyFill="1"/>
    <xf numFmtId="164" fontId="2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/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/>
    <xf numFmtId="4" fontId="4" fillId="0" borderId="1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6" fillId="0" borderId="1" xfId="0" applyFont="1" applyBorder="1"/>
    <xf numFmtId="0" fontId="6" fillId="0" borderId="0" xfId="0" applyFont="1"/>
    <xf numFmtId="0" fontId="7" fillId="0" borderId="1" xfId="0" applyFont="1" applyBorder="1" applyAlignment="1">
      <alignment wrapText="1"/>
    </xf>
    <xf numFmtId="164" fontId="7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top" wrapText="1"/>
    </xf>
    <xf numFmtId="0" fontId="0" fillId="0" borderId="0" xfId="0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9"/>
  <sheetViews>
    <sheetView view="pageBreakPreview" zoomScale="50" zoomScaleNormal="60" zoomScaleSheetLayoutView="50" workbookViewId="0">
      <pane ySplit="6" topLeftCell="A7" activePane="bottomLeft" state="frozen"/>
      <selection pane="bottomLeft" activeCell="X11" sqref="X11"/>
    </sheetView>
  </sheetViews>
  <sheetFormatPr defaultRowHeight="18.75" x14ac:dyDescent="0.3"/>
  <cols>
    <col min="1" max="1" width="7.28515625" style="29" customWidth="1"/>
    <col min="2" max="2" width="41.85546875" style="5" customWidth="1"/>
    <col min="3" max="3" width="20.42578125" style="6" customWidth="1"/>
    <col min="4" max="4" width="20" style="6" customWidth="1"/>
    <col min="5" max="5" width="15.140625" style="6" customWidth="1"/>
    <col min="6" max="7" width="16.85546875" style="6" customWidth="1"/>
    <col min="8" max="8" width="18.28515625" style="6" customWidth="1"/>
    <col min="9" max="9" width="12.7109375" style="6" customWidth="1"/>
    <col min="10" max="10" width="12.5703125" style="7" customWidth="1"/>
    <col min="11" max="11" width="11.140625" style="7" customWidth="1"/>
    <col min="12" max="12" width="13" style="7" customWidth="1"/>
    <col min="13" max="13" width="13.28515625" style="7" customWidth="1"/>
    <col min="14" max="14" width="13.42578125" style="7" customWidth="1"/>
    <col min="15" max="15" width="13.42578125" style="6" customWidth="1"/>
    <col min="16" max="16" width="9.140625" style="6" customWidth="1"/>
    <col min="17" max="17" width="14.28515625" style="6" customWidth="1"/>
    <col min="18" max="18" width="8" style="6" customWidth="1"/>
    <col min="19" max="19" width="10.42578125" style="6" customWidth="1"/>
    <col min="20" max="20" width="11.42578125" style="6" customWidth="1"/>
    <col min="21" max="21" width="8.85546875" style="6" customWidth="1"/>
    <col min="22" max="22" width="11.42578125" style="6" customWidth="1"/>
    <col min="23" max="23" width="12.7109375" style="6" customWidth="1"/>
    <col min="24" max="24" width="10.7109375" style="6" customWidth="1"/>
    <col min="25" max="16384" width="9.140625" style="6"/>
  </cols>
  <sheetData>
    <row r="1" spans="1:24" ht="64.5" customHeight="1" x14ac:dyDescent="0.3">
      <c r="S1" s="62" t="s">
        <v>32</v>
      </c>
      <c r="T1" s="63"/>
      <c r="U1" s="63"/>
      <c r="V1" s="63"/>
      <c r="W1" s="63"/>
      <c r="X1" s="63"/>
    </row>
    <row r="2" spans="1:24" ht="18.75" customHeight="1" x14ac:dyDescent="0.3">
      <c r="S2" s="8"/>
      <c r="T2" s="26"/>
      <c r="U2" s="26"/>
      <c r="V2" s="26"/>
      <c r="W2" s="26"/>
      <c r="X2" s="26"/>
    </row>
    <row r="3" spans="1:24" ht="64.5" customHeight="1" x14ac:dyDescent="0.3">
      <c r="S3" s="62"/>
      <c r="T3" s="63"/>
      <c r="U3" s="63"/>
      <c r="V3" s="63"/>
      <c r="W3" s="63"/>
      <c r="X3" s="63"/>
    </row>
    <row r="4" spans="1:24" ht="101.25" customHeight="1" x14ac:dyDescent="0.3">
      <c r="A4" s="67" t="s">
        <v>35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</row>
    <row r="5" spans="1:24" ht="71.25" customHeight="1" x14ac:dyDescent="0.3">
      <c r="A5" s="54" t="s">
        <v>5</v>
      </c>
      <c r="B5" s="54" t="s">
        <v>0</v>
      </c>
      <c r="C5" s="54" t="s">
        <v>18</v>
      </c>
      <c r="D5" s="54" t="s">
        <v>8</v>
      </c>
      <c r="E5" s="54" t="s">
        <v>19</v>
      </c>
      <c r="F5" s="69" t="s">
        <v>36</v>
      </c>
      <c r="G5" s="54" t="s">
        <v>7</v>
      </c>
      <c r="H5" s="69" t="s">
        <v>37</v>
      </c>
      <c r="I5" s="69" t="s">
        <v>26</v>
      </c>
      <c r="J5" s="64" t="s">
        <v>13</v>
      </c>
      <c r="K5" s="65"/>
      <c r="L5" s="65"/>
      <c r="M5" s="65"/>
      <c r="N5" s="66"/>
      <c r="O5" s="71" t="s">
        <v>20</v>
      </c>
      <c r="P5" s="72"/>
      <c r="Q5" s="72"/>
      <c r="R5" s="72"/>
      <c r="S5" s="73"/>
      <c r="T5" s="71" t="s">
        <v>34</v>
      </c>
      <c r="U5" s="72"/>
      <c r="V5" s="72"/>
      <c r="W5" s="72"/>
      <c r="X5" s="73"/>
    </row>
    <row r="6" spans="1:24" ht="172.5" customHeight="1" x14ac:dyDescent="0.3">
      <c r="A6" s="70"/>
      <c r="B6" s="55"/>
      <c r="C6" s="55"/>
      <c r="D6" s="55"/>
      <c r="E6" s="55"/>
      <c r="F6" s="54"/>
      <c r="G6" s="55"/>
      <c r="H6" s="54"/>
      <c r="I6" s="54"/>
      <c r="J6" s="23" t="s">
        <v>4</v>
      </c>
      <c r="K6" s="23" t="s">
        <v>1</v>
      </c>
      <c r="L6" s="23" t="s">
        <v>2</v>
      </c>
      <c r="M6" s="23" t="s">
        <v>3</v>
      </c>
      <c r="N6" s="23" t="s">
        <v>6</v>
      </c>
      <c r="O6" s="25" t="s">
        <v>4</v>
      </c>
      <c r="P6" s="24" t="s">
        <v>1</v>
      </c>
      <c r="Q6" s="24" t="s">
        <v>2</v>
      </c>
      <c r="R6" s="24" t="s">
        <v>3</v>
      </c>
      <c r="S6" s="24" t="s">
        <v>6</v>
      </c>
      <c r="T6" s="25" t="s">
        <v>4</v>
      </c>
      <c r="U6" s="24" t="s">
        <v>1</v>
      </c>
      <c r="V6" s="24" t="s">
        <v>2</v>
      </c>
      <c r="W6" s="24" t="s">
        <v>3</v>
      </c>
      <c r="X6" s="24" t="s">
        <v>6</v>
      </c>
    </row>
    <row r="7" spans="1:24" x14ac:dyDescent="0.3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  <c r="I7" s="9">
        <v>9</v>
      </c>
      <c r="J7" s="10">
        <v>10</v>
      </c>
      <c r="K7" s="10">
        <v>11</v>
      </c>
      <c r="L7" s="10">
        <v>12</v>
      </c>
      <c r="M7" s="10">
        <v>13</v>
      </c>
      <c r="N7" s="10">
        <v>14</v>
      </c>
      <c r="O7" s="9">
        <v>15</v>
      </c>
      <c r="P7" s="9">
        <v>16</v>
      </c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9">
        <v>24</v>
      </c>
    </row>
    <row r="8" spans="1:24" s="7" customFormat="1" ht="32.25" customHeight="1" x14ac:dyDescent="0.3">
      <c r="A8" s="56" t="s">
        <v>9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8"/>
    </row>
    <row r="9" spans="1:24" s="7" customFormat="1" ht="35.25" customHeight="1" x14ac:dyDescent="0.3">
      <c r="A9" s="56" t="s">
        <v>17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8"/>
    </row>
    <row r="10" spans="1:24" s="7" customFormat="1" ht="83.25" customHeight="1" x14ac:dyDescent="0.3">
      <c r="A10" s="30">
        <v>1</v>
      </c>
      <c r="B10" s="11" t="s">
        <v>21</v>
      </c>
      <c r="C10" s="10" t="s">
        <v>11</v>
      </c>
      <c r="D10" s="10" t="s">
        <v>12</v>
      </c>
      <c r="E10" s="12" t="s">
        <v>43</v>
      </c>
      <c r="F10" s="17" t="s">
        <v>16</v>
      </c>
      <c r="G10" s="3">
        <v>0</v>
      </c>
      <c r="H10" s="17" t="s">
        <v>16</v>
      </c>
      <c r="I10" s="3">
        <f>J10+O10+T10</f>
        <v>510</v>
      </c>
      <c r="J10" s="3">
        <f>K10+L10+M10+N10</f>
        <v>0</v>
      </c>
      <c r="K10" s="3">
        <v>0</v>
      </c>
      <c r="L10" s="3">
        <v>0</v>
      </c>
      <c r="M10" s="3">
        <v>0</v>
      </c>
      <c r="N10" s="3">
        <v>0</v>
      </c>
      <c r="O10" s="3">
        <f>Q10+S10</f>
        <v>255</v>
      </c>
      <c r="P10" s="3">
        <v>0</v>
      </c>
      <c r="Q10" s="3">
        <v>0</v>
      </c>
      <c r="R10" s="3">
        <v>0</v>
      </c>
      <c r="S10" s="3">
        <v>255</v>
      </c>
      <c r="T10" s="3">
        <f>U10+V10+W10+X10</f>
        <v>255</v>
      </c>
      <c r="U10" s="3">
        <v>0</v>
      </c>
      <c r="V10" s="3">
        <v>0</v>
      </c>
      <c r="W10" s="3">
        <v>0</v>
      </c>
      <c r="X10" s="3">
        <v>255</v>
      </c>
    </row>
    <row r="11" spans="1:24" s="7" customFormat="1" ht="43.5" customHeight="1" x14ac:dyDescent="0.3">
      <c r="A11" s="30"/>
      <c r="B11" s="12" t="s">
        <v>15</v>
      </c>
      <c r="C11" s="12"/>
      <c r="D11" s="12"/>
      <c r="E11" s="19"/>
      <c r="F11" s="18"/>
      <c r="G11" s="3">
        <v>0</v>
      </c>
      <c r="H11" s="18"/>
      <c r="I11" s="2">
        <f t="shared" ref="I11:I12" si="0">J11+O11+T11</f>
        <v>510</v>
      </c>
      <c r="J11" s="2">
        <f>J10</f>
        <v>0</v>
      </c>
      <c r="K11" s="2">
        <f t="shared" ref="K11:X11" si="1">K10</f>
        <v>0</v>
      </c>
      <c r="L11" s="2">
        <f t="shared" si="1"/>
        <v>0</v>
      </c>
      <c r="M11" s="2">
        <f t="shared" si="1"/>
        <v>0</v>
      </c>
      <c r="N11" s="2">
        <f t="shared" si="1"/>
        <v>0</v>
      </c>
      <c r="O11" s="2">
        <f t="shared" si="1"/>
        <v>255</v>
      </c>
      <c r="P11" s="2">
        <f t="shared" si="1"/>
        <v>0</v>
      </c>
      <c r="Q11" s="2">
        <f t="shared" si="1"/>
        <v>0</v>
      </c>
      <c r="R11" s="2">
        <f t="shared" si="1"/>
        <v>0</v>
      </c>
      <c r="S11" s="2">
        <f t="shared" si="1"/>
        <v>255</v>
      </c>
      <c r="T11" s="2">
        <f t="shared" si="1"/>
        <v>255</v>
      </c>
      <c r="U11" s="2">
        <f t="shared" si="1"/>
        <v>0</v>
      </c>
      <c r="V11" s="2">
        <f t="shared" si="1"/>
        <v>0</v>
      </c>
      <c r="W11" s="2">
        <f t="shared" si="1"/>
        <v>0</v>
      </c>
      <c r="X11" s="2">
        <f t="shared" si="1"/>
        <v>255</v>
      </c>
    </row>
    <row r="12" spans="1:24" s="7" customFormat="1" ht="48.75" customHeight="1" x14ac:dyDescent="0.3">
      <c r="A12" s="30"/>
      <c r="B12" s="19" t="s">
        <v>14</v>
      </c>
      <c r="C12" s="20"/>
      <c r="D12" s="20"/>
      <c r="E12" s="20"/>
      <c r="F12" s="18"/>
      <c r="G12" s="15"/>
      <c r="H12" s="18"/>
      <c r="I12" s="2">
        <f t="shared" si="0"/>
        <v>510</v>
      </c>
      <c r="J12" s="2">
        <f>J11</f>
        <v>0</v>
      </c>
      <c r="K12" s="2">
        <f t="shared" ref="K12" si="2">K11</f>
        <v>0</v>
      </c>
      <c r="L12" s="2">
        <f t="shared" ref="L12" si="3">L11</f>
        <v>0</v>
      </c>
      <c r="M12" s="2">
        <f t="shared" ref="M12" si="4">M11</f>
        <v>0</v>
      </c>
      <c r="N12" s="2">
        <f t="shared" ref="N12" si="5">N11</f>
        <v>0</v>
      </c>
      <c r="O12" s="2">
        <f t="shared" ref="O12" si="6">O11</f>
        <v>255</v>
      </c>
      <c r="P12" s="2">
        <f t="shared" ref="P12" si="7">P11</f>
        <v>0</v>
      </c>
      <c r="Q12" s="2">
        <f t="shared" ref="Q12" si="8">Q11</f>
        <v>0</v>
      </c>
      <c r="R12" s="2">
        <f t="shared" ref="R12" si="9">R11</f>
        <v>0</v>
      </c>
      <c r="S12" s="2">
        <f t="shared" ref="S12" si="10">S11</f>
        <v>255</v>
      </c>
      <c r="T12" s="2">
        <f t="shared" ref="T12" si="11">T11</f>
        <v>255</v>
      </c>
      <c r="U12" s="2">
        <f t="shared" ref="U12" si="12">U11</f>
        <v>0</v>
      </c>
      <c r="V12" s="2">
        <f t="shared" ref="V12" si="13">V11</f>
        <v>0</v>
      </c>
      <c r="W12" s="2">
        <f t="shared" ref="W12" si="14">W11</f>
        <v>0</v>
      </c>
      <c r="X12" s="2">
        <f t="shared" ref="X12" si="15">X11</f>
        <v>255</v>
      </c>
    </row>
    <row r="13" spans="1:24" s="7" customFormat="1" ht="41.25" customHeight="1" x14ac:dyDescent="0.3">
      <c r="A13" s="59" t="s">
        <v>38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1"/>
    </row>
    <row r="14" spans="1:24" s="7" customFormat="1" ht="144" customHeight="1" x14ac:dyDescent="0.3">
      <c r="A14" s="30">
        <v>2</v>
      </c>
      <c r="B14" s="21" t="s">
        <v>39</v>
      </c>
      <c r="C14" s="31" t="s">
        <v>40</v>
      </c>
      <c r="D14" s="31" t="s">
        <v>12</v>
      </c>
      <c r="E14" s="19" t="s">
        <v>41</v>
      </c>
      <c r="F14" s="13" t="s">
        <v>16</v>
      </c>
      <c r="G14" s="3">
        <v>0</v>
      </c>
      <c r="H14" s="13" t="s">
        <v>16</v>
      </c>
      <c r="I14" s="3">
        <f>J14+O14+T14</f>
        <v>4500</v>
      </c>
      <c r="J14" s="1">
        <f>K14+L14+M14+N14</f>
        <v>4500</v>
      </c>
      <c r="K14" s="1">
        <v>0</v>
      </c>
      <c r="L14" s="1">
        <v>0</v>
      </c>
      <c r="M14" s="1">
        <v>0</v>
      </c>
      <c r="N14" s="1">
        <v>4500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</row>
    <row r="15" spans="1:24" s="7" customFormat="1" ht="48.75" customHeight="1" x14ac:dyDescent="0.3">
      <c r="A15" s="30"/>
      <c r="B15" s="14" t="s">
        <v>14</v>
      </c>
      <c r="C15" s="20"/>
      <c r="D15" s="20"/>
      <c r="E15" s="20"/>
      <c r="F15" s="15"/>
      <c r="G15" s="3">
        <v>0</v>
      </c>
      <c r="H15" s="15"/>
      <c r="I15" s="4">
        <f>J15+O15+T15</f>
        <v>4500</v>
      </c>
      <c r="J15" s="2">
        <f t="shared" ref="J15:X15" si="16">J14</f>
        <v>4500</v>
      </c>
      <c r="K15" s="2">
        <f t="shared" si="16"/>
        <v>0</v>
      </c>
      <c r="L15" s="2">
        <f t="shared" si="16"/>
        <v>0</v>
      </c>
      <c r="M15" s="2">
        <f t="shared" si="16"/>
        <v>0</v>
      </c>
      <c r="N15" s="2">
        <f t="shared" si="16"/>
        <v>4500</v>
      </c>
      <c r="O15" s="2">
        <f t="shared" si="16"/>
        <v>0</v>
      </c>
      <c r="P15" s="2">
        <f t="shared" si="16"/>
        <v>0</v>
      </c>
      <c r="Q15" s="2">
        <f t="shared" si="16"/>
        <v>0</v>
      </c>
      <c r="R15" s="2">
        <f t="shared" si="16"/>
        <v>0</v>
      </c>
      <c r="S15" s="2">
        <f t="shared" si="16"/>
        <v>0</v>
      </c>
      <c r="T15" s="2">
        <f t="shared" si="16"/>
        <v>0</v>
      </c>
      <c r="U15" s="2">
        <f t="shared" si="16"/>
        <v>0</v>
      </c>
      <c r="V15" s="2">
        <f t="shared" si="16"/>
        <v>0</v>
      </c>
      <c r="W15" s="2">
        <f t="shared" si="16"/>
        <v>0</v>
      </c>
      <c r="X15" s="2">
        <f t="shared" si="16"/>
        <v>0</v>
      </c>
    </row>
    <row r="16" spans="1:24" s="7" customFormat="1" ht="108" customHeight="1" x14ac:dyDescent="0.3">
      <c r="A16" s="30"/>
      <c r="B16" s="22" t="s">
        <v>30</v>
      </c>
      <c r="C16" s="20"/>
      <c r="D16" s="20"/>
      <c r="E16" s="20"/>
      <c r="F16" s="15"/>
      <c r="G16" s="15"/>
      <c r="H16" s="2"/>
      <c r="I16" s="2">
        <f>I12+I15</f>
        <v>5010</v>
      </c>
      <c r="J16" s="2">
        <f t="shared" ref="J16:X16" si="17">J12+J15</f>
        <v>4500</v>
      </c>
      <c r="K16" s="2">
        <f t="shared" si="17"/>
        <v>0</v>
      </c>
      <c r="L16" s="2">
        <f t="shared" si="17"/>
        <v>0</v>
      </c>
      <c r="M16" s="2">
        <f t="shared" si="17"/>
        <v>0</v>
      </c>
      <c r="N16" s="2">
        <f t="shared" si="17"/>
        <v>4500</v>
      </c>
      <c r="O16" s="16">
        <f t="shared" si="17"/>
        <v>255</v>
      </c>
      <c r="P16" s="2">
        <f t="shared" si="17"/>
        <v>0</v>
      </c>
      <c r="Q16" s="2">
        <f t="shared" si="17"/>
        <v>0</v>
      </c>
      <c r="R16" s="2">
        <f t="shared" si="17"/>
        <v>0</v>
      </c>
      <c r="S16" s="2">
        <f t="shared" si="17"/>
        <v>255</v>
      </c>
      <c r="T16" s="2">
        <f t="shared" si="17"/>
        <v>255</v>
      </c>
      <c r="U16" s="2">
        <f t="shared" si="17"/>
        <v>0</v>
      </c>
      <c r="V16" s="2">
        <f t="shared" si="17"/>
        <v>0</v>
      </c>
      <c r="W16" s="2">
        <f t="shared" si="17"/>
        <v>0</v>
      </c>
      <c r="X16" s="2">
        <f t="shared" si="17"/>
        <v>255</v>
      </c>
    </row>
    <row r="18" spans="9:9" ht="58.5" customHeight="1" x14ac:dyDescent="0.3">
      <c r="I18" s="28"/>
    </row>
    <row r="19" spans="9:9" x14ac:dyDescent="0.3">
      <c r="I19" s="27"/>
    </row>
  </sheetData>
  <mergeCells count="18">
    <mergeCell ref="I5:I6"/>
    <mergeCell ref="A8:X8"/>
    <mergeCell ref="E5:E6"/>
    <mergeCell ref="C5:C6"/>
    <mergeCell ref="A9:X9"/>
    <mergeCell ref="A13:X13"/>
    <mergeCell ref="S1:X1"/>
    <mergeCell ref="G5:G6"/>
    <mergeCell ref="J5:N5"/>
    <mergeCell ref="S3:X3"/>
    <mergeCell ref="D5:D6"/>
    <mergeCell ref="A4:X4"/>
    <mergeCell ref="B5:B6"/>
    <mergeCell ref="F5:F6"/>
    <mergeCell ref="H5:H6"/>
    <mergeCell ref="A5:A6"/>
    <mergeCell ref="O5:S5"/>
    <mergeCell ref="T5:X5"/>
  </mergeCells>
  <pageMargins left="0.64" right="0.49" top="0.74803149606299213" bottom="0.74803149606299213" header="0.31496062992125984" footer="0.31496062992125984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abSelected="1" view="pageBreakPreview" zoomScale="60" zoomScaleNormal="70" workbookViewId="0">
      <selection activeCell="AC2" sqref="AC2"/>
    </sheetView>
  </sheetViews>
  <sheetFormatPr defaultRowHeight="15" x14ac:dyDescent="0.25"/>
  <cols>
    <col min="1" max="1" width="7.28515625" customWidth="1"/>
    <col min="2" max="2" width="26.42578125" customWidth="1"/>
    <col min="3" max="3" width="17.7109375" customWidth="1"/>
    <col min="4" max="4" width="13.7109375" customWidth="1"/>
    <col min="5" max="5" width="12.85546875" customWidth="1"/>
    <col min="6" max="6" width="13.7109375" customWidth="1"/>
    <col min="7" max="7" width="17.28515625" customWidth="1"/>
    <col min="8" max="8" width="12" customWidth="1"/>
    <col min="9" max="9" width="13.28515625" customWidth="1"/>
    <col min="10" max="10" width="12.7109375" customWidth="1"/>
    <col min="11" max="11" width="8" customWidth="1"/>
    <col min="12" max="12" width="10.42578125" customWidth="1"/>
    <col min="13" max="13" width="13" customWidth="1"/>
    <col min="14" max="14" width="10.85546875" customWidth="1"/>
    <col min="15" max="15" width="10.5703125" customWidth="1"/>
    <col min="16" max="16" width="7.7109375" customWidth="1"/>
    <col min="17" max="17" width="12.85546875" customWidth="1"/>
    <col min="18" max="18" width="11.7109375" customWidth="1"/>
    <col min="19" max="19" width="9.7109375" customWidth="1"/>
    <col min="20" max="20" width="10.85546875" customWidth="1"/>
    <col min="21" max="21" width="6.140625" customWidth="1"/>
    <col min="22" max="22" width="10.140625" bestFit="1" customWidth="1"/>
    <col min="23" max="23" width="10" customWidth="1"/>
    <col min="24" max="24" width="9.5703125" customWidth="1"/>
  </cols>
  <sheetData>
    <row r="1" spans="1:24" ht="72.75" customHeight="1" x14ac:dyDescent="0.25">
      <c r="S1" s="77" t="s">
        <v>33</v>
      </c>
      <c r="T1" s="78"/>
      <c r="U1" s="78"/>
      <c r="V1" s="78"/>
      <c r="W1" s="78"/>
      <c r="X1" s="78"/>
    </row>
    <row r="2" spans="1:24" ht="71.25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77"/>
      <c r="T2" s="78"/>
      <c r="U2" s="78"/>
      <c r="V2" s="78"/>
      <c r="W2" s="78"/>
      <c r="X2" s="78"/>
    </row>
    <row r="3" spans="1:24" ht="101.25" customHeight="1" x14ac:dyDescent="0.25">
      <c r="A3" s="79" t="s">
        <v>42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</row>
    <row r="4" spans="1:24" ht="71.25" customHeight="1" x14ac:dyDescent="0.25">
      <c r="A4" s="81" t="s">
        <v>5</v>
      </c>
      <c r="B4" s="83" t="s">
        <v>0</v>
      </c>
      <c r="C4" s="81" t="s">
        <v>24</v>
      </c>
      <c r="D4" s="81" t="s">
        <v>8</v>
      </c>
      <c r="E4" s="81" t="s">
        <v>25</v>
      </c>
      <c r="F4" s="83" t="s">
        <v>36</v>
      </c>
      <c r="G4" s="81" t="s">
        <v>7</v>
      </c>
      <c r="H4" s="83" t="s">
        <v>37</v>
      </c>
      <c r="I4" s="83" t="s">
        <v>26</v>
      </c>
      <c r="J4" s="83" t="s">
        <v>13</v>
      </c>
      <c r="K4" s="83"/>
      <c r="L4" s="83"/>
      <c r="M4" s="83"/>
      <c r="N4" s="83"/>
      <c r="O4" s="83" t="s">
        <v>20</v>
      </c>
      <c r="P4" s="83"/>
      <c r="Q4" s="83"/>
      <c r="R4" s="83"/>
      <c r="S4" s="83"/>
      <c r="T4" s="85" t="s">
        <v>34</v>
      </c>
      <c r="U4" s="86"/>
      <c r="V4" s="86"/>
      <c r="W4" s="86"/>
      <c r="X4" s="87"/>
    </row>
    <row r="5" spans="1:24" ht="150.75" customHeight="1" x14ac:dyDescent="0.25">
      <c r="A5" s="82"/>
      <c r="B5" s="81"/>
      <c r="C5" s="84"/>
      <c r="D5" s="84"/>
      <c r="E5" s="84"/>
      <c r="F5" s="81"/>
      <c r="G5" s="84"/>
      <c r="H5" s="81"/>
      <c r="I5" s="81"/>
      <c r="J5" s="33" t="s">
        <v>4</v>
      </c>
      <c r="K5" s="44" t="s">
        <v>1</v>
      </c>
      <c r="L5" s="44" t="s">
        <v>2</v>
      </c>
      <c r="M5" s="44" t="s">
        <v>3</v>
      </c>
      <c r="N5" s="44" t="s">
        <v>23</v>
      </c>
      <c r="O5" s="46" t="s">
        <v>4</v>
      </c>
      <c r="P5" s="44" t="s">
        <v>1</v>
      </c>
      <c r="Q5" s="44" t="s">
        <v>2</v>
      </c>
      <c r="R5" s="44" t="s">
        <v>3</v>
      </c>
      <c r="S5" s="44" t="s">
        <v>23</v>
      </c>
      <c r="T5" s="34" t="s">
        <v>4</v>
      </c>
      <c r="U5" s="44" t="s">
        <v>1</v>
      </c>
      <c r="V5" s="44" t="s">
        <v>2</v>
      </c>
      <c r="W5" s="44" t="s">
        <v>3</v>
      </c>
      <c r="X5" s="44" t="s">
        <v>23</v>
      </c>
    </row>
    <row r="6" spans="1:24" ht="16.5" x14ac:dyDescent="0.25">
      <c r="A6" s="35">
        <v>1</v>
      </c>
      <c r="B6" s="36">
        <v>2</v>
      </c>
      <c r="C6" s="36">
        <v>3</v>
      </c>
      <c r="D6" s="36">
        <v>4</v>
      </c>
      <c r="E6" s="36">
        <v>5</v>
      </c>
      <c r="F6" s="36">
        <v>6</v>
      </c>
      <c r="G6" s="36">
        <v>7</v>
      </c>
      <c r="H6" s="36">
        <v>8</v>
      </c>
      <c r="I6" s="36">
        <v>9</v>
      </c>
      <c r="J6" s="36">
        <v>10</v>
      </c>
      <c r="K6" s="36">
        <v>11</v>
      </c>
      <c r="L6" s="36">
        <v>12</v>
      </c>
      <c r="M6" s="36">
        <v>13</v>
      </c>
      <c r="N6" s="36">
        <v>14</v>
      </c>
      <c r="O6" s="36">
        <v>15</v>
      </c>
      <c r="P6" s="36">
        <v>16</v>
      </c>
      <c r="Q6" s="36">
        <v>17</v>
      </c>
      <c r="R6" s="36">
        <v>18</v>
      </c>
      <c r="S6" s="36">
        <v>19</v>
      </c>
      <c r="T6" s="36">
        <v>20</v>
      </c>
      <c r="U6" s="36">
        <v>21</v>
      </c>
      <c r="V6" s="36">
        <v>22</v>
      </c>
      <c r="W6" s="36">
        <v>23</v>
      </c>
      <c r="X6" s="36">
        <v>24</v>
      </c>
    </row>
    <row r="7" spans="1:24" ht="16.5" x14ac:dyDescent="0.25">
      <c r="A7" s="74" t="s">
        <v>29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6"/>
    </row>
    <row r="8" spans="1:24" s="49" customFormat="1" ht="73.5" customHeight="1" x14ac:dyDescent="0.25">
      <c r="A8" s="37" t="s">
        <v>27</v>
      </c>
      <c r="B8" s="45" t="s">
        <v>22</v>
      </c>
      <c r="C8" s="36" t="s">
        <v>11</v>
      </c>
      <c r="D8" s="36" t="s">
        <v>10</v>
      </c>
      <c r="E8" s="36" t="s">
        <v>41</v>
      </c>
      <c r="F8" s="38" t="s">
        <v>16</v>
      </c>
      <c r="G8" s="38" t="s">
        <v>16</v>
      </c>
      <c r="H8" s="38" t="s">
        <v>16</v>
      </c>
      <c r="I8" s="47">
        <f>J8+O8+T8</f>
        <v>1042.2</v>
      </c>
      <c r="J8" s="48">
        <f>K8+L8+M8+N8</f>
        <v>1042.2</v>
      </c>
      <c r="K8" s="48">
        <v>0</v>
      </c>
      <c r="L8" s="48">
        <v>0</v>
      </c>
      <c r="M8" s="48">
        <v>0</v>
      </c>
      <c r="N8" s="48">
        <v>1042.2</v>
      </c>
      <c r="O8" s="48">
        <f>P8+Q8+R8+S8</f>
        <v>0</v>
      </c>
      <c r="P8" s="48">
        <v>0</v>
      </c>
      <c r="Q8" s="48">
        <v>0</v>
      </c>
      <c r="R8" s="48">
        <v>0</v>
      </c>
      <c r="S8" s="48">
        <v>0</v>
      </c>
      <c r="T8" s="48">
        <v>0</v>
      </c>
      <c r="U8" s="48">
        <v>0</v>
      </c>
      <c r="V8" s="48">
        <v>0</v>
      </c>
      <c r="W8" s="48">
        <v>0</v>
      </c>
      <c r="X8" s="48">
        <v>0</v>
      </c>
    </row>
    <row r="9" spans="1:24" ht="41.25" customHeight="1" x14ac:dyDescent="0.25">
      <c r="A9" s="40"/>
      <c r="B9" s="41" t="s">
        <v>28</v>
      </c>
      <c r="C9" s="35"/>
      <c r="D9" s="35"/>
      <c r="E9" s="35"/>
      <c r="F9" s="42"/>
      <c r="G9" s="43"/>
      <c r="H9" s="42"/>
      <c r="I9" s="39">
        <f>J9+O9+T9</f>
        <v>1042.2</v>
      </c>
      <c r="J9" s="39">
        <f>J8</f>
        <v>1042.2</v>
      </c>
      <c r="K9" s="39">
        <v>0</v>
      </c>
      <c r="L9" s="39">
        <v>0</v>
      </c>
      <c r="M9" s="39">
        <v>0</v>
      </c>
      <c r="N9" s="39">
        <f>N8</f>
        <v>1042.2</v>
      </c>
      <c r="O9" s="39">
        <f t="shared" ref="O9:X9" si="0">O8</f>
        <v>0</v>
      </c>
      <c r="P9" s="39">
        <f t="shared" si="0"/>
        <v>0</v>
      </c>
      <c r="Q9" s="39">
        <f t="shared" si="0"/>
        <v>0</v>
      </c>
      <c r="R9" s="39">
        <f t="shared" si="0"/>
        <v>0</v>
      </c>
      <c r="S9" s="39">
        <f t="shared" si="0"/>
        <v>0</v>
      </c>
      <c r="T9" s="39">
        <f t="shared" si="0"/>
        <v>0</v>
      </c>
      <c r="U9" s="39">
        <f t="shared" si="0"/>
        <v>0</v>
      </c>
      <c r="V9" s="39">
        <f t="shared" si="0"/>
        <v>0</v>
      </c>
      <c r="W9" s="39">
        <f t="shared" si="0"/>
        <v>0</v>
      </c>
      <c r="X9" s="39">
        <f t="shared" si="0"/>
        <v>0</v>
      </c>
    </row>
    <row r="10" spans="1:24" s="51" customFormat="1" ht="72" x14ac:dyDescent="0.25">
      <c r="A10" s="50"/>
      <c r="B10" s="52" t="s">
        <v>31</v>
      </c>
      <c r="C10" s="50"/>
      <c r="D10" s="50"/>
      <c r="E10" s="50"/>
      <c r="F10" s="50"/>
      <c r="G10" s="50"/>
      <c r="H10" s="50"/>
      <c r="I10" s="53">
        <f>I9</f>
        <v>1042.2</v>
      </c>
      <c r="J10" s="53">
        <f t="shared" ref="J10:X10" si="1">J9</f>
        <v>1042.2</v>
      </c>
      <c r="K10" s="53">
        <f t="shared" si="1"/>
        <v>0</v>
      </c>
      <c r="L10" s="53">
        <f t="shared" si="1"/>
        <v>0</v>
      </c>
      <c r="M10" s="53">
        <f t="shared" si="1"/>
        <v>0</v>
      </c>
      <c r="N10" s="53">
        <f t="shared" si="1"/>
        <v>1042.2</v>
      </c>
      <c r="O10" s="53">
        <f t="shared" si="1"/>
        <v>0</v>
      </c>
      <c r="P10" s="53">
        <f t="shared" si="1"/>
        <v>0</v>
      </c>
      <c r="Q10" s="53">
        <f t="shared" si="1"/>
        <v>0</v>
      </c>
      <c r="R10" s="53">
        <f t="shared" si="1"/>
        <v>0</v>
      </c>
      <c r="S10" s="53">
        <f t="shared" si="1"/>
        <v>0</v>
      </c>
      <c r="T10" s="53">
        <f t="shared" si="1"/>
        <v>0</v>
      </c>
      <c r="U10" s="53">
        <f t="shared" si="1"/>
        <v>0</v>
      </c>
      <c r="V10" s="53">
        <f t="shared" si="1"/>
        <v>0</v>
      </c>
      <c r="W10" s="53">
        <f t="shared" si="1"/>
        <v>0</v>
      </c>
      <c r="X10" s="53">
        <f t="shared" si="1"/>
        <v>0</v>
      </c>
    </row>
  </sheetData>
  <mergeCells count="16">
    <mergeCell ref="A7:X7"/>
    <mergeCell ref="S1:X1"/>
    <mergeCell ref="S2:X2"/>
    <mergeCell ref="A3:X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N4"/>
    <mergeCell ref="O4:S4"/>
    <mergeCell ref="T4:X4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1</vt:lpstr>
      <vt:lpstr>Приложение 2</vt:lpstr>
      <vt:lpstr>'Приложение 1'!Заголовки_для_печати</vt:lpstr>
      <vt:lpstr>'Приложение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2016-12-01T13:29:11Z</dcterms:modified>
</cp:coreProperties>
</file>