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630" yWindow="600" windowWidth="24240" windowHeight="11955" activeTab="2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Доходы!$7:$7</definedName>
    <definedName name="_xlnm.Print_Titles" localSheetId="2">Источники!$1:$5</definedName>
    <definedName name="_xlnm.Print_Titles" localSheetId="1">Расходы!$1:$5</definedName>
    <definedName name="_xlnm.Print_Area" localSheetId="0">Доходы!$A$1:$G$24</definedName>
    <definedName name="_xlnm.Print_Area" localSheetId="2">Источники!$A$1:$G$11</definedName>
    <definedName name="_xlnm.Print_Area" localSheetId="1">Расходы!$A$1:$G$51</definedName>
  </definedNames>
  <calcPr calcId="125725"/>
</workbook>
</file>

<file path=xl/calcChain.xml><?xml version="1.0" encoding="utf-8"?>
<calcChain xmlns="http://schemas.openxmlformats.org/spreadsheetml/2006/main">
  <c r="E46" i="3"/>
  <c r="E47"/>
  <c r="E48"/>
  <c r="E49"/>
  <c r="G49"/>
  <c r="E50"/>
  <c r="G50"/>
  <c r="E52"/>
  <c r="G52"/>
  <c r="E24" i="2"/>
  <c r="G24"/>
  <c r="E25"/>
  <c r="G25"/>
  <c r="E22" i="3"/>
  <c r="E23"/>
  <c r="E24"/>
  <c r="E19"/>
  <c r="G9" i="4" l="1"/>
  <c r="G10"/>
  <c r="G11"/>
  <c r="G6" l="1"/>
  <c r="G15" i="3"/>
  <c r="G16"/>
  <c r="G18"/>
  <c r="G19"/>
  <c r="G20"/>
  <c r="G22"/>
  <c r="G23"/>
  <c r="G25"/>
  <c r="G26"/>
  <c r="G27"/>
  <c r="G28"/>
  <c r="G30"/>
  <c r="G31"/>
  <c r="G32"/>
  <c r="G33"/>
  <c r="G35"/>
  <c r="G36"/>
  <c r="G37"/>
  <c r="G38"/>
  <c r="G39"/>
  <c r="G40"/>
  <c r="G41"/>
  <c r="G42"/>
  <c r="G43"/>
  <c r="G44"/>
  <c r="G45"/>
  <c r="G12"/>
  <c r="G11"/>
  <c r="G10"/>
  <c r="G8"/>
  <c r="G6"/>
  <c r="E9" i="4" l="1"/>
  <c r="E6"/>
  <c r="E45" i="3" l="1"/>
  <c r="E44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0"/>
  <c r="E15"/>
  <c r="E12"/>
  <c r="E11"/>
  <c r="E10"/>
  <c r="E8"/>
  <c r="E6"/>
  <c r="E8" i="2" l="1"/>
  <c r="G8"/>
  <c r="G15"/>
  <c r="G16"/>
  <c r="G17"/>
  <c r="G18"/>
  <c r="G19"/>
  <c r="G22"/>
  <c r="G21"/>
  <c r="G14"/>
  <c r="G13"/>
  <c r="G12"/>
  <c r="G11"/>
  <c r="G10"/>
  <c r="E12" l="1"/>
  <c r="E13"/>
  <c r="E14"/>
  <c r="E15"/>
  <c r="E16"/>
  <c r="E17"/>
  <c r="E18"/>
  <c r="E19"/>
  <c r="E21"/>
  <c r="E22"/>
  <c r="E23"/>
  <c r="E11"/>
  <c r="E10"/>
</calcChain>
</file>

<file path=xl/sharedStrings.xml><?xml version="1.0" encoding="utf-8"?>
<sst xmlns="http://schemas.openxmlformats.org/spreadsheetml/2006/main" count="184" uniqueCount="151">
  <si>
    <t xml:space="preserve">                                                               1. Доходы бюджета</t>
  </si>
  <si>
    <t>Наименование 
показателя</t>
  </si>
  <si>
    <t>Код дохода по бюджетной классификации</t>
  </si>
  <si>
    <t>1</t>
  </si>
  <si>
    <t>2</t>
  </si>
  <si>
    <t>3</t>
  </si>
  <si>
    <t>4</t>
  </si>
  <si>
    <t>5</t>
  </si>
  <si>
    <t>6</t>
  </si>
  <si>
    <t>7</t>
  </si>
  <si>
    <t>Доходы бюджета - ИТОГО</t>
  </si>
  <si>
    <t>х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</si>
  <si>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</si>
  <si>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</si>
  <si>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</si>
  <si>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</si>
  <si>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</si>
  <si>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</si>
  <si>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</si>
  <si>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НАЛОГИ НА СОВОКУПНЫЙ ДОХОД</t>
  </si>
  <si>
    <t xml:space="preserve"> 000 1050000000 0000 000</t>
  </si>
  <si>
    <t xml:space="preserve">  ГОСУДАРСТВЕННАЯ ПОШЛИНА</t>
  </si>
  <si>
    <t xml:space="preserve"> 000 1080000000 0000 000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</si>
  <si>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</si>
  <si>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</si>
  <si>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ПЛАТЕЖИ ПРИ ПОЛЬЗОВАНИИ ПРИРОДНЫМИ РЕСУРСАМИ</t>
  </si>
  <si>
    <t xml:space="preserve"> 000 1120000000 0000 000</t>
  </si>
  <si>
    <t xml:space="preserve">  ДОХОДЫ ОТ ОКАЗАНИЯ ПЛАТНЫХ УСЛУГ (РАБОТ) И КОМПЕНСАЦИИ ЗАТРАТ ГОСУДАРСТВА</t>
  </si>
  <si>
    <t xml:space="preserve"> 000 1130000000 0000 000</t>
  </si>
  <si>
    <t xml:space="preserve">  ДОХОДЫ ОТ ПРОДАЖИ МАТЕРИАЛЬНЫХ И НЕМАТЕРИАЛЬНЫХ АКТИВОВ</t>
  </si>
  <si>
    <t xml:space="preserve"> 000 1140000000 0000 000</t>
  </si>
  <si>
    <t xml:space="preserve">  ШТРАФЫ, САНКЦИИ, ВОЗМЕЩЕНИЕ УЩЕРБА</t>
  </si>
  <si>
    <t xml:space="preserve"> 000 1160000000 0000 000</t>
  </si>
  <si>
    <t xml:space="preserve">  ПРОЧИЕ НЕНАЛОГОВЫЕ ДОХОДЫ</t>
  </si>
  <si>
    <t xml:space="preserve"> 000 1170000000 0000 000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</si>
  <si>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</si>
  <si>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</si>
  <si>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</si>
  <si>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</si>
  <si>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</si>
  <si>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</si>
  <si>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                                                          2. Расходы бюджета</t>
  </si>
  <si>
    <t>Расходы бюджета - ИТОГО</t>
  </si>
  <si>
    <t xml:space="preserve">  ОБЩЕГОСУДАРСТВЕННЫЕ ВОПРОСЫ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</si>
  <si>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</si>
  <si>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</si>
  <si>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</si>
  <si>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 xml:space="preserve">  Резервные фонды</t>
  </si>
  <si>
    <t xml:space="preserve">  Другие общегосударственные вопросы</t>
  </si>
  <si>
    <t xml:space="preserve">  НАЦИОНАЛЬНАЯ БЕЗОПАСНОСТЬ И ПРАВООХРАНИТЕЛЬНАЯ ДЕЯТЕЛЬНОСТЬ</t>
  </si>
  <si>
    <t xml:space="preserve">  НАЦИОНАЛЬНАЯ ЭКОНОМИКА</t>
  </si>
  <si>
    <t xml:space="preserve">  Сельское хозяйство и рыболовство</t>
  </si>
  <si>
    <t xml:space="preserve">  Водное хозяйство</t>
  </si>
  <si>
    <t xml:space="preserve">  Транспорт</t>
  </si>
  <si>
    <t xml:space="preserve">  Дорожное хозяйство (дорожные фонды)</t>
  </si>
  <si>
    <t xml:space="preserve">  Другие вопросы в области национальной экономики</t>
  </si>
  <si>
    <t xml:space="preserve">  ЖИЛИЩНО-КОММУНАЛЬНОЕ ХОЗЯЙСТВО</t>
  </si>
  <si>
    <t xml:space="preserve">  Жилищное хозяйство</t>
  </si>
  <si>
    <t xml:space="preserve">  Коммунальное хозяйство</t>
  </si>
  <si>
    <t xml:space="preserve">  Благоустройство</t>
  </si>
  <si>
    <t xml:space="preserve">  Другие вопросы в области жилищно-коммунального хозяйства</t>
  </si>
  <si>
    <t xml:space="preserve">  ОБРАЗОВАНИЕ</t>
  </si>
  <si>
    <t xml:space="preserve">  Дошкольное образование</t>
  </si>
  <si>
    <t xml:space="preserve">  Общее образование</t>
  </si>
  <si>
    <t xml:space="preserve">  Дополнительное образование детей</t>
  </si>
  <si>
    <t xml:space="preserve">  Молодежная политика и оздоровление детей</t>
  </si>
  <si>
    <t xml:space="preserve">  Другие вопросы в области образования</t>
  </si>
  <si>
    <t xml:space="preserve">  КУЛЬТУРА, КИНЕМАТОГРАФИЯ</t>
  </si>
  <si>
    <t xml:space="preserve">  Культура</t>
  </si>
  <si>
    <t xml:space="preserve">  Другие вопросы в области культуры, кинематографии</t>
  </si>
  <si>
    <t xml:space="preserve">  СОЦИАЛЬНАЯ ПОЛИТИКА</t>
  </si>
  <si>
    <t xml:space="preserve">  Пенсионное обеспечение</t>
  </si>
  <si>
    <t xml:space="preserve">  Социальное обеспечение населения</t>
  </si>
  <si>
    <t xml:space="preserve">  Охрана семьи и детства</t>
  </si>
  <si>
    <t xml:space="preserve">  ФИЗИЧЕСКАЯ КУЛЬТУРА И СПОРТ</t>
  </si>
  <si>
    <t xml:space="preserve">  Физическая культура</t>
  </si>
  <si>
    <t xml:space="preserve">  СРЕДСТВА МАССОВОЙ ИНФОРМАЦИИ</t>
  </si>
  <si>
    <t xml:space="preserve">  Периодическая печать и издательства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</si>
  <si>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</si>
  <si>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</si>
  <si>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Код источника по бюджетной классификации</t>
  </si>
  <si>
    <t>Источники финансирования дефицита бюджетов - всего</t>
  </si>
  <si>
    <t xml:space="preserve">     в том числе:</t>
  </si>
  <si>
    <t xml:space="preserve">  Кредиты кредитных организаций в валюте Российской Федерации</t>
  </si>
  <si>
    <t xml:space="preserve">  Изменение остатков средств на счетах по учету средств бюджетов</t>
  </si>
  <si>
    <t>увеличение остатков средств, всего</t>
  </si>
  <si>
    <t>уменьшение остатков средств, всего</t>
  </si>
  <si>
    <t>Гр.7= гр.4 / гр.6 (%)</t>
  </si>
  <si>
    <t>Аналитические данные об исполнении бюджета МО МР "Печора"</t>
  </si>
  <si>
    <t>единица измерения: руб.</t>
  </si>
  <si>
    <t xml:space="preserve">  Другие вопросы в области национальной безопасности и правоохранительной деятельности</t>
  </si>
  <si>
    <t xml:space="preserve">  МЕЖБЮДЖЕТНЫЕ ТРАНСФЕРТЫ ОБЩЕГО ХАРАКТЕРА БЮДЖЕТАМ СУБЪЕКТОВ РОССИЙСКОЙ ФЕДЕРАЦИИ И МУНИЦИПАЛЬНЫХ ОБРАЗОВАНИЙ</t>
  </si>
  <si>
    <t xml:space="preserve">  Дотации на выравнивание бюджетной обеспеченности субъектов Российской Федерации и муниципальных образований</t>
  </si>
  <si>
    <t xml:space="preserve">Код расхода по бюджетной классификации </t>
  </si>
  <si>
    <t>0100</t>
  </si>
  <si>
    <t>0103</t>
  </si>
  <si>
    <t>0104</t>
  </si>
  <si>
    <t>0106</t>
  </si>
  <si>
    <t>0107</t>
  </si>
  <si>
    <t>0113</t>
  </si>
  <si>
    <t>0300</t>
  </si>
  <si>
    <t>0314</t>
  </si>
  <si>
    <t>0400</t>
  </si>
  <si>
    <t>0405</t>
  </si>
  <si>
    <t>0406</t>
  </si>
  <si>
    <t>0408</t>
  </si>
  <si>
    <t>0409</t>
  </si>
  <si>
    <t>0412</t>
  </si>
  <si>
    <t>0500</t>
  </si>
  <si>
    <t>0501</t>
  </si>
  <si>
    <t>0502</t>
  </si>
  <si>
    <t>0503</t>
  </si>
  <si>
    <t>0505</t>
  </si>
  <si>
    <t>0700</t>
  </si>
  <si>
    <t>0701</t>
  </si>
  <si>
    <t>0702</t>
  </si>
  <si>
    <t>0707</t>
  </si>
  <si>
    <t>0709</t>
  </si>
  <si>
    <t>0800</t>
  </si>
  <si>
    <t>0801</t>
  </si>
  <si>
    <t>0804</t>
  </si>
  <si>
    <t>1000</t>
  </si>
  <si>
    <t>1001</t>
  </si>
  <si>
    <t>1003</t>
  </si>
  <si>
    <t>1004</t>
  </si>
  <si>
    <t>1100</t>
  </si>
  <si>
    <t>1101</t>
  </si>
  <si>
    <t>1400</t>
  </si>
  <si>
    <t>1401</t>
  </si>
  <si>
    <t>0111</t>
  </si>
  <si>
    <t>0703</t>
  </si>
  <si>
    <t>1200</t>
  </si>
  <si>
    <t>1202</t>
  </si>
  <si>
    <t xml:space="preserve">0105000000 </t>
  </si>
  <si>
    <t xml:space="preserve">  Функционирование высшего должностного лица субъекта Российской Федерации и муниципального образования</t>
  </si>
  <si>
    <t>0102</t>
  </si>
  <si>
    <t>0410</t>
  </si>
  <si>
    <t xml:space="preserve">  Связь и информатика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</si>
  <si>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</si>
  <si>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</si>
  <si>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</si>
  <si>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</si>
  <si>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r>
      <t xml:space="preserve">Исполнено на </t>
    </r>
    <r>
      <rPr>
        <b/>
        <sz val="10"/>
        <color indexed="8"/>
        <rFont val="Arial"/>
        <family val="2"/>
        <charset val="204"/>
      </rPr>
      <t>01.01.2023 г</t>
    </r>
  </si>
  <si>
    <t xml:space="preserve">% исполнения </t>
  </si>
  <si>
    <r>
      <t xml:space="preserve">Утвержденные бюджетные назначения                         </t>
    </r>
    <r>
      <rPr>
        <b/>
        <sz val="10"/>
        <color indexed="8"/>
        <rFont val="Arial"/>
        <family val="2"/>
        <charset val="204"/>
      </rPr>
      <t>на 01.01.2024 г</t>
    </r>
  </si>
  <si>
    <r>
      <t xml:space="preserve">Исполнено на </t>
    </r>
    <r>
      <rPr>
        <b/>
        <sz val="10"/>
        <color indexed="8"/>
        <rFont val="Arial"/>
        <family val="2"/>
        <charset val="204"/>
      </rPr>
      <t>01.01.2024 г</t>
    </r>
  </si>
  <si>
    <t>за  2023 год в сравнении с 2022 годом</t>
  </si>
  <si>
    <t xml:space="preserve"> 000 2040000000 0000 000</t>
  </si>
  <si>
    <t>БЕЗВОЗМЕЗДНЫЕ ПОСТУПЛЕНИЯ ОТ НЕГОСУДАРСТВЕННЫХ ОРГАНИЗАЦИЙ</t>
  </si>
  <si>
    <t>1103</t>
  </si>
  <si>
    <t>0102000000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</si>
</sst>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0.0%"/>
  </numFmts>
  <fonts count="23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sz val="11"/>
      <color rgb="FF000000"/>
      <name val="Calibri"/>
      <scheme val="minor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2"/>
      <name val="Arial"/>
      <family val="2"/>
      <charset val="204"/>
    </font>
    <font>
      <sz val="10"/>
      <color rgb="FF000000"/>
      <name val="Arial"/>
      <family val="2"/>
    </font>
    <font>
      <sz val="8"/>
      <color rgb="FF000000"/>
      <name val="Arial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66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201">
    <xf numFmtId="0" fontId="0" fillId="0" borderId="0"/>
    <xf numFmtId="0" fontId="1" fillId="0" borderId="1"/>
    <xf numFmtId="0" fontId="2" fillId="0" borderId="1">
      <alignment horizontal="center" wrapText="1"/>
    </xf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3" fillId="0" borderId="3"/>
    <xf numFmtId="0" fontId="6" fillId="0" borderId="4">
      <alignment horizontal="center"/>
    </xf>
    <xf numFmtId="0" fontId="4" fillId="0" borderId="5"/>
    <xf numFmtId="0" fontId="6" fillId="0" borderId="1">
      <alignment horizontal="left"/>
    </xf>
    <xf numFmtId="0" fontId="7" fillId="0" borderId="1">
      <alignment horizontal="center" vertical="top"/>
    </xf>
    <xf numFmtId="49" fontId="8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6" fillId="0" borderId="1">
      <alignment horizontal="right"/>
    </xf>
    <xf numFmtId="0" fontId="6" fillId="0" borderId="1"/>
    <xf numFmtId="0" fontId="6" fillId="0" borderId="1">
      <alignment horizontal="center"/>
    </xf>
    <xf numFmtId="0" fontId="6" fillId="0" borderId="6">
      <alignment horizontal="right"/>
    </xf>
    <xf numFmtId="164" fontId="6" fillId="0" borderId="9">
      <alignment horizontal="center"/>
    </xf>
    <xf numFmtId="49" fontId="6" fillId="0" borderId="1"/>
    <xf numFmtId="0" fontId="6" fillId="0" borderId="1">
      <alignment horizontal="right"/>
    </xf>
    <xf numFmtId="0" fontId="6" fillId="0" borderId="10">
      <alignment horizontal="center"/>
    </xf>
    <xf numFmtId="0" fontId="6" fillId="0" borderId="2">
      <alignment wrapText="1"/>
    </xf>
    <xf numFmtId="49" fontId="6" fillId="0" borderId="11">
      <alignment horizontal="center"/>
    </xf>
    <xf numFmtId="0" fontId="6" fillId="0" borderId="12">
      <alignment wrapText="1"/>
    </xf>
    <xf numFmtId="49" fontId="6" fillId="0" borderId="9">
      <alignment horizontal="center"/>
    </xf>
    <xf numFmtId="0" fontId="6" fillId="0" borderId="13">
      <alignment horizontal="left"/>
    </xf>
    <xf numFmtId="49" fontId="6" fillId="0" borderId="13"/>
    <xf numFmtId="0" fontId="6" fillId="0" borderId="9">
      <alignment horizontal="center"/>
    </xf>
    <xf numFmtId="49" fontId="6" fillId="0" borderId="14">
      <alignment horizontal="center"/>
    </xf>
    <xf numFmtId="0" fontId="9" fillId="0" borderId="1"/>
    <xf numFmtId="0" fontId="9" fillId="0" borderId="15"/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16">
      <alignment horizontal="center" vertical="center" wrapText="1"/>
    </xf>
    <xf numFmtId="49" fontId="6" fillId="0" borderId="4">
      <alignment horizontal="center" vertical="center" wrapText="1"/>
    </xf>
    <xf numFmtId="0" fontId="6" fillId="0" borderId="17">
      <alignment horizontal="left" wrapText="1"/>
    </xf>
    <xf numFmtId="49" fontId="6" fillId="0" borderId="18">
      <alignment horizontal="center" wrapText="1"/>
    </xf>
    <xf numFmtId="49" fontId="6" fillId="0" borderId="19">
      <alignment horizontal="center"/>
    </xf>
    <xf numFmtId="4" fontId="6" fillId="0" borderId="16">
      <alignment horizontal="right"/>
    </xf>
    <xf numFmtId="4" fontId="6" fillId="0" borderId="20">
      <alignment horizontal="right"/>
    </xf>
    <xf numFmtId="0" fontId="6" fillId="0" borderId="21">
      <alignment horizontal="left" wrapText="1"/>
    </xf>
    <xf numFmtId="0" fontId="6" fillId="0" borderId="22">
      <alignment horizontal="left" wrapText="1" indent="1"/>
    </xf>
    <xf numFmtId="49" fontId="6" fillId="0" borderId="23">
      <alignment horizontal="center" wrapText="1"/>
    </xf>
    <xf numFmtId="49" fontId="6" fillId="0" borderId="24">
      <alignment horizontal="center"/>
    </xf>
    <xf numFmtId="49" fontId="6" fillId="0" borderId="25">
      <alignment horizontal="center"/>
    </xf>
    <xf numFmtId="0" fontId="6" fillId="0" borderId="26">
      <alignment horizontal="left" wrapText="1" indent="1"/>
    </xf>
    <xf numFmtId="0" fontId="6" fillId="0" borderId="20">
      <alignment horizontal="left" wrapText="1" indent="2"/>
    </xf>
    <xf numFmtId="49" fontId="6" fillId="0" borderId="27">
      <alignment horizontal="center"/>
    </xf>
    <xf numFmtId="49" fontId="6" fillId="0" borderId="16">
      <alignment horizontal="center"/>
    </xf>
    <xf numFmtId="0" fontId="6" fillId="0" borderId="9">
      <alignment horizontal="left" wrapText="1" indent="2"/>
    </xf>
    <xf numFmtId="0" fontId="6" fillId="0" borderId="15"/>
    <xf numFmtId="0" fontId="6" fillId="2" borderId="15"/>
    <xf numFmtId="0" fontId="6" fillId="2" borderId="28"/>
    <xf numFmtId="0" fontId="6" fillId="2" borderId="1"/>
    <xf numFmtId="0" fontId="6" fillId="0" borderId="1">
      <alignment horizontal="left" wrapText="1"/>
    </xf>
    <xf numFmtId="49" fontId="6" fillId="0" borderId="1">
      <alignment horizontal="center" wrapText="1"/>
    </xf>
    <xf numFmtId="49" fontId="6" fillId="0" borderId="1">
      <alignment horizontal="center"/>
    </xf>
    <xf numFmtId="49" fontId="6" fillId="0" borderId="1">
      <alignment horizontal="right"/>
    </xf>
    <xf numFmtId="0" fontId="6" fillId="0" borderId="2">
      <alignment horizontal="left"/>
    </xf>
    <xf numFmtId="49" fontId="6" fillId="0" borderId="2"/>
    <xf numFmtId="0" fontId="6" fillId="0" borderId="2"/>
    <xf numFmtId="0" fontId="4" fillId="0" borderId="2"/>
    <xf numFmtId="0" fontId="6" fillId="0" borderId="29">
      <alignment horizontal="left" wrapText="1"/>
    </xf>
    <xf numFmtId="49" fontId="6" fillId="0" borderId="19">
      <alignment horizontal="center" wrapText="1"/>
    </xf>
    <xf numFmtId="4" fontId="6" fillId="0" borderId="30">
      <alignment horizontal="right"/>
    </xf>
    <xf numFmtId="4" fontId="6" fillId="0" borderId="31">
      <alignment horizontal="right"/>
    </xf>
    <xf numFmtId="0" fontId="6" fillId="0" borderId="32">
      <alignment horizontal="left" wrapText="1"/>
    </xf>
    <xf numFmtId="49" fontId="6" fillId="0" borderId="27">
      <alignment horizontal="center" wrapText="1"/>
    </xf>
    <xf numFmtId="49" fontId="6" fillId="0" borderId="20">
      <alignment horizontal="center"/>
    </xf>
    <xf numFmtId="0" fontId="6" fillId="0" borderId="31">
      <alignment horizontal="left" wrapText="1" indent="2"/>
    </xf>
    <xf numFmtId="49" fontId="6" fillId="0" borderId="33">
      <alignment horizontal="center"/>
    </xf>
    <xf numFmtId="49" fontId="6" fillId="0" borderId="30">
      <alignment horizontal="center"/>
    </xf>
    <xf numFmtId="0" fontId="6" fillId="0" borderId="11">
      <alignment horizontal="left" wrapText="1" indent="2"/>
    </xf>
    <xf numFmtId="0" fontId="6" fillId="0" borderId="12"/>
    <xf numFmtId="0" fontId="6" fillId="0" borderId="34"/>
    <xf numFmtId="0" fontId="1" fillId="0" borderId="35">
      <alignment horizontal="left" wrapText="1"/>
    </xf>
    <xf numFmtId="0" fontId="6" fillId="0" borderId="36">
      <alignment horizontal="center" wrapText="1"/>
    </xf>
    <xf numFmtId="49" fontId="6" fillId="0" borderId="37">
      <alignment horizontal="center" wrapText="1"/>
    </xf>
    <xf numFmtId="4" fontId="6" fillId="0" borderId="19">
      <alignment horizontal="right"/>
    </xf>
    <xf numFmtId="4" fontId="6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4" fillId="0" borderId="13"/>
    <xf numFmtId="0" fontId="6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6" fillId="0" borderId="2">
      <alignment horizontal="left"/>
    </xf>
    <xf numFmtId="0" fontId="6" fillId="0" borderId="22">
      <alignment horizontal="left" wrapText="1"/>
    </xf>
    <xf numFmtId="0" fontId="6" fillId="0" borderId="26">
      <alignment horizontal="left" wrapText="1"/>
    </xf>
    <xf numFmtId="0" fontId="4" fillId="0" borderId="24"/>
    <xf numFmtId="0" fontId="4" fillId="0" borderId="25"/>
    <xf numFmtId="0" fontId="6" fillId="0" borderId="29">
      <alignment horizontal="left" wrapText="1" indent="1"/>
    </xf>
    <xf numFmtId="49" fontId="6" fillId="0" borderId="33">
      <alignment horizontal="center" wrapText="1"/>
    </xf>
    <xf numFmtId="0" fontId="6" fillId="0" borderId="32">
      <alignment horizontal="left" wrapText="1" indent="1"/>
    </xf>
    <xf numFmtId="0" fontId="6" fillId="0" borderId="22">
      <alignment horizontal="left" wrapText="1" indent="2"/>
    </xf>
    <xf numFmtId="0" fontId="6" fillId="0" borderId="26">
      <alignment horizontal="left" wrapText="1" indent="2"/>
    </xf>
    <xf numFmtId="0" fontId="6" fillId="0" borderId="39">
      <alignment horizontal="left" wrapText="1" indent="2"/>
    </xf>
    <xf numFmtId="49" fontId="6" fillId="0" borderId="33">
      <alignment horizontal="center" shrinkToFit="1"/>
    </xf>
    <xf numFmtId="49" fontId="6" fillId="0" borderId="30">
      <alignment horizontal="center" shrinkToFit="1"/>
    </xf>
    <xf numFmtId="0" fontId="6" fillId="0" borderId="32">
      <alignment horizontal="left" wrapText="1" indent="2"/>
    </xf>
    <xf numFmtId="0" fontId="1" fillId="0" borderId="40">
      <alignment horizontal="center" vertical="center" textRotation="90" wrapText="1"/>
    </xf>
    <xf numFmtId="0" fontId="6" fillId="0" borderId="16">
      <alignment horizontal="center" vertical="top" wrapText="1"/>
    </xf>
    <xf numFmtId="0" fontId="6" fillId="0" borderId="16">
      <alignment horizontal="center" vertical="top"/>
    </xf>
    <xf numFmtId="0" fontId="6" fillId="0" borderId="16">
      <alignment horizontal="center" vertical="top"/>
    </xf>
    <xf numFmtId="49" fontId="6" fillId="0" borderId="16">
      <alignment horizontal="center" vertical="top" wrapText="1"/>
    </xf>
    <xf numFmtId="0" fontId="6" fillId="0" borderId="16">
      <alignment horizontal="center" vertical="top" wrapText="1"/>
    </xf>
    <xf numFmtId="0" fontId="1" fillId="0" borderId="41"/>
    <xf numFmtId="49" fontId="1" fillId="0" borderId="18">
      <alignment horizontal="center"/>
    </xf>
    <xf numFmtId="0" fontId="9" fillId="0" borderId="8"/>
    <xf numFmtId="49" fontId="10" fillId="0" borderId="42">
      <alignment horizontal="left" vertical="center" wrapText="1"/>
    </xf>
    <xf numFmtId="49" fontId="1" fillId="0" borderId="27">
      <alignment horizontal="center" vertical="center" wrapText="1"/>
    </xf>
    <xf numFmtId="49" fontId="6" fillId="0" borderId="43">
      <alignment horizontal="left" vertical="center" wrapText="1" indent="2"/>
    </xf>
    <xf numFmtId="49" fontId="6" fillId="0" borderId="23">
      <alignment horizontal="center" vertical="center" wrapText="1"/>
    </xf>
    <xf numFmtId="0" fontId="6" fillId="0" borderId="24"/>
    <xf numFmtId="4" fontId="6" fillId="0" borderId="24">
      <alignment horizontal="right"/>
    </xf>
    <xf numFmtId="4" fontId="6" fillId="0" borderId="25">
      <alignment horizontal="right"/>
    </xf>
    <xf numFmtId="49" fontId="6" fillId="0" borderId="39">
      <alignment horizontal="left" vertical="center" wrapText="1" indent="3"/>
    </xf>
    <xf numFmtId="49" fontId="6" fillId="0" borderId="33">
      <alignment horizontal="center" vertical="center" wrapText="1"/>
    </xf>
    <xf numFmtId="49" fontId="6" fillId="0" borderId="42">
      <alignment horizontal="left" vertical="center" wrapText="1" indent="3"/>
    </xf>
    <xf numFmtId="49" fontId="6" fillId="0" borderId="27">
      <alignment horizontal="center" vertical="center" wrapText="1"/>
    </xf>
    <xf numFmtId="49" fontId="6" fillId="0" borderId="44">
      <alignment horizontal="left" vertical="center" wrapText="1" indent="3"/>
    </xf>
    <xf numFmtId="0" fontId="10" fillId="0" borderId="41">
      <alignment horizontal="left" vertical="center" wrapText="1"/>
    </xf>
    <xf numFmtId="49" fontId="6" fillId="0" borderId="45">
      <alignment horizontal="center" vertical="center" wrapText="1"/>
    </xf>
    <xf numFmtId="4" fontId="6" fillId="0" borderId="4">
      <alignment horizontal="right"/>
    </xf>
    <xf numFmtId="4" fontId="6" fillId="0" borderId="46">
      <alignment horizontal="right"/>
    </xf>
    <xf numFmtId="0" fontId="1" fillId="0" borderId="13">
      <alignment horizontal="center" vertical="center" textRotation="90" wrapText="1"/>
    </xf>
    <xf numFmtId="49" fontId="6" fillId="0" borderId="13">
      <alignment horizontal="left" vertical="center" wrapText="1" indent="3"/>
    </xf>
    <xf numFmtId="49" fontId="6" fillId="0" borderId="15">
      <alignment horizontal="center" vertical="center" wrapText="1"/>
    </xf>
    <xf numFmtId="4" fontId="6" fillId="0" borderId="15">
      <alignment horizontal="right"/>
    </xf>
    <xf numFmtId="0" fontId="6" fillId="0" borderId="1">
      <alignment vertical="center"/>
    </xf>
    <xf numFmtId="49" fontId="6" fillId="0" borderId="1">
      <alignment horizontal="left" vertical="center" wrapText="1" indent="3"/>
    </xf>
    <xf numFmtId="49" fontId="6" fillId="0" borderId="1">
      <alignment horizontal="center" vertical="center" wrapText="1"/>
    </xf>
    <xf numFmtId="4" fontId="6" fillId="0" borderId="1">
      <alignment horizontal="right" shrinkToFit="1"/>
    </xf>
    <xf numFmtId="0" fontId="1" fillId="0" borderId="2">
      <alignment horizontal="center" vertical="center" textRotation="90" wrapText="1"/>
    </xf>
    <xf numFmtId="49" fontId="6" fillId="0" borderId="2">
      <alignment horizontal="left" vertical="center" wrapText="1" indent="3"/>
    </xf>
    <xf numFmtId="49" fontId="6" fillId="0" borderId="2">
      <alignment horizontal="center" vertical="center" wrapText="1"/>
    </xf>
    <xf numFmtId="4" fontId="6" fillId="0" borderId="2">
      <alignment horizontal="right"/>
    </xf>
    <xf numFmtId="49" fontId="1" fillId="0" borderId="18">
      <alignment horizontal="center" vertical="center" wrapText="1"/>
    </xf>
    <xf numFmtId="0" fontId="6" fillId="0" borderId="25"/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40">
      <alignment horizontal="center" vertical="center" textRotation="90"/>
    </xf>
    <xf numFmtId="49" fontId="10" fillId="0" borderId="41">
      <alignment horizontal="left" vertical="center" wrapText="1"/>
    </xf>
    <xf numFmtId="0" fontId="1" fillId="0" borderId="16">
      <alignment horizontal="center" vertical="center" textRotation="90"/>
    </xf>
    <xf numFmtId="0" fontId="1" fillId="0" borderId="18">
      <alignment horizontal="center" vertical="center"/>
    </xf>
    <xf numFmtId="0" fontId="6" fillId="0" borderId="42">
      <alignment horizontal="left" vertical="center" wrapText="1"/>
    </xf>
    <xf numFmtId="0" fontId="6" fillId="0" borderId="23">
      <alignment horizontal="center" vertical="center"/>
    </xf>
    <xf numFmtId="0" fontId="6" fillId="0" borderId="33">
      <alignment horizontal="center" vertical="center"/>
    </xf>
    <xf numFmtId="0" fontId="6" fillId="0" borderId="27">
      <alignment horizontal="center" vertical="center"/>
    </xf>
    <xf numFmtId="0" fontId="6" fillId="0" borderId="44">
      <alignment horizontal="left" vertical="center" wrapText="1"/>
    </xf>
    <xf numFmtId="0" fontId="1" fillId="0" borderId="27">
      <alignment horizontal="center" vertical="center"/>
    </xf>
    <xf numFmtId="0" fontId="6" fillId="0" borderId="45">
      <alignment horizontal="center" vertical="center"/>
    </xf>
    <xf numFmtId="49" fontId="1" fillId="0" borderId="18">
      <alignment horizontal="center" vertical="center"/>
    </xf>
    <xf numFmtId="49" fontId="6" fillId="0" borderId="42">
      <alignment horizontal="left" vertical="center" wrapText="1"/>
    </xf>
    <xf numFmtId="49" fontId="6" fillId="0" borderId="23">
      <alignment horizontal="center" vertical="center"/>
    </xf>
    <xf numFmtId="49" fontId="6" fillId="0" borderId="33">
      <alignment horizontal="center" vertical="center"/>
    </xf>
    <xf numFmtId="49" fontId="6" fillId="0" borderId="27">
      <alignment horizontal="center" vertical="center"/>
    </xf>
    <xf numFmtId="49" fontId="6" fillId="0" borderId="44">
      <alignment horizontal="left" vertical="center" wrapText="1"/>
    </xf>
    <xf numFmtId="49" fontId="6" fillId="0" borderId="45">
      <alignment horizontal="center" vertical="center"/>
    </xf>
    <xf numFmtId="49" fontId="6" fillId="0" borderId="2">
      <alignment horizontal="center"/>
    </xf>
    <xf numFmtId="0" fontId="6" fillId="0" borderId="2">
      <alignment horizontal="center"/>
    </xf>
    <xf numFmtId="49" fontId="6" fillId="0" borderId="1">
      <alignment horizontal="left"/>
    </xf>
    <xf numFmtId="0" fontId="6" fillId="0" borderId="13">
      <alignment horizontal="center"/>
    </xf>
    <xf numFmtId="49" fontId="6" fillId="0" borderId="13">
      <alignment horizontal="center"/>
    </xf>
    <xf numFmtId="0" fontId="6" fillId="0" borderId="1">
      <alignment horizontal="center"/>
    </xf>
    <xf numFmtId="49" fontId="6" fillId="0" borderId="2"/>
    <xf numFmtId="0" fontId="11" fillId="0" borderId="2">
      <alignment wrapText="1"/>
    </xf>
    <xf numFmtId="0" fontId="11" fillId="0" borderId="16">
      <alignment wrapText="1"/>
    </xf>
    <xf numFmtId="0" fontId="11" fillId="0" borderId="13">
      <alignment wrapText="1"/>
    </xf>
    <xf numFmtId="0" fontId="6" fillId="0" borderId="13"/>
    <xf numFmtId="0" fontId="12" fillId="0" borderId="0"/>
    <xf numFmtId="0" fontId="12" fillId="0" borderId="0"/>
    <xf numFmtId="0" fontId="12" fillId="0" borderId="0"/>
    <xf numFmtId="0" fontId="4" fillId="0" borderId="1"/>
    <xf numFmtId="0" fontId="4" fillId="0" borderId="1"/>
    <xf numFmtId="0" fontId="4" fillId="3" borderId="1"/>
    <xf numFmtId="0" fontId="4" fillId="3" borderId="2"/>
    <xf numFmtId="0" fontId="4" fillId="3" borderId="12"/>
    <xf numFmtId="0" fontId="4" fillId="3" borderId="13"/>
    <xf numFmtId="0" fontId="4" fillId="3" borderId="47"/>
    <xf numFmtId="0" fontId="4" fillId="3" borderId="48"/>
    <xf numFmtId="0" fontId="4" fillId="3" borderId="49"/>
    <xf numFmtId="0" fontId="4" fillId="3" borderId="50"/>
    <xf numFmtId="0" fontId="4" fillId="3" borderId="15"/>
    <xf numFmtId="0" fontId="4" fillId="3" borderId="28"/>
    <xf numFmtId="0" fontId="12" fillId="0" borderId="1"/>
    <xf numFmtId="49" fontId="22" fillId="0" borderId="27">
      <alignment horizontal="center"/>
    </xf>
    <xf numFmtId="49" fontId="22" fillId="0" borderId="11">
      <alignment horizontal="center"/>
    </xf>
    <xf numFmtId="0" fontId="14" fillId="0" borderId="1"/>
    <xf numFmtId="0" fontId="12" fillId="0" borderId="1"/>
    <xf numFmtId="0" fontId="22" fillId="0" borderId="1">
      <alignment horizontal="left"/>
    </xf>
    <xf numFmtId="49" fontId="22" fillId="0" borderId="9">
      <alignment horizontal="center"/>
    </xf>
    <xf numFmtId="0" fontId="22" fillId="0" borderId="1">
      <alignment horizontal="center"/>
    </xf>
    <xf numFmtId="0" fontId="22" fillId="0" borderId="2">
      <alignment wrapText="1"/>
    </xf>
    <xf numFmtId="49" fontId="22" fillId="0" borderId="16">
      <alignment horizontal="center" vertical="center" wrapText="1"/>
    </xf>
    <xf numFmtId="49" fontId="22" fillId="0" borderId="4">
      <alignment horizontal="center" vertical="center" wrapText="1"/>
    </xf>
  </cellStyleXfs>
  <cellXfs count="119">
    <xf numFmtId="0" fontId="0" fillId="0" borderId="0" xfId="0"/>
    <xf numFmtId="0" fontId="13" fillId="0" borderId="1" xfId="1" applyNumberFormat="1" applyFont="1" applyProtection="1"/>
    <xf numFmtId="0" fontId="14" fillId="0" borderId="1" xfId="6" applyNumberFormat="1" applyFont="1" applyProtection="1"/>
    <xf numFmtId="0" fontId="15" fillId="0" borderId="0" xfId="0" applyFont="1" applyProtection="1">
      <protection locked="0"/>
    </xf>
    <xf numFmtId="49" fontId="14" fillId="0" borderId="1" xfId="23" applyNumberFormat="1" applyFont="1" applyProtection="1"/>
    <xf numFmtId="0" fontId="14" fillId="0" borderId="1" xfId="6" applyNumberFormat="1" applyFont="1" applyBorder="1" applyProtection="1">
      <protection locked="0"/>
    </xf>
    <xf numFmtId="0" fontId="16" fillId="0" borderId="1" xfId="34" applyNumberFormat="1" applyFont="1" applyBorder="1" applyProtection="1">
      <protection locked="0"/>
    </xf>
    <xf numFmtId="49" fontId="14" fillId="0" borderId="16" xfId="0" applyNumberFormat="1" applyFont="1" applyFill="1" applyBorder="1" applyAlignment="1" applyProtection="1">
      <alignment horizontal="center" vertical="center" wrapText="1"/>
    </xf>
    <xf numFmtId="0" fontId="14" fillId="0" borderId="51" xfId="0" applyFont="1" applyBorder="1" applyAlignment="1">
      <alignment horizontal="center" vertical="center" wrapText="1"/>
    </xf>
    <xf numFmtId="0" fontId="14" fillId="0" borderId="52" xfId="0" applyFont="1" applyBorder="1" applyAlignment="1">
      <alignment horizontal="center" vertical="center" wrapText="1"/>
    </xf>
    <xf numFmtId="49" fontId="14" fillId="0" borderId="16" xfId="38" applyNumberFormat="1" applyFont="1" applyProtection="1">
      <alignment horizontal="center" vertical="center" wrapText="1"/>
      <protection locked="0"/>
    </xf>
    <xf numFmtId="0" fontId="15" fillId="0" borderId="0" xfId="0" applyFont="1" applyAlignment="1" applyProtection="1">
      <alignment vertical="center"/>
      <protection locked="0"/>
    </xf>
    <xf numFmtId="0" fontId="14" fillId="0" borderId="24" xfId="0" applyFont="1" applyBorder="1" applyAlignment="1">
      <alignment horizontal="center" vertical="center"/>
    </xf>
    <xf numFmtId="10" fontId="13" fillId="5" borderId="16" xfId="0" applyNumberFormat="1" applyFont="1" applyFill="1" applyBorder="1" applyAlignment="1">
      <alignment horizontal="right" vertical="center"/>
    </xf>
    <xf numFmtId="10" fontId="14" fillId="6" borderId="16" xfId="0" applyNumberFormat="1" applyFont="1" applyFill="1" applyBorder="1" applyAlignment="1">
      <alignment horizontal="right" vertical="center"/>
    </xf>
    <xf numFmtId="0" fontId="14" fillId="0" borderId="22" xfId="46" applyNumberFormat="1" applyFont="1" applyAlignment="1" applyProtection="1">
      <alignment horizontal="left" vertical="center" wrapText="1"/>
    </xf>
    <xf numFmtId="49" fontId="14" fillId="0" borderId="24" xfId="48" applyNumberFormat="1" applyFont="1" applyAlignment="1" applyProtection="1">
      <alignment horizontal="center" vertical="center"/>
    </xf>
    <xf numFmtId="0" fontId="14" fillId="0" borderId="20" xfId="51" applyNumberFormat="1" applyFont="1" applyAlignment="1" applyProtection="1">
      <alignment horizontal="left" vertical="center" wrapText="1"/>
    </xf>
    <xf numFmtId="49" fontId="14" fillId="0" borderId="16" xfId="53" applyNumberFormat="1" applyFont="1" applyAlignment="1" applyProtection="1">
      <alignment horizontal="center" vertical="center"/>
    </xf>
    <xf numFmtId="0" fontId="13" fillId="5" borderId="20" xfId="51" applyNumberFormat="1" applyFont="1" applyFill="1" applyAlignment="1" applyProtection="1">
      <alignment horizontal="left" vertical="center" wrapText="1"/>
    </xf>
    <xf numFmtId="49" fontId="13" fillId="5" borderId="16" xfId="53" applyNumberFormat="1" applyFont="1" applyFill="1" applyAlignment="1" applyProtection="1">
      <alignment horizontal="center" vertical="center"/>
    </xf>
    <xf numFmtId="49" fontId="14" fillId="0" borderId="16" xfId="38" applyNumberFormat="1" applyFont="1" applyAlignment="1" applyProtection="1">
      <alignment horizontal="center" vertical="center" wrapText="1"/>
      <protection locked="0"/>
    </xf>
    <xf numFmtId="49" fontId="14" fillId="0" borderId="4" xfId="38" applyNumberFormat="1" applyFont="1" applyBorder="1" applyAlignment="1" applyProtection="1">
      <alignment horizontal="center" vertical="center" wrapText="1"/>
      <protection locked="0"/>
    </xf>
    <xf numFmtId="0" fontId="14" fillId="0" borderId="1" xfId="59" applyNumberFormat="1" applyFont="1" applyProtection="1">
      <alignment horizontal="left" wrapText="1"/>
    </xf>
    <xf numFmtId="49" fontId="14" fillId="0" borderId="1" xfId="60" applyNumberFormat="1" applyFont="1" applyProtection="1">
      <alignment horizontal="center" wrapText="1"/>
    </xf>
    <xf numFmtId="49" fontId="14" fillId="0" borderId="1" xfId="61" applyNumberFormat="1" applyFont="1" applyProtection="1">
      <alignment horizontal="center"/>
    </xf>
    <xf numFmtId="49" fontId="14" fillId="0" borderId="2" xfId="64" applyNumberFormat="1" applyFont="1" applyProtection="1"/>
    <xf numFmtId="0" fontId="14" fillId="0" borderId="2" xfId="65" applyNumberFormat="1" applyFont="1" applyProtection="1"/>
    <xf numFmtId="0" fontId="14" fillId="0" borderId="2" xfId="66" applyNumberFormat="1" applyFont="1" applyProtection="1"/>
    <xf numFmtId="0" fontId="13" fillId="0" borderId="2" xfId="90" applyNumberFormat="1" applyFont="1" applyProtection="1"/>
    <xf numFmtId="49" fontId="14" fillId="0" borderId="16" xfId="38" applyNumberFormat="1" applyFont="1" applyBorder="1" applyAlignment="1" applyProtection="1">
      <alignment horizontal="center" vertical="center" wrapText="1"/>
      <protection locked="0"/>
    </xf>
    <xf numFmtId="0" fontId="13" fillId="0" borderId="1" xfId="89" applyNumberFormat="1" applyFont="1" applyAlignment="1" applyProtection="1"/>
    <xf numFmtId="0" fontId="13" fillId="0" borderId="1" xfId="89" applyFont="1" applyAlignment="1" applyProtection="1">
      <protection locked="0"/>
    </xf>
    <xf numFmtId="49" fontId="14" fillId="0" borderId="51" xfId="0" applyNumberFormat="1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/>
    </xf>
    <xf numFmtId="10" fontId="18" fillId="6" borderId="20" xfId="0" applyNumberFormat="1" applyFont="1" applyFill="1" applyBorder="1" applyAlignment="1">
      <alignment horizontal="right" vertical="center"/>
    </xf>
    <xf numFmtId="10" fontId="17" fillId="5" borderId="20" xfId="0" applyNumberFormat="1" applyFont="1" applyFill="1" applyBorder="1" applyAlignment="1">
      <alignment horizontal="right" vertical="center"/>
    </xf>
    <xf numFmtId="10" fontId="13" fillId="5" borderId="20" xfId="0" applyNumberFormat="1" applyFont="1" applyFill="1" applyBorder="1" applyAlignment="1">
      <alignment horizontal="right" vertical="center"/>
    </xf>
    <xf numFmtId="0" fontId="14" fillId="0" borderId="1" xfId="59" applyNumberFormat="1" applyFont="1" applyAlignment="1" applyProtection="1">
      <alignment horizontal="left" vertical="center" wrapText="1"/>
    </xf>
    <xf numFmtId="49" fontId="14" fillId="0" borderId="1" xfId="61" applyNumberFormat="1" applyFont="1" applyAlignment="1" applyProtection="1">
      <alignment horizontal="center" vertical="center"/>
    </xf>
    <xf numFmtId="0" fontId="14" fillId="0" borderId="1" xfId="6" applyNumberFormat="1" applyFont="1" applyAlignment="1" applyProtection="1">
      <alignment vertical="center"/>
    </xf>
    <xf numFmtId="0" fontId="13" fillId="0" borderId="1" xfId="1" applyNumberFormat="1" applyFont="1" applyAlignment="1" applyProtection="1">
      <alignment vertical="center"/>
    </xf>
    <xf numFmtId="49" fontId="14" fillId="0" borderId="1" xfId="23" applyNumberFormat="1" applyFont="1" applyAlignment="1" applyProtection="1">
      <alignment vertical="center"/>
    </xf>
    <xf numFmtId="0" fontId="14" fillId="0" borderId="2" xfId="63" applyNumberFormat="1" applyFont="1" applyAlignment="1" applyProtection="1">
      <alignment horizontal="left" vertical="center"/>
    </xf>
    <xf numFmtId="49" fontId="14" fillId="0" borderId="2" xfId="64" applyNumberFormat="1" applyFont="1" applyAlignment="1" applyProtection="1">
      <alignment vertical="center"/>
    </xf>
    <xf numFmtId="0" fontId="14" fillId="0" borderId="2" xfId="66" applyNumberFormat="1" applyFont="1" applyAlignment="1" applyProtection="1">
      <alignment vertical="center"/>
    </xf>
    <xf numFmtId="49" fontId="14" fillId="0" borderId="24" xfId="0" applyNumberFormat="1" applyFont="1" applyFill="1" applyBorder="1" applyAlignment="1" applyProtection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3" fillId="0" borderId="35" xfId="80" applyNumberFormat="1" applyFont="1" applyAlignment="1" applyProtection="1">
      <alignment horizontal="left" vertical="center" wrapText="1"/>
    </xf>
    <xf numFmtId="0" fontId="13" fillId="4" borderId="39" xfId="67" applyNumberFormat="1" applyFont="1" applyFill="1" applyBorder="1" applyAlignment="1" applyProtection="1">
      <alignment horizontal="left" vertical="center" wrapText="1"/>
    </xf>
    <xf numFmtId="0" fontId="14" fillId="0" borderId="43" xfId="92" applyNumberFormat="1" applyFont="1" applyBorder="1" applyAlignment="1" applyProtection="1">
      <alignment horizontal="left" vertical="center" wrapText="1"/>
    </xf>
    <xf numFmtId="0" fontId="14" fillId="0" borderId="39" xfId="101" applyNumberFormat="1" applyFont="1" applyBorder="1" applyAlignment="1" applyProtection="1">
      <alignment horizontal="left" vertical="center" wrapText="1"/>
    </xf>
    <xf numFmtId="0" fontId="14" fillId="0" borderId="39" xfId="96" applyNumberFormat="1" applyFont="1" applyBorder="1" applyAlignment="1" applyProtection="1">
      <alignment horizontal="left" vertical="center" wrapText="1"/>
    </xf>
    <xf numFmtId="49" fontId="14" fillId="0" borderId="55" xfId="53" applyNumberFormat="1" applyFont="1" applyBorder="1" applyAlignment="1" applyProtection="1">
      <alignment horizontal="center" vertical="center"/>
    </xf>
    <xf numFmtId="165" fontId="14" fillId="6" borderId="35" xfId="0" applyNumberFormat="1" applyFont="1" applyFill="1" applyBorder="1" applyAlignment="1">
      <alignment horizontal="right" vertical="center"/>
    </xf>
    <xf numFmtId="0" fontId="14" fillId="0" borderId="56" xfId="74" applyNumberFormat="1" applyFont="1" applyBorder="1" applyAlignment="1" applyProtection="1">
      <alignment horizontal="left" vertical="center" wrapText="1"/>
    </xf>
    <xf numFmtId="165" fontId="14" fillId="6" borderId="57" xfId="0" applyNumberFormat="1" applyFont="1" applyFill="1" applyBorder="1" applyAlignment="1">
      <alignment horizontal="right" vertical="center"/>
    </xf>
    <xf numFmtId="0" fontId="13" fillId="7" borderId="50" xfId="67" applyNumberFormat="1" applyFont="1" applyFill="1" applyBorder="1" applyAlignment="1" applyProtection="1">
      <alignment horizontal="left" vertical="center" wrapText="1"/>
    </xf>
    <xf numFmtId="0" fontId="14" fillId="0" borderId="28" xfId="46" applyNumberFormat="1" applyFont="1" applyBorder="1" applyAlignment="1" applyProtection="1">
      <alignment horizontal="left" vertical="center" wrapText="1"/>
    </xf>
    <xf numFmtId="49" fontId="13" fillId="7" borderId="18" xfId="68" applyNumberFormat="1" applyFont="1" applyFill="1" applyBorder="1" applyAlignment="1" applyProtection="1">
      <alignment horizontal="center" vertical="center" wrapText="1"/>
    </xf>
    <xf numFmtId="10" fontId="13" fillId="7" borderId="19" xfId="0" applyNumberFormat="1" applyFont="1" applyFill="1" applyBorder="1" applyAlignment="1">
      <alignment vertical="center"/>
    </xf>
    <xf numFmtId="49" fontId="14" fillId="0" borderId="27" xfId="53" applyNumberFormat="1" applyFont="1" applyBorder="1" applyAlignment="1" applyProtection="1">
      <alignment horizontal="center" vertical="center"/>
    </xf>
    <xf numFmtId="49" fontId="14" fillId="0" borderId="33" xfId="76" applyNumberFormat="1" applyFont="1" applyBorder="1" applyAlignment="1" applyProtection="1">
      <alignment horizontal="center" vertical="center"/>
    </xf>
    <xf numFmtId="49" fontId="21" fillId="0" borderId="58" xfId="76" applyNumberFormat="1" applyFont="1" applyBorder="1" applyAlignment="1" applyProtection="1">
      <alignment horizontal="center" vertical="center"/>
    </xf>
    <xf numFmtId="10" fontId="14" fillId="6" borderId="4" xfId="0" applyNumberFormat="1" applyFont="1" applyFill="1" applyBorder="1" applyAlignment="1">
      <alignment horizontal="right" vertical="center"/>
    </xf>
    <xf numFmtId="165" fontId="14" fillId="6" borderId="59" xfId="0" applyNumberFormat="1" applyFont="1" applyFill="1" applyBorder="1" applyAlignment="1">
      <alignment horizontal="right" vertical="center"/>
    </xf>
    <xf numFmtId="10" fontId="18" fillId="6" borderId="31" xfId="0" applyNumberFormat="1" applyFont="1" applyFill="1" applyBorder="1" applyAlignment="1">
      <alignment horizontal="right" vertical="center"/>
    </xf>
    <xf numFmtId="10" fontId="18" fillId="6" borderId="25" xfId="0" applyNumberFormat="1" applyFont="1" applyFill="1" applyBorder="1" applyAlignment="1">
      <alignment horizontal="right" vertical="center"/>
    </xf>
    <xf numFmtId="10" fontId="17" fillId="4" borderId="38" xfId="0" applyNumberFormat="1" applyFont="1" applyFill="1" applyBorder="1" applyAlignment="1">
      <alignment horizontal="right" vertical="center"/>
    </xf>
    <xf numFmtId="0" fontId="14" fillId="0" borderId="1" xfId="17" applyNumberFormat="1" applyFont="1" applyAlignment="1" applyProtection="1">
      <alignment horizontal="left" vertical="center" wrapText="1"/>
    </xf>
    <xf numFmtId="49" fontId="14" fillId="0" borderId="60" xfId="76" applyNumberFormat="1" applyFont="1" applyBorder="1" applyAlignment="1" applyProtection="1">
      <alignment horizontal="center" vertical="center"/>
    </xf>
    <xf numFmtId="49" fontId="14" fillId="0" borderId="36" xfId="82" applyNumberFormat="1" applyFont="1" applyBorder="1" applyAlignment="1" applyProtection="1">
      <alignment horizontal="center" vertical="center" wrapText="1"/>
    </xf>
    <xf numFmtId="10" fontId="14" fillId="6" borderId="37" xfId="0" applyNumberFormat="1" applyFont="1" applyFill="1" applyBorder="1" applyAlignment="1">
      <alignment horizontal="right" vertical="center"/>
    </xf>
    <xf numFmtId="0" fontId="13" fillId="5" borderId="56" xfId="74" applyNumberFormat="1" applyFont="1" applyFill="1" applyBorder="1" applyAlignment="1" applyProtection="1">
      <alignment horizontal="left" vertical="center" wrapText="1"/>
    </xf>
    <xf numFmtId="49" fontId="13" fillId="5" borderId="33" xfId="76" applyNumberFormat="1" applyFont="1" applyFill="1" applyBorder="1" applyAlignment="1" applyProtection="1">
      <alignment horizontal="center" vertical="center"/>
    </xf>
    <xf numFmtId="165" fontId="17" fillId="5" borderId="35" xfId="0" applyNumberFormat="1" applyFont="1" applyFill="1" applyBorder="1" applyAlignment="1">
      <alignment horizontal="right" vertical="center"/>
    </xf>
    <xf numFmtId="165" fontId="13" fillId="7" borderId="54" xfId="0" applyNumberFormat="1" applyFont="1" applyFill="1" applyBorder="1" applyAlignment="1">
      <alignment horizontal="right" vertical="center"/>
    </xf>
    <xf numFmtId="165" fontId="13" fillId="5" borderId="35" xfId="0" applyNumberFormat="1" applyFont="1" applyFill="1" applyBorder="1" applyAlignment="1">
      <alignment horizontal="right" vertical="center"/>
    </xf>
    <xf numFmtId="10" fontId="13" fillId="4" borderId="61" xfId="0" applyNumberFormat="1" applyFont="1" applyFill="1" applyBorder="1" applyAlignment="1">
      <alignment vertical="center"/>
    </xf>
    <xf numFmtId="49" fontId="14" fillId="0" borderId="24" xfId="38" applyNumberFormat="1" applyFont="1" applyBorder="1" applyAlignment="1" applyProtection="1">
      <alignment horizontal="center" vertical="center" wrapText="1"/>
      <protection locked="0"/>
    </xf>
    <xf numFmtId="10" fontId="14" fillId="6" borderId="62" xfId="0" applyNumberFormat="1" applyFont="1" applyFill="1" applyBorder="1" applyAlignment="1">
      <alignment horizontal="right" vertical="center"/>
    </xf>
    <xf numFmtId="10" fontId="14" fillId="0" borderId="62" xfId="70" applyNumberFormat="1" applyFont="1" applyBorder="1" applyAlignment="1" applyProtection="1">
      <alignment horizontal="right" vertical="center"/>
    </xf>
    <xf numFmtId="4" fontId="14" fillId="0" borderId="63" xfId="76" applyNumberFormat="1" applyFont="1" applyBorder="1" applyAlignment="1" applyProtection="1">
      <alignment horizontal="center" vertical="center"/>
    </xf>
    <xf numFmtId="165" fontId="18" fillId="6" borderId="35" xfId="0" applyNumberFormat="1" applyFont="1" applyFill="1" applyBorder="1" applyAlignment="1">
      <alignment horizontal="right" vertical="center"/>
    </xf>
    <xf numFmtId="0" fontId="13" fillId="7" borderId="17" xfId="40" applyNumberFormat="1" applyFont="1" applyFill="1" applyAlignment="1" applyProtection="1">
      <alignment horizontal="left" vertical="center" wrapText="1"/>
    </xf>
    <xf numFmtId="49" fontId="13" fillId="7" borderId="19" xfId="42" applyNumberFormat="1" applyFont="1" applyFill="1" applyAlignment="1" applyProtection="1">
      <alignment horizontal="center" vertical="center"/>
    </xf>
    <xf numFmtId="10" fontId="13" fillId="7" borderId="30" xfId="0" applyNumberFormat="1" applyFont="1" applyFill="1" applyBorder="1" applyAlignment="1">
      <alignment vertical="center"/>
    </xf>
    <xf numFmtId="10" fontId="13" fillId="7" borderId="38" xfId="0" applyNumberFormat="1" applyFont="1" applyFill="1" applyBorder="1" applyAlignment="1">
      <alignment horizontal="right"/>
    </xf>
    <xf numFmtId="0" fontId="14" fillId="0" borderId="1" xfId="7" applyNumberFormat="1" applyFont="1" applyAlignment="1" applyProtection="1">
      <alignment horizontal="left" vertical="center" wrapText="1"/>
    </xf>
    <xf numFmtId="49" fontId="14" fillId="0" borderId="24" xfId="41" applyNumberFormat="1" applyFont="1" applyBorder="1" applyAlignment="1" applyProtection="1">
      <alignment horizontal="center" vertical="center"/>
    </xf>
    <xf numFmtId="49" fontId="14" fillId="0" borderId="16" xfId="47" applyNumberFormat="1" applyFont="1" applyBorder="1" applyAlignment="1" applyProtection="1">
      <alignment horizontal="center" vertical="center"/>
    </xf>
    <xf numFmtId="0" fontId="14" fillId="6" borderId="20" xfId="182" applyNumberFormat="1" applyFont="1" applyFill="1" applyBorder="1" applyAlignment="1" applyProtection="1">
      <alignment horizontal="left" vertical="center" wrapText="1"/>
    </xf>
    <xf numFmtId="49" fontId="13" fillId="4" borderId="64" xfId="42" applyNumberFormat="1" applyFont="1" applyFill="1" applyBorder="1" applyAlignment="1" applyProtection="1">
      <alignment horizontal="center" vertical="center"/>
    </xf>
    <xf numFmtId="49" fontId="14" fillId="0" borderId="23" xfId="48" applyNumberFormat="1" applyFont="1" applyBorder="1" applyAlignment="1" applyProtection="1">
      <alignment horizontal="center" vertical="center"/>
    </xf>
    <xf numFmtId="49" fontId="14" fillId="0" borderId="60" xfId="103" applyNumberFormat="1" applyFont="1" applyBorder="1" applyAlignment="1" applyProtection="1">
      <alignment horizontal="center" vertical="center" shrinkToFit="1"/>
    </xf>
    <xf numFmtId="10" fontId="14" fillId="0" borderId="65" xfId="70" applyNumberFormat="1" applyFont="1" applyBorder="1" applyAlignment="1" applyProtection="1">
      <alignment horizontal="right" vertical="center"/>
    </xf>
    <xf numFmtId="10" fontId="18" fillId="6" borderId="46" xfId="0" applyNumberFormat="1" applyFont="1" applyFill="1" applyBorder="1" applyAlignment="1">
      <alignment horizontal="right" vertical="center"/>
    </xf>
    <xf numFmtId="0" fontId="14" fillId="0" borderId="24" xfId="92" applyNumberFormat="1" applyFont="1" applyBorder="1" applyAlignment="1" applyProtection="1">
      <alignment vertical="center"/>
    </xf>
    <xf numFmtId="0" fontId="14" fillId="6" borderId="39" xfId="101" applyNumberFormat="1" applyFont="1" applyFill="1" applyBorder="1" applyAlignment="1" applyProtection="1">
      <alignment horizontal="left" vertical="center" wrapText="1"/>
    </xf>
    <xf numFmtId="49" fontId="14" fillId="6" borderId="60" xfId="103" applyNumberFormat="1" applyFont="1" applyFill="1" applyBorder="1" applyAlignment="1" applyProtection="1">
      <alignment horizontal="center" vertical="center" shrinkToFit="1"/>
    </xf>
    <xf numFmtId="4" fontId="14" fillId="6" borderId="16" xfId="185" applyNumberFormat="1" applyFont="1" applyFill="1" applyBorder="1" applyAlignment="1" applyProtection="1">
      <alignment horizontal="right" vertical="center"/>
    </xf>
    <xf numFmtId="49" fontId="14" fillId="0" borderId="45" xfId="76" applyNumberFormat="1" applyFont="1" applyBorder="1" applyAlignment="1" applyProtection="1">
      <alignment horizontal="center" vertical="center"/>
    </xf>
    <xf numFmtId="4" fontId="14" fillId="0" borderId="30" xfId="80" applyNumberFormat="1" applyFont="1" applyBorder="1" applyAlignment="1" applyProtection="1">
      <alignment horizontal="right" vertical="center"/>
    </xf>
    <xf numFmtId="0" fontId="14" fillId="0" borderId="1" xfId="78" applyNumberFormat="1" applyFont="1" applyBorder="1" applyAlignment="1" applyProtection="1">
      <alignment horizontal="center" vertical="center"/>
    </xf>
    <xf numFmtId="4" fontId="14" fillId="0" borderId="16" xfId="55" applyNumberFormat="1" applyFont="1" applyBorder="1" applyAlignment="1" applyProtection="1">
      <alignment horizontal="right" vertical="center"/>
    </xf>
    <xf numFmtId="4" fontId="13" fillId="5" borderId="16" xfId="55" applyNumberFormat="1" applyFont="1" applyFill="1" applyBorder="1" applyAlignment="1" applyProtection="1">
      <alignment horizontal="right" vertical="center"/>
    </xf>
    <xf numFmtId="4" fontId="13" fillId="7" borderId="16" xfId="55" applyNumberFormat="1" applyFont="1" applyFill="1" applyBorder="1" applyAlignment="1" applyProtection="1">
      <alignment horizontal="right" vertical="center"/>
    </xf>
    <xf numFmtId="4" fontId="13" fillId="7" borderId="30" xfId="79" applyNumberFormat="1" applyFont="1" applyFill="1" applyBorder="1" applyAlignment="1" applyProtection="1">
      <alignment horizontal="right" vertical="center"/>
    </xf>
    <xf numFmtId="4" fontId="14" fillId="0" borderId="4" xfId="55" applyNumberFormat="1" applyFont="1" applyBorder="1" applyAlignment="1" applyProtection="1">
      <alignment horizontal="right" vertical="center"/>
    </xf>
    <xf numFmtId="4" fontId="14" fillId="0" borderId="37" xfId="81" applyNumberFormat="1" applyFont="1" applyBorder="1" applyAlignment="1" applyProtection="1">
      <alignment horizontal="right" vertical="center"/>
    </xf>
    <xf numFmtId="4" fontId="13" fillId="4" borderId="19" xfId="55" applyNumberFormat="1" applyFont="1" applyFill="1" applyBorder="1" applyAlignment="1" applyProtection="1">
      <alignment horizontal="right" vertical="center"/>
    </xf>
    <xf numFmtId="4" fontId="14" fillId="0" borderId="30" xfId="79" applyNumberFormat="1" applyFont="1" applyBorder="1" applyAlignment="1" applyProtection="1">
      <alignment horizontal="right" vertical="center"/>
    </xf>
    <xf numFmtId="4" fontId="14" fillId="0" borderId="4" xfId="79" applyNumberFormat="1" applyFont="1" applyBorder="1" applyAlignment="1" applyProtection="1">
      <alignment horizontal="right" vertical="center"/>
    </xf>
    <xf numFmtId="0" fontId="20" fillId="0" borderId="1" xfId="1" applyNumberFormat="1" applyFont="1" applyAlignment="1" applyProtection="1">
      <alignment horizontal="center" wrapText="1"/>
    </xf>
    <xf numFmtId="0" fontId="20" fillId="0" borderId="1" xfId="19" applyNumberFormat="1" applyFont="1" applyAlignment="1" applyProtection="1">
      <alignment horizontal="center"/>
    </xf>
    <xf numFmtId="0" fontId="14" fillId="0" borderId="2" xfId="6" applyNumberFormat="1" applyFont="1" applyBorder="1" applyAlignment="1" applyProtection="1">
      <alignment horizontal="center"/>
    </xf>
    <xf numFmtId="0" fontId="14" fillId="0" borderId="1" xfId="6" applyNumberFormat="1" applyFont="1" applyBorder="1" applyAlignment="1" applyProtection="1">
      <alignment horizontal="center"/>
    </xf>
    <xf numFmtId="0" fontId="13" fillId="6" borderId="56" xfId="74" applyNumberFormat="1" applyFont="1" applyFill="1" applyBorder="1" applyAlignment="1" applyProtection="1">
      <alignment horizontal="left" vertical="center" wrapText="1"/>
    </xf>
  </cellXfs>
  <cellStyles count="201">
    <cellStyle name="br" xfId="177"/>
    <cellStyle name="col" xfId="176"/>
    <cellStyle name="style0" xfId="178"/>
    <cellStyle name="td" xfId="179"/>
    <cellStyle name="tr" xfId="175"/>
    <cellStyle name="xl100" xfId="61"/>
    <cellStyle name="xl101" xfId="68"/>
    <cellStyle name="xl102" xfId="82"/>
    <cellStyle name="xl103" xfId="76"/>
    <cellStyle name="xl104" xfId="64"/>
    <cellStyle name="xl105" xfId="69"/>
    <cellStyle name="xl106" xfId="83"/>
    <cellStyle name="xl107" xfId="62"/>
    <cellStyle name="xl108" xfId="70"/>
    <cellStyle name="xl109" xfId="73"/>
    <cellStyle name="xl110" xfId="84"/>
    <cellStyle name="xl111" xfId="71"/>
    <cellStyle name="xl112" xfId="85"/>
    <cellStyle name="xl113" xfId="77"/>
    <cellStyle name="xl114" xfId="87"/>
    <cellStyle name="xl115" xfId="65"/>
    <cellStyle name="xl116" xfId="66"/>
    <cellStyle name="xl117" xfId="89"/>
    <cellStyle name="xl118" xfId="90"/>
    <cellStyle name="xl119" xfId="92"/>
    <cellStyle name="xl120" xfId="96"/>
    <cellStyle name="xl121" xfId="99"/>
    <cellStyle name="xl122" xfId="189"/>
    <cellStyle name="xl123" xfId="101"/>
    <cellStyle name="xl124" xfId="88"/>
    <cellStyle name="xl125" xfId="91"/>
    <cellStyle name="xl126" xfId="97"/>
    <cellStyle name="xl127" xfId="102"/>
    <cellStyle name="xl128" xfId="103"/>
    <cellStyle name="xl129" xfId="93"/>
    <cellStyle name="xl130" xfId="98"/>
    <cellStyle name="xl131" xfId="100"/>
    <cellStyle name="xl132" xfId="104"/>
    <cellStyle name="xl133" xfId="94"/>
    <cellStyle name="xl134" xfId="95"/>
    <cellStyle name="xl135" xfId="105"/>
    <cellStyle name="xl136" xfId="130"/>
    <cellStyle name="xl137" xfId="134"/>
    <cellStyle name="xl138" xfId="138"/>
    <cellStyle name="xl139" xfId="144"/>
    <cellStyle name="xl140" xfId="145"/>
    <cellStyle name="xl141" xfId="146"/>
    <cellStyle name="xl142" xfId="148"/>
    <cellStyle name="xl143" xfId="171"/>
    <cellStyle name="xl144" xfId="172"/>
    <cellStyle name="xl145" xfId="173"/>
    <cellStyle name="xl146" xfId="106"/>
    <cellStyle name="xl147" xfId="111"/>
    <cellStyle name="xl148" xfId="114"/>
    <cellStyle name="xl149" xfId="116"/>
    <cellStyle name="xl150" xfId="121"/>
    <cellStyle name="xl151" xfId="123"/>
    <cellStyle name="xl152" xfId="125"/>
    <cellStyle name="xl153" xfId="126"/>
    <cellStyle name="xl154" xfId="131"/>
    <cellStyle name="xl155" xfId="135"/>
    <cellStyle name="xl156" xfId="139"/>
    <cellStyle name="xl157" xfId="147"/>
    <cellStyle name="xl158" xfId="150"/>
    <cellStyle name="xl159" xfId="154"/>
    <cellStyle name="xl160" xfId="158"/>
    <cellStyle name="xl161" xfId="162"/>
    <cellStyle name="xl162" xfId="112"/>
    <cellStyle name="xl163" xfId="115"/>
    <cellStyle name="xl164" xfId="117"/>
    <cellStyle name="xl165" xfId="122"/>
    <cellStyle name="xl166" xfId="124"/>
    <cellStyle name="xl167" xfId="127"/>
    <cellStyle name="xl168" xfId="132"/>
    <cellStyle name="xl169" xfId="136"/>
    <cellStyle name="xl170" xfId="140"/>
    <cellStyle name="xl171" xfId="142"/>
    <cellStyle name="xl172" xfId="149"/>
    <cellStyle name="xl173" xfId="151"/>
    <cellStyle name="xl174" xfId="152"/>
    <cellStyle name="xl175" xfId="153"/>
    <cellStyle name="xl176" xfId="155"/>
    <cellStyle name="xl177" xfId="156"/>
    <cellStyle name="xl178" xfId="157"/>
    <cellStyle name="xl179" xfId="159"/>
    <cellStyle name="xl180" xfId="160"/>
    <cellStyle name="xl181" xfId="161"/>
    <cellStyle name="xl182" xfId="163"/>
    <cellStyle name="xl183" xfId="164"/>
    <cellStyle name="xl184" xfId="167"/>
    <cellStyle name="xl185" xfId="169"/>
    <cellStyle name="xl186" xfId="170"/>
    <cellStyle name="xl187" xfId="107"/>
    <cellStyle name="xl188" xfId="109"/>
    <cellStyle name="xl189" xfId="118"/>
    <cellStyle name="xl190" xfId="128"/>
    <cellStyle name="xl191" xfId="133"/>
    <cellStyle name="xl192" xfId="137"/>
    <cellStyle name="xl193" xfId="141"/>
    <cellStyle name="xl194" xfId="174"/>
    <cellStyle name="xl195" xfId="110"/>
    <cellStyle name="xl196" xfId="165"/>
    <cellStyle name="xl197" xfId="168"/>
    <cellStyle name="xl198" xfId="166"/>
    <cellStyle name="xl199" xfId="119"/>
    <cellStyle name="xl200" xfId="108"/>
    <cellStyle name="xl201" xfId="120"/>
    <cellStyle name="xl202" xfId="129"/>
    <cellStyle name="xl203" xfId="143"/>
    <cellStyle name="xl204" xfId="113"/>
    <cellStyle name="xl21" xfId="180"/>
    <cellStyle name="xl22" xfId="1"/>
    <cellStyle name="xl23" xfId="8"/>
    <cellStyle name="xl24" xfId="12"/>
    <cellStyle name="xl24 2" xfId="195"/>
    <cellStyle name="xl25" xfId="19"/>
    <cellStyle name="xl26" xfId="34"/>
    <cellStyle name="xl27" xfId="6"/>
    <cellStyle name="xl27 2" xfId="193"/>
    <cellStyle name="xl28" xfId="181"/>
    <cellStyle name="xl28 2" xfId="199"/>
    <cellStyle name="xl29" xfId="36"/>
    <cellStyle name="xl30" xfId="38"/>
    <cellStyle name="xl31" xfId="182"/>
    <cellStyle name="xl32" xfId="40"/>
    <cellStyle name="xl33" xfId="46"/>
    <cellStyle name="xl34" xfId="51"/>
    <cellStyle name="xl35" xfId="183"/>
    <cellStyle name="xl36" xfId="2"/>
    <cellStyle name="xl37" xfId="13"/>
    <cellStyle name="xl37 2" xfId="191"/>
    <cellStyle name="xl38" xfId="26"/>
    <cellStyle name="xl39" xfId="28"/>
    <cellStyle name="xl40" xfId="30"/>
    <cellStyle name="xl41" xfId="184"/>
    <cellStyle name="xl42" xfId="41"/>
    <cellStyle name="xl43" xfId="47"/>
    <cellStyle name="xl44" xfId="52"/>
    <cellStyle name="xl45" xfId="185"/>
    <cellStyle name="xl45 2" xfId="200"/>
    <cellStyle name="xl46" xfId="55"/>
    <cellStyle name="xl47" xfId="20"/>
    <cellStyle name="xl48" xfId="31"/>
    <cellStyle name="xl49" xfId="23"/>
    <cellStyle name="xl49 2" xfId="197"/>
    <cellStyle name="xl50" xfId="42"/>
    <cellStyle name="xl50 2" xfId="198"/>
    <cellStyle name="xl51" xfId="48"/>
    <cellStyle name="xl52" xfId="53"/>
    <cellStyle name="xl53" xfId="37"/>
    <cellStyle name="xl54" xfId="39"/>
    <cellStyle name="xl55" xfId="186"/>
    <cellStyle name="xl56" xfId="43"/>
    <cellStyle name="xl57" xfId="56"/>
    <cellStyle name="xl58" xfId="58"/>
    <cellStyle name="xl59" xfId="3"/>
    <cellStyle name="xl60" xfId="9"/>
    <cellStyle name="xl61" xfId="14"/>
    <cellStyle name="xl61 2" xfId="192"/>
    <cellStyle name="xl62" xfId="21"/>
    <cellStyle name="xl62 2" xfId="196"/>
    <cellStyle name="xl63" xfId="4"/>
    <cellStyle name="xl64" xfId="10"/>
    <cellStyle name="xl65" xfId="15"/>
    <cellStyle name="xl66" xfId="22"/>
    <cellStyle name="xl67" xfId="25"/>
    <cellStyle name="xl68" xfId="27"/>
    <cellStyle name="xl69" xfId="29"/>
    <cellStyle name="xl70" xfId="32"/>
    <cellStyle name="xl71" xfId="33"/>
    <cellStyle name="xl72" xfId="35"/>
    <cellStyle name="xl73" xfId="5"/>
    <cellStyle name="xl74" xfId="11"/>
    <cellStyle name="xl75" xfId="16"/>
    <cellStyle name="xl76" xfId="44"/>
    <cellStyle name="xl77" xfId="49"/>
    <cellStyle name="xl78" xfId="45"/>
    <cellStyle name="xl79" xfId="50"/>
    <cellStyle name="xl80" xfId="54"/>
    <cellStyle name="xl81" xfId="187"/>
    <cellStyle name="xl82" xfId="57"/>
    <cellStyle name="xl83" xfId="7"/>
    <cellStyle name="xl84" xfId="17"/>
    <cellStyle name="xl85" xfId="24"/>
    <cellStyle name="xl86" xfId="18"/>
    <cellStyle name="xl87" xfId="59"/>
    <cellStyle name="xl88" xfId="63"/>
    <cellStyle name="xl89" xfId="67"/>
    <cellStyle name="xl90" xfId="78"/>
    <cellStyle name="xl91" xfId="80"/>
    <cellStyle name="xl92" xfId="74"/>
    <cellStyle name="xl93" xfId="60"/>
    <cellStyle name="xl94" xfId="72"/>
    <cellStyle name="xl95" xfId="79"/>
    <cellStyle name="xl96" xfId="81"/>
    <cellStyle name="xl97" xfId="188"/>
    <cellStyle name="xl98" xfId="75"/>
    <cellStyle name="xl99" xfId="86"/>
    <cellStyle name="Обычный" xfId="0" builtinId="0"/>
    <cellStyle name="Обычный 2" xfId="194"/>
    <cellStyle name="Обычный 6" xfId="19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topLeftCell="A19" zoomScaleNormal="100" workbookViewId="0">
      <selection activeCell="J6" sqref="J6"/>
    </sheetView>
  </sheetViews>
  <sheetFormatPr defaultRowHeight="12.75"/>
  <cols>
    <col min="1" max="1" width="44.85546875" style="3" customWidth="1"/>
    <col min="2" max="2" width="23.28515625" style="3" customWidth="1"/>
    <col min="3" max="3" width="15.28515625" style="3" customWidth="1"/>
    <col min="4" max="4" width="15.5703125" style="3" customWidth="1"/>
    <col min="5" max="5" width="10.85546875" style="3" customWidth="1"/>
    <col min="6" max="6" width="15.85546875" style="3" customWidth="1"/>
    <col min="7" max="16384" width="9.140625" style="3"/>
  </cols>
  <sheetData>
    <row r="1" spans="1:7" ht="12.75" customHeight="1">
      <c r="A1" s="114" t="s">
        <v>88</v>
      </c>
      <c r="B1" s="114"/>
      <c r="C1" s="114"/>
      <c r="D1" s="114"/>
      <c r="E1" s="114"/>
      <c r="F1" s="114"/>
      <c r="G1" s="114"/>
    </row>
    <row r="2" spans="1:7" ht="12.75" customHeight="1">
      <c r="A2" s="114"/>
      <c r="B2" s="114"/>
      <c r="C2" s="114"/>
      <c r="D2" s="114"/>
      <c r="E2" s="114"/>
      <c r="F2" s="114"/>
      <c r="G2" s="114"/>
    </row>
    <row r="3" spans="1:7" ht="15.75">
      <c r="A3" s="115" t="s">
        <v>146</v>
      </c>
      <c r="B3" s="115"/>
      <c r="C3" s="115"/>
      <c r="D3" s="115"/>
      <c r="E3" s="115"/>
      <c r="F3" s="115"/>
      <c r="G3" s="115"/>
    </row>
    <row r="4" spans="1:7">
      <c r="A4" s="6"/>
      <c r="B4" s="6"/>
      <c r="C4" s="5"/>
      <c r="D4" s="5"/>
    </row>
    <row r="5" spans="1:7">
      <c r="A5" s="1" t="s">
        <v>0</v>
      </c>
      <c r="B5" s="4"/>
      <c r="C5" s="116"/>
      <c r="D5" s="116"/>
      <c r="E5" s="117" t="s">
        <v>89</v>
      </c>
      <c r="F5" s="117"/>
      <c r="G5" s="117"/>
    </row>
    <row r="6" spans="1:7" ht="72" customHeight="1">
      <c r="A6" s="7" t="s">
        <v>1</v>
      </c>
      <c r="B6" s="7" t="s">
        <v>2</v>
      </c>
      <c r="C6" s="8" t="s">
        <v>144</v>
      </c>
      <c r="D6" s="33" t="s">
        <v>145</v>
      </c>
      <c r="E6" s="9" t="s">
        <v>143</v>
      </c>
      <c r="F6" s="33" t="s">
        <v>142</v>
      </c>
      <c r="G6" s="34" t="s">
        <v>87</v>
      </c>
    </row>
    <row r="7" spans="1:7" s="11" customFormat="1" ht="13.5" thickBot="1">
      <c r="A7" s="10" t="s">
        <v>3</v>
      </c>
      <c r="B7" s="22" t="s">
        <v>4</v>
      </c>
      <c r="C7" s="22" t="s">
        <v>5</v>
      </c>
      <c r="D7" s="22" t="s">
        <v>6</v>
      </c>
      <c r="E7" s="22" t="s">
        <v>7</v>
      </c>
      <c r="F7" s="22" t="s">
        <v>8</v>
      </c>
      <c r="G7" s="22" t="s">
        <v>9</v>
      </c>
    </row>
    <row r="8" spans="1:7">
      <c r="A8" s="85" t="s">
        <v>10</v>
      </c>
      <c r="B8" s="86" t="s">
        <v>11</v>
      </c>
      <c r="C8" s="107">
        <v>2573555487.4400001</v>
      </c>
      <c r="D8" s="107">
        <v>2546582595.4899998</v>
      </c>
      <c r="E8" s="87">
        <f>D8/C8</f>
        <v>0.98951921103638951</v>
      </c>
      <c r="F8" s="107">
        <v>2405845576.1300001</v>
      </c>
      <c r="G8" s="88">
        <f>D8/F8</f>
        <v>1.0584979438233051</v>
      </c>
    </row>
    <row r="9" spans="1:7">
      <c r="A9" s="15" t="s">
        <v>12</v>
      </c>
      <c r="B9" s="16"/>
      <c r="C9" s="90"/>
      <c r="D9" s="90"/>
      <c r="E9" s="12"/>
      <c r="F9" s="90"/>
      <c r="G9" s="35"/>
    </row>
    <row r="10" spans="1:7">
      <c r="A10" s="19" t="s">
        <v>13</v>
      </c>
      <c r="B10" s="20" t="s">
        <v>14</v>
      </c>
      <c r="C10" s="106">
        <v>930585200</v>
      </c>
      <c r="D10" s="106">
        <v>950811274.33000004</v>
      </c>
      <c r="E10" s="13">
        <f t="shared" ref="E10:E19" si="0">D10/C10</f>
        <v>1.0217347904630334</v>
      </c>
      <c r="F10" s="106">
        <v>846168618.04999995</v>
      </c>
      <c r="G10" s="38">
        <f>D10/F10</f>
        <v>1.1236664348544969</v>
      </c>
    </row>
    <row r="11" spans="1:7">
      <c r="A11" s="17" t="s">
        <v>15</v>
      </c>
      <c r="B11" s="18" t="s">
        <v>16</v>
      </c>
      <c r="C11" s="105">
        <v>722887000</v>
      </c>
      <c r="D11" s="105">
        <v>741771977.96000004</v>
      </c>
      <c r="E11" s="14">
        <f t="shared" si="0"/>
        <v>1.0261243845303623</v>
      </c>
      <c r="F11" s="105">
        <v>650133910.21000004</v>
      </c>
      <c r="G11" s="36">
        <f>D11/F11</f>
        <v>1.1409526042417937</v>
      </c>
    </row>
    <row r="12" spans="1:7" ht="38.25">
      <c r="A12" s="17" t="s">
        <v>17</v>
      </c>
      <c r="B12" s="18" t="s">
        <v>18</v>
      </c>
      <c r="C12" s="105">
        <v>9296000</v>
      </c>
      <c r="D12" s="105">
        <v>9541646.6300000008</v>
      </c>
      <c r="E12" s="14">
        <f t="shared" si="0"/>
        <v>1.0264249817125646</v>
      </c>
      <c r="F12" s="105">
        <v>9763414.6500000004</v>
      </c>
      <c r="G12" s="36">
        <f t="shared" ref="G12:G23" si="1">D12/F12</f>
        <v>0.97728581362669054</v>
      </c>
    </row>
    <row r="13" spans="1:7">
      <c r="A13" s="17" t="s">
        <v>19</v>
      </c>
      <c r="B13" s="18" t="s">
        <v>20</v>
      </c>
      <c r="C13" s="105">
        <v>114603000</v>
      </c>
      <c r="D13" s="105">
        <v>112770713.52</v>
      </c>
      <c r="E13" s="14">
        <f t="shared" si="0"/>
        <v>0.98401188031726916</v>
      </c>
      <c r="F13" s="105">
        <v>56746333.219999999</v>
      </c>
      <c r="G13" s="36">
        <f t="shared" si="1"/>
        <v>1.9872775406086405</v>
      </c>
    </row>
    <row r="14" spans="1:7">
      <c r="A14" s="17" t="s">
        <v>21</v>
      </c>
      <c r="B14" s="18" t="s">
        <v>22</v>
      </c>
      <c r="C14" s="105">
        <v>12085000</v>
      </c>
      <c r="D14" s="105">
        <v>12059476.390000001</v>
      </c>
      <c r="E14" s="14">
        <f t="shared" si="0"/>
        <v>0.9978879925527514</v>
      </c>
      <c r="F14" s="105">
        <v>13807411.1</v>
      </c>
      <c r="G14" s="36">
        <f t="shared" si="1"/>
        <v>0.87340605003062455</v>
      </c>
    </row>
    <row r="15" spans="1:7" ht="38.25">
      <c r="A15" s="17" t="s">
        <v>23</v>
      </c>
      <c r="B15" s="18" t="s">
        <v>24</v>
      </c>
      <c r="C15" s="105">
        <v>35428000</v>
      </c>
      <c r="D15" s="105">
        <v>35942388.07</v>
      </c>
      <c r="E15" s="14">
        <f t="shared" si="0"/>
        <v>1.0145192522863271</v>
      </c>
      <c r="F15" s="105">
        <v>47911770.149999999</v>
      </c>
      <c r="G15" s="36">
        <f t="shared" ref="G15:G19" si="2">D15/F15</f>
        <v>0.75017867128417925</v>
      </c>
    </row>
    <row r="16" spans="1:7" ht="25.5">
      <c r="A16" s="17" t="s">
        <v>25</v>
      </c>
      <c r="B16" s="18" t="s">
        <v>26</v>
      </c>
      <c r="C16" s="105">
        <v>4539000</v>
      </c>
      <c r="D16" s="105">
        <v>4546098.26</v>
      </c>
      <c r="E16" s="14">
        <f t="shared" si="0"/>
        <v>1.0015638378497467</v>
      </c>
      <c r="F16" s="105">
        <v>6708333</v>
      </c>
      <c r="G16" s="36">
        <f t="shared" si="2"/>
        <v>0.6776792774002125</v>
      </c>
    </row>
    <row r="17" spans="1:7" ht="38.25">
      <c r="A17" s="17" t="s">
        <v>27</v>
      </c>
      <c r="B17" s="18" t="s">
        <v>28</v>
      </c>
      <c r="C17" s="105">
        <v>933000</v>
      </c>
      <c r="D17" s="105">
        <v>1030196.17</v>
      </c>
      <c r="E17" s="14">
        <f t="shared" si="0"/>
        <v>1.1041759592711684</v>
      </c>
      <c r="F17" s="105">
        <v>9384014.1199999992</v>
      </c>
      <c r="G17" s="36">
        <f t="shared" si="2"/>
        <v>0.10978203536633213</v>
      </c>
    </row>
    <row r="18" spans="1:7" ht="25.5">
      <c r="A18" s="17" t="s">
        <v>29</v>
      </c>
      <c r="B18" s="18" t="s">
        <v>30</v>
      </c>
      <c r="C18" s="105">
        <v>7924000</v>
      </c>
      <c r="D18" s="105">
        <v>7946336.4800000004</v>
      </c>
      <c r="E18" s="14">
        <f t="shared" si="0"/>
        <v>1.0028188389702171</v>
      </c>
      <c r="F18" s="105">
        <v>6569962.0700000003</v>
      </c>
      <c r="G18" s="36">
        <f t="shared" si="2"/>
        <v>1.2094950313769468</v>
      </c>
    </row>
    <row r="19" spans="1:7">
      <c r="A19" s="17" t="s">
        <v>31</v>
      </c>
      <c r="B19" s="18" t="s">
        <v>32</v>
      </c>
      <c r="C19" s="105">
        <v>20954000</v>
      </c>
      <c r="D19" s="105">
        <v>23349994.739999998</v>
      </c>
      <c r="E19" s="14">
        <f t="shared" si="0"/>
        <v>1.1143454586236516</v>
      </c>
      <c r="F19" s="105">
        <v>39317011.780000001</v>
      </c>
      <c r="G19" s="36">
        <f t="shared" si="2"/>
        <v>0.59389037169599457</v>
      </c>
    </row>
    <row r="20" spans="1:7">
      <c r="A20" s="17" t="s">
        <v>33</v>
      </c>
      <c r="B20" s="18" t="s">
        <v>34</v>
      </c>
      <c r="C20" s="105">
        <v>1936200</v>
      </c>
      <c r="D20" s="105">
        <v>1852446.11</v>
      </c>
      <c r="E20" s="14">
        <v>0</v>
      </c>
      <c r="F20" s="105">
        <v>5826457.75</v>
      </c>
      <c r="G20" s="36">
        <v>0</v>
      </c>
    </row>
    <row r="21" spans="1:7">
      <c r="A21" s="19" t="s">
        <v>35</v>
      </c>
      <c r="B21" s="20" t="s">
        <v>36</v>
      </c>
      <c r="C21" s="106">
        <v>1642970287.4400001</v>
      </c>
      <c r="D21" s="106">
        <v>1595771321.1600001</v>
      </c>
      <c r="E21" s="13">
        <f>D21/C21</f>
        <v>0.97127217294139678</v>
      </c>
      <c r="F21" s="106">
        <v>1559676958.0799999</v>
      </c>
      <c r="G21" s="37">
        <f t="shared" si="1"/>
        <v>1.0231422044757481</v>
      </c>
    </row>
    <row r="22" spans="1:7" ht="38.25">
      <c r="A22" s="17" t="s">
        <v>37</v>
      </c>
      <c r="B22" s="18" t="s">
        <v>38</v>
      </c>
      <c r="C22" s="105">
        <v>1643847112.4000001</v>
      </c>
      <c r="D22" s="105">
        <v>1596648146.1199999</v>
      </c>
      <c r="E22" s="14">
        <f>D22/C22</f>
        <v>0.97128749631035327</v>
      </c>
      <c r="F22" s="105">
        <v>1559991089.3299999</v>
      </c>
      <c r="G22" s="36">
        <f t="shared" si="1"/>
        <v>1.02349824754816</v>
      </c>
    </row>
    <row r="23" spans="1:7" ht="25.5">
      <c r="A23" s="92" t="s">
        <v>148</v>
      </c>
      <c r="B23" s="91" t="s">
        <v>147</v>
      </c>
      <c r="C23" s="105">
        <v>739936.2</v>
      </c>
      <c r="D23" s="105">
        <v>739936.2</v>
      </c>
      <c r="E23" s="14">
        <f>D23/C23</f>
        <v>1</v>
      </c>
      <c r="F23" s="105">
        <v>0</v>
      </c>
      <c r="G23" s="36">
        <v>0</v>
      </c>
    </row>
    <row r="24" spans="1:7" ht="76.5">
      <c r="A24" s="92" t="s">
        <v>138</v>
      </c>
      <c r="B24" s="91" t="s">
        <v>139</v>
      </c>
      <c r="C24" s="105">
        <v>827541.5</v>
      </c>
      <c r="D24" s="105">
        <v>827541.5</v>
      </c>
      <c r="E24" s="14">
        <f>D24/C24</f>
        <v>1</v>
      </c>
      <c r="F24" s="105">
        <v>1656524.1</v>
      </c>
      <c r="G24" s="36">
        <f t="shared" ref="G24:G25" si="3">D24/F24</f>
        <v>0.49956502292963922</v>
      </c>
    </row>
    <row r="25" spans="1:7" ht="51">
      <c r="A25" s="92" t="s">
        <v>39</v>
      </c>
      <c r="B25" s="91" t="s">
        <v>40</v>
      </c>
      <c r="C25" s="105">
        <v>-2444302.66</v>
      </c>
      <c r="D25" s="105">
        <v>-2444302.66</v>
      </c>
      <c r="E25" s="14">
        <f>D25/C25</f>
        <v>1</v>
      </c>
      <c r="F25" s="105">
        <v>-1970655.35</v>
      </c>
      <c r="G25" s="36">
        <f t="shared" si="3"/>
        <v>1.2403501505222616</v>
      </c>
    </row>
  </sheetData>
  <mergeCells count="4">
    <mergeCell ref="C5:D5"/>
    <mergeCell ref="E5:G5"/>
    <mergeCell ref="A3:G3"/>
    <mergeCell ref="A1:G2"/>
  </mergeCells>
  <pageMargins left="0.39370078740157483" right="0" top="0.19685039370078741" bottom="0.19685039370078741" header="0" footer="0"/>
  <pageSetup paperSize="9" scale="67" fitToWidth="2" fitToHeight="0" orientation="portrait" r:id="rId1"/>
  <header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G52"/>
  <sheetViews>
    <sheetView topLeftCell="A28" zoomScaleNormal="100" workbookViewId="0">
      <selection activeCell="I1" sqref="I1:M1048576"/>
    </sheetView>
  </sheetViews>
  <sheetFormatPr defaultRowHeight="12.75"/>
  <cols>
    <col min="1" max="1" width="49.42578125" style="11" customWidth="1"/>
    <col min="2" max="2" width="10.28515625" style="11" customWidth="1"/>
    <col min="3" max="3" width="15.7109375" style="11" customWidth="1"/>
    <col min="4" max="4" width="16.42578125" style="11" customWidth="1"/>
    <col min="5" max="5" width="12.85546875" style="11" customWidth="1"/>
    <col min="6" max="6" width="16.42578125" style="11" customWidth="1"/>
    <col min="7" max="16384" width="9.140625" style="11"/>
  </cols>
  <sheetData>
    <row r="1" spans="1:7">
      <c r="A1" s="39"/>
      <c r="B1" s="40"/>
      <c r="C1" s="40"/>
      <c r="D1" s="41"/>
      <c r="E1" s="41"/>
      <c r="F1" s="41"/>
    </row>
    <row r="2" spans="1:7">
      <c r="A2" s="42" t="s">
        <v>41</v>
      </c>
      <c r="B2" s="42"/>
      <c r="C2" s="43"/>
      <c r="D2" s="41"/>
      <c r="E2" s="41"/>
      <c r="F2" s="41"/>
    </row>
    <row r="3" spans="1:7">
      <c r="A3" s="44"/>
      <c r="B3" s="44"/>
      <c r="C3" s="45"/>
      <c r="D3" s="46"/>
      <c r="E3" s="46"/>
      <c r="F3" s="46"/>
    </row>
    <row r="4" spans="1:7" ht="70.5" customHeight="1">
      <c r="A4" s="47" t="s">
        <v>1</v>
      </c>
      <c r="B4" s="48" t="s">
        <v>93</v>
      </c>
      <c r="C4" s="8" t="s">
        <v>144</v>
      </c>
      <c r="D4" s="33" t="s">
        <v>145</v>
      </c>
      <c r="E4" s="9" t="s">
        <v>143</v>
      </c>
      <c r="F4" s="33" t="s">
        <v>142</v>
      </c>
      <c r="G4" s="34" t="s">
        <v>87</v>
      </c>
    </row>
    <row r="5" spans="1:7" ht="13.5" thickBot="1">
      <c r="A5" s="21" t="s">
        <v>3</v>
      </c>
      <c r="B5" s="22" t="s">
        <v>4</v>
      </c>
      <c r="C5" s="22" t="s">
        <v>5</v>
      </c>
      <c r="D5" s="22" t="s">
        <v>6</v>
      </c>
      <c r="E5" s="22" t="s">
        <v>7</v>
      </c>
      <c r="F5" s="22" t="s">
        <v>8</v>
      </c>
      <c r="G5" s="22" t="s">
        <v>9</v>
      </c>
    </row>
    <row r="6" spans="1:7">
      <c r="A6" s="58" t="s">
        <v>42</v>
      </c>
      <c r="B6" s="60" t="s">
        <v>11</v>
      </c>
      <c r="C6" s="108">
        <v>2646800828.4400001</v>
      </c>
      <c r="D6" s="108">
        <v>2523757802.6999998</v>
      </c>
      <c r="E6" s="61">
        <f>D6/C6</f>
        <v>0.95351254827416665</v>
      </c>
      <c r="F6" s="108">
        <v>2408734944.2800002</v>
      </c>
      <c r="G6" s="77">
        <f>D6/F6</f>
        <v>1.0477523933021951</v>
      </c>
    </row>
    <row r="7" spans="1:7">
      <c r="A7" s="59" t="s">
        <v>12</v>
      </c>
      <c r="B7" s="62"/>
      <c r="C7" s="91"/>
      <c r="D7" s="91"/>
      <c r="E7" s="12"/>
      <c r="F7" s="91"/>
      <c r="G7" s="54"/>
    </row>
    <row r="8" spans="1:7">
      <c r="A8" s="74" t="s">
        <v>43</v>
      </c>
      <c r="B8" s="75" t="s">
        <v>94</v>
      </c>
      <c r="C8" s="106">
        <v>263512021.88999999</v>
      </c>
      <c r="D8" s="106">
        <v>245589220.65000001</v>
      </c>
      <c r="E8" s="13">
        <f>D8/C8</f>
        <v>0.93198488208829555</v>
      </c>
      <c r="F8" s="106">
        <v>262915503.05000001</v>
      </c>
      <c r="G8" s="76">
        <f>D8/F8</f>
        <v>0.93409942662565248</v>
      </c>
    </row>
    <row r="9" spans="1:7" ht="38.25">
      <c r="A9" s="70" t="s">
        <v>134</v>
      </c>
      <c r="B9" s="63" t="s">
        <v>135</v>
      </c>
      <c r="C9" s="105">
        <v>6079548.4800000004</v>
      </c>
      <c r="D9" s="105">
        <v>4415325.6399999997</v>
      </c>
      <c r="E9" s="14">
        <v>0</v>
      </c>
      <c r="F9" s="105">
        <v>5142977.41</v>
      </c>
      <c r="G9" s="84">
        <v>0</v>
      </c>
    </row>
    <row r="10" spans="1:7" ht="51">
      <c r="A10" s="56" t="s">
        <v>44</v>
      </c>
      <c r="B10" s="63" t="s">
        <v>95</v>
      </c>
      <c r="C10" s="105">
        <v>565000</v>
      </c>
      <c r="D10" s="105">
        <v>449235.8</v>
      </c>
      <c r="E10" s="14">
        <f t="shared" ref="E10:E15" si="0">D10/C10</f>
        <v>0.795107610619469</v>
      </c>
      <c r="F10" s="105">
        <v>516598.93</v>
      </c>
      <c r="G10" s="55">
        <f t="shared" ref="G10:G45" si="1">D10/F10</f>
        <v>0.86960265287425198</v>
      </c>
    </row>
    <row r="11" spans="1:7" ht="51">
      <c r="A11" s="56" t="s">
        <v>45</v>
      </c>
      <c r="B11" s="63" t="s">
        <v>96</v>
      </c>
      <c r="C11" s="105">
        <v>118783006.42</v>
      </c>
      <c r="D11" s="105">
        <v>110680191.2</v>
      </c>
      <c r="E11" s="14">
        <f t="shared" si="0"/>
        <v>0.93178472692171488</v>
      </c>
      <c r="F11" s="105">
        <v>104121622.22</v>
      </c>
      <c r="G11" s="55">
        <f>D11/F11</f>
        <v>1.0629895005491012</v>
      </c>
    </row>
    <row r="12" spans="1:7" ht="38.25">
      <c r="A12" s="56" t="s">
        <v>46</v>
      </c>
      <c r="B12" s="63" t="s">
        <v>97</v>
      </c>
      <c r="C12" s="105">
        <v>32152191</v>
      </c>
      <c r="D12" s="105">
        <v>30082798.469999999</v>
      </c>
      <c r="E12" s="14">
        <f t="shared" si="0"/>
        <v>0.93563758905264027</v>
      </c>
      <c r="F12" s="105">
        <v>28459246.890000001</v>
      </c>
      <c r="G12" s="55">
        <f t="shared" si="1"/>
        <v>1.0570482973873241</v>
      </c>
    </row>
    <row r="13" spans="1:7" ht="38.25">
      <c r="A13" s="56" t="s">
        <v>46</v>
      </c>
      <c r="B13" s="64" t="s">
        <v>98</v>
      </c>
      <c r="C13" s="105">
        <v>1005200</v>
      </c>
      <c r="D13" s="105">
        <v>1000403.13</v>
      </c>
      <c r="E13" s="14">
        <v>0</v>
      </c>
      <c r="F13" s="105">
        <v>970240.36</v>
      </c>
      <c r="G13" s="55">
        <v>0</v>
      </c>
    </row>
    <row r="14" spans="1:7">
      <c r="A14" s="56" t="s">
        <v>47</v>
      </c>
      <c r="B14" s="63" t="s">
        <v>129</v>
      </c>
      <c r="C14" s="105">
        <v>420000</v>
      </c>
      <c r="D14" s="105">
        <v>0</v>
      </c>
      <c r="E14" s="14">
        <v>0</v>
      </c>
      <c r="F14" s="105">
        <v>0</v>
      </c>
      <c r="G14" s="55">
        <v>0</v>
      </c>
    </row>
    <row r="15" spans="1:7">
      <c r="A15" s="56" t="s">
        <v>48</v>
      </c>
      <c r="B15" s="63" t="s">
        <v>99</v>
      </c>
      <c r="C15" s="105">
        <v>104507075.98999999</v>
      </c>
      <c r="D15" s="105">
        <v>98961266.409999996</v>
      </c>
      <c r="E15" s="14">
        <f t="shared" si="0"/>
        <v>0.94693364513872091</v>
      </c>
      <c r="F15" s="105">
        <v>123704817.23999999</v>
      </c>
      <c r="G15" s="55">
        <f t="shared" si="1"/>
        <v>0.79997908422600084</v>
      </c>
    </row>
    <row r="16" spans="1:7" ht="25.5">
      <c r="A16" s="74" t="s">
        <v>49</v>
      </c>
      <c r="B16" s="75" t="s">
        <v>100</v>
      </c>
      <c r="C16" s="106">
        <v>24378782.77</v>
      </c>
      <c r="D16" s="106">
        <v>23831709.010000002</v>
      </c>
      <c r="E16" s="13">
        <v>0</v>
      </c>
      <c r="F16" s="106">
        <v>23131098.73</v>
      </c>
      <c r="G16" s="78">
        <f t="shared" si="1"/>
        <v>1.0302886727594718</v>
      </c>
    </row>
    <row r="17" spans="1:7" ht="46.5" customHeight="1">
      <c r="A17" s="56" t="s">
        <v>141</v>
      </c>
      <c r="B17" s="91" t="s">
        <v>140</v>
      </c>
      <c r="C17" s="105">
        <v>23772440.5</v>
      </c>
      <c r="D17" s="105">
        <v>23422578.82</v>
      </c>
      <c r="E17" s="14">
        <v>0</v>
      </c>
      <c r="F17" s="105">
        <v>22749327.809999999</v>
      </c>
      <c r="G17" s="55">
        <v>0</v>
      </c>
    </row>
    <row r="18" spans="1:7" ht="25.5">
      <c r="A18" s="56" t="s">
        <v>90</v>
      </c>
      <c r="B18" s="71" t="s">
        <v>101</v>
      </c>
      <c r="C18" s="105">
        <v>606342.27</v>
      </c>
      <c r="D18" s="105">
        <v>409130.19</v>
      </c>
      <c r="E18" s="14">
        <v>0</v>
      </c>
      <c r="F18" s="105">
        <v>381770.92</v>
      </c>
      <c r="G18" s="55">
        <f t="shared" si="1"/>
        <v>1.071664101603129</v>
      </c>
    </row>
    <row r="19" spans="1:7">
      <c r="A19" s="74" t="s">
        <v>50</v>
      </c>
      <c r="B19" s="75" t="s">
        <v>102</v>
      </c>
      <c r="C19" s="106">
        <v>81148343.379999995</v>
      </c>
      <c r="D19" s="106">
        <v>71264541.120000005</v>
      </c>
      <c r="E19" s="13">
        <f t="shared" ref="E19:E25" si="2">D19/C19</f>
        <v>0.87820081287776508</v>
      </c>
      <c r="F19" s="106">
        <v>153868143.22</v>
      </c>
      <c r="G19" s="78">
        <f t="shared" si="1"/>
        <v>0.46315331834547635</v>
      </c>
    </row>
    <row r="20" spans="1:7">
      <c r="A20" s="56" t="s">
        <v>51</v>
      </c>
      <c r="B20" s="63" t="s">
        <v>103</v>
      </c>
      <c r="C20" s="105">
        <v>120000</v>
      </c>
      <c r="D20" s="105">
        <v>94300</v>
      </c>
      <c r="E20" s="14">
        <f t="shared" si="2"/>
        <v>0.78583333333333338</v>
      </c>
      <c r="F20" s="105">
        <v>109300</v>
      </c>
      <c r="G20" s="55">
        <f t="shared" si="1"/>
        <v>0.86276303751143646</v>
      </c>
    </row>
    <row r="21" spans="1:7">
      <c r="A21" s="56" t="s">
        <v>52</v>
      </c>
      <c r="B21" s="63" t="s">
        <v>104</v>
      </c>
      <c r="C21" s="105">
        <v>190275</v>
      </c>
      <c r="D21" s="105">
        <v>60875</v>
      </c>
      <c r="E21" s="14">
        <v>0</v>
      </c>
      <c r="F21" s="101">
        <v>0</v>
      </c>
      <c r="G21" s="55">
        <v>0</v>
      </c>
    </row>
    <row r="22" spans="1:7">
      <c r="A22" s="56" t="s">
        <v>53</v>
      </c>
      <c r="B22" s="63" t="s">
        <v>105</v>
      </c>
      <c r="C22" s="105">
        <v>8324730.1799999997</v>
      </c>
      <c r="D22" s="105">
        <v>7749934.6799999997</v>
      </c>
      <c r="E22" s="14">
        <f t="shared" si="2"/>
        <v>0.93095325763459158</v>
      </c>
      <c r="F22" s="105">
        <v>4209759.66</v>
      </c>
      <c r="G22" s="55">
        <f t="shared" si="1"/>
        <v>1.8409446870893336</v>
      </c>
    </row>
    <row r="23" spans="1:7">
      <c r="A23" s="56" t="s">
        <v>54</v>
      </c>
      <c r="B23" s="63" t="s">
        <v>106</v>
      </c>
      <c r="C23" s="105">
        <v>35344600</v>
      </c>
      <c r="D23" s="105">
        <v>27898100.989999998</v>
      </c>
      <c r="E23" s="14">
        <f t="shared" si="2"/>
        <v>0.78931720800348559</v>
      </c>
      <c r="F23" s="105">
        <v>123565936.81999999</v>
      </c>
      <c r="G23" s="55">
        <f t="shared" si="1"/>
        <v>0.22577501298468283</v>
      </c>
    </row>
    <row r="24" spans="1:7">
      <c r="A24" s="89" t="s">
        <v>137</v>
      </c>
      <c r="B24" s="63" t="s">
        <v>136</v>
      </c>
      <c r="C24" s="105">
        <v>185542.86</v>
      </c>
      <c r="D24" s="105">
        <v>185542.86</v>
      </c>
      <c r="E24" s="14">
        <f t="shared" si="2"/>
        <v>1</v>
      </c>
      <c r="F24" s="105">
        <v>97911</v>
      </c>
      <c r="G24" s="55"/>
    </row>
    <row r="25" spans="1:7">
      <c r="A25" s="56" t="s">
        <v>55</v>
      </c>
      <c r="B25" s="63" t="s">
        <v>107</v>
      </c>
      <c r="C25" s="105">
        <v>36983195.340000004</v>
      </c>
      <c r="D25" s="105">
        <v>35275787.590000004</v>
      </c>
      <c r="E25" s="14">
        <f t="shared" si="2"/>
        <v>0.95383287641040271</v>
      </c>
      <c r="F25" s="105">
        <v>25885235.739999998</v>
      </c>
      <c r="G25" s="55">
        <f t="shared" si="1"/>
        <v>1.362776369677366</v>
      </c>
    </row>
    <row r="26" spans="1:7">
      <c r="A26" s="74" t="s">
        <v>56</v>
      </c>
      <c r="B26" s="75" t="s">
        <v>108</v>
      </c>
      <c r="C26" s="106">
        <v>325222877.94999999</v>
      </c>
      <c r="D26" s="106">
        <v>238312943.94</v>
      </c>
      <c r="E26" s="13">
        <f t="shared" ref="E26:E30" si="3">D26/C26</f>
        <v>0.73276808028443319</v>
      </c>
      <c r="F26" s="106">
        <v>112993546.69</v>
      </c>
      <c r="G26" s="78">
        <f t="shared" si="1"/>
        <v>2.1090845532428166</v>
      </c>
    </row>
    <row r="27" spans="1:7">
      <c r="A27" s="56" t="s">
        <v>57</v>
      </c>
      <c r="B27" s="63" t="s">
        <v>109</v>
      </c>
      <c r="C27" s="105">
        <v>188930407.38999999</v>
      </c>
      <c r="D27" s="105">
        <v>146431379.31999999</v>
      </c>
      <c r="E27" s="14">
        <f t="shared" si="3"/>
        <v>0.77505458937442884</v>
      </c>
      <c r="F27" s="105">
        <v>70905755.209999993</v>
      </c>
      <c r="G27" s="55">
        <f t="shared" si="1"/>
        <v>2.0651550623262871</v>
      </c>
    </row>
    <row r="28" spans="1:7">
      <c r="A28" s="56" t="s">
        <v>58</v>
      </c>
      <c r="B28" s="63" t="s">
        <v>110</v>
      </c>
      <c r="C28" s="105">
        <v>86684535.140000001</v>
      </c>
      <c r="D28" s="105">
        <v>56632541.850000001</v>
      </c>
      <c r="E28" s="14">
        <f t="shared" si="3"/>
        <v>0.65331770838403325</v>
      </c>
      <c r="F28" s="105">
        <v>18655519.379999999</v>
      </c>
      <c r="G28" s="55">
        <f t="shared" si="1"/>
        <v>3.0356990173489344</v>
      </c>
    </row>
    <row r="29" spans="1:7">
      <c r="A29" s="56" t="s">
        <v>59</v>
      </c>
      <c r="B29" s="63" t="s">
        <v>111</v>
      </c>
      <c r="C29" s="105">
        <v>37374864.420000002</v>
      </c>
      <c r="D29" s="105">
        <v>23752859.18</v>
      </c>
      <c r="E29" s="14">
        <f t="shared" si="3"/>
        <v>0.6355303102394505</v>
      </c>
      <c r="F29" s="105">
        <v>12610640.189999999</v>
      </c>
      <c r="G29" s="55">
        <v>0</v>
      </c>
    </row>
    <row r="30" spans="1:7" ht="25.5">
      <c r="A30" s="56" t="s">
        <v>60</v>
      </c>
      <c r="B30" s="63" t="s">
        <v>112</v>
      </c>
      <c r="C30" s="105">
        <v>12233071</v>
      </c>
      <c r="D30" s="105">
        <v>11496163.59</v>
      </c>
      <c r="E30" s="14">
        <f t="shared" si="3"/>
        <v>0.93976104528454052</v>
      </c>
      <c r="F30" s="105">
        <v>10821631.91</v>
      </c>
      <c r="G30" s="55">
        <f t="shared" si="1"/>
        <v>1.0623317892911033</v>
      </c>
    </row>
    <row r="31" spans="1:7">
      <c r="A31" s="74" t="s">
        <v>61</v>
      </c>
      <c r="B31" s="75" t="s">
        <v>113</v>
      </c>
      <c r="C31" s="106">
        <v>1637813410.47</v>
      </c>
      <c r="D31" s="106">
        <v>1633560675.27</v>
      </c>
      <c r="E31" s="13">
        <f>D31/C31</f>
        <v>0.99740340677832184</v>
      </c>
      <c r="F31" s="106">
        <v>1584377362.97</v>
      </c>
      <c r="G31" s="78">
        <f>D31/F31</f>
        <v>1.0310426754695632</v>
      </c>
    </row>
    <row r="32" spans="1:7">
      <c r="A32" s="56" t="s">
        <v>62</v>
      </c>
      <c r="B32" s="63" t="s">
        <v>114</v>
      </c>
      <c r="C32" s="105">
        <v>569311327.58000004</v>
      </c>
      <c r="D32" s="105">
        <v>569311327.46000004</v>
      </c>
      <c r="E32" s="14">
        <f>D32/C32</f>
        <v>0.99999999978921905</v>
      </c>
      <c r="F32" s="105">
        <v>567348618.30999994</v>
      </c>
      <c r="G32" s="55">
        <f>D32/F32</f>
        <v>1.0034594411384072</v>
      </c>
    </row>
    <row r="33" spans="1:7">
      <c r="A33" s="56" t="s">
        <v>63</v>
      </c>
      <c r="B33" s="63" t="s">
        <v>115</v>
      </c>
      <c r="C33" s="105">
        <v>860732925.98000002</v>
      </c>
      <c r="D33" s="105">
        <v>860588524.33000004</v>
      </c>
      <c r="E33" s="14">
        <f>D33/C33</f>
        <v>0.99983223408139577</v>
      </c>
      <c r="F33" s="105">
        <v>830649165.87</v>
      </c>
      <c r="G33" s="55">
        <f>D33/F33</f>
        <v>1.0360433257386616</v>
      </c>
    </row>
    <row r="34" spans="1:7">
      <c r="A34" s="56" t="s">
        <v>64</v>
      </c>
      <c r="B34" s="63" t="s">
        <v>130</v>
      </c>
      <c r="C34" s="105">
        <v>96437655.629999995</v>
      </c>
      <c r="D34" s="105">
        <v>96374133.159999996</v>
      </c>
      <c r="E34" s="14">
        <f t="shared" ref="E34:E39" si="4">D34/C34</f>
        <v>0.9993413105121125</v>
      </c>
      <c r="F34" s="105">
        <v>89072781</v>
      </c>
      <c r="G34" s="55">
        <v>0</v>
      </c>
    </row>
    <row r="35" spans="1:7">
      <c r="A35" s="56" t="s">
        <v>65</v>
      </c>
      <c r="B35" s="63" t="s">
        <v>116</v>
      </c>
      <c r="C35" s="105">
        <v>2110324.21</v>
      </c>
      <c r="D35" s="105">
        <v>1926650.4</v>
      </c>
      <c r="E35" s="14">
        <f t="shared" si="4"/>
        <v>0.91296417435309618</v>
      </c>
      <c r="F35" s="105">
        <v>6579697.5599999996</v>
      </c>
      <c r="G35" s="55">
        <f t="shared" si="1"/>
        <v>0.29281747108145195</v>
      </c>
    </row>
    <row r="36" spans="1:7">
      <c r="A36" s="56" t="s">
        <v>66</v>
      </c>
      <c r="B36" s="63" t="s">
        <v>117</v>
      </c>
      <c r="C36" s="105">
        <v>109221177.06999999</v>
      </c>
      <c r="D36" s="105">
        <v>105360039.92</v>
      </c>
      <c r="E36" s="14">
        <f t="shared" si="4"/>
        <v>0.96464845688739109</v>
      </c>
      <c r="F36" s="105">
        <v>90727100.230000004</v>
      </c>
      <c r="G36" s="55">
        <f t="shared" si="1"/>
        <v>1.1612852130499531</v>
      </c>
    </row>
    <row r="37" spans="1:7">
      <c r="A37" s="74" t="s">
        <v>67</v>
      </c>
      <c r="B37" s="75" t="s">
        <v>118</v>
      </c>
      <c r="C37" s="106">
        <v>173244339.50999999</v>
      </c>
      <c r="D37" s="106">
        <v>172820527.59999999</v>
      </c>
      <c r="E37" s="13">
        <f t="shared" si="4"/>
        <v>0.99755367528198213</v>
      </c>
      <c r="F37" s="106">
        <v>138127384.18000001</v>
      </c>
      <c r="G37" s="78">
        <f t="shared" si="1"/>
        <v>1.2511677436444448</v>
      </c>
    </row>
    <row r="38" spans="1:7">
      <c r="A38" s="56" t="s">
        <v>68</v>
      </c>
      <c r="B38" s="63" t="s">
        <v>119</v>
      </c>
      <c r="C38" s="105">
        <v>147974487.69999999</v>
      </c>
      <c r="D38" s="105">
        <v>147926050.53999999</v>
      </c>
      <c r="E38" s="14">
        <f t="shared" si="4"/>
        <v>0.99967266546583222</v>
      </c>
      <c r="F38" s="105">
        <v>115095171.78</v>
      </c>
      <c r="G38" s="55">
        <f t="shared" si="1"/>
        <v>1.2852498350039823</v>
      </c>
    </row>
    <row r="39" spans="1:7" ht="25.5">
      <c r="A39" s="56" t="s">
        <v>69</v>
      </c>
      <c r="B39" s="63" t="s">
        <v>120</v>
      </c>
      <c r="C39" s="105">
        <v>25269851.809999999</v>
      </c>
      <c r="D39" s="105">
        <v>24894477.059999999</v>
      </c>
      <c r="E39" s="14">
        <f t="shared" si="4"/>
        <v>0.98514535214442955</v>
      </c>
      <c r="F39" s="105">
        <v>23032212.399999999</v>
      </c>
      <c r="G39" s="55">
        <f t="shared" si="1"/>
        <v>1.0808547884006141</v>
      </c>
    </row>
    <row r="40" spans="1:7">
      <c r="A40" s="74" t="s">
        <v>70</v>
      </c>
      <c r="B40" s="75" t="s">
        <v>121</v>
      </c>
      <c r="C40" s="106">
        <v>43905456.799999997</v>
      </c>
      <c r="D40" s="106">
        <v>41328016.030000001</v>
      </c>
      <c r="E40" s="13">
        <f t="shared" ref="E40:E46" si="5">D40/C40</f>
        <v>0.94129566213737703</v>
      </c>
      <c r="F40" s="106">
        <v>43833646.549999997</v>
      </c>
      <c r="G40" s="78">
        <f t="shared" si="1"/>
        <v>0.94283773500016976</v>
      </c>
    </row>
    <row r="41" spans="1:7">
      <c r="A41" s="56" t="s">
        <v>71</v>
      </c>
      <c r="B41" s="63" t="s">
        <v>122</v>
      </c>
      <c r="C41" s="105">
        <v>14788668.800000001</v>
      </c>
      <c r="D41" s="105">
        <v>14548689.609999999</v>
      </c>
      <c r="E41" s="14">
        <f t="shared" si="5"/>
        <v>0.98377276594361207</v>
      </c>
      <c r="F41" s="105">
        <v>13928398.109999999</v>
      </c>
      <c r="G41" s="55">
        <f t="shared" si="1"/>
        <v>1.0445343028754079</v>
      </c>
    </row>
    <row r="42" spans="1:7">
      <c r="A42" s="56" t="s">
        <v>72</v>
      </c>
      <c r="B42" s="63" t="s">
        <v>123</v>
      </c>
      <c r="C42" s="105">
        <v>8092466</v>
      </c>
      <c r="D42" s="105">
        <v>5819594.4199999999</v>
      </c>
      <c r="E42" s="14">
        <f t="shared" si="5"/>
        <v>0.71913733341604402</v>
      </c>
      <c r="F42" s="105">
        <v>7664885.4400000004</v>
      </c>
      <c r="G42" s="55">
        <f t="shared" si="1"/>
        <v>0.75925393348083747</v>
      </c>
    </row>
    <row r="43" spans="1:7">
      <c r="A43" s="56" t="s">
        <v>73</v>
      </c>
      <c r="B43" s="63" t="s">
        <v>124</v>
      </c>
      <c r="C43" s="105">
        <v>21024322</v>
      </c>
      <c r="D43" s="105">
        <v>20959732</v>
      </c>
      <c r="E43" s="14">
        <f t="shared" si="5"/>
        <v>0.99692784385627276</v>
      </c>
      <c r="F43" s="105">
        <v>22240363</v>
      </c>
      <c r="G43" s="55">
        <f t="shared" si="1"/>
        <v>0.94241861070343147</v>
      </c>
    </row>
    <row r="44" spans="1:7">
      <c r="A44" s="74" t="s">
        <v>74</v>
      </c>
      <c r="B44" s="75" t="s">
        <v>125</v>
      </c>
      <c r="C44" s="106">
        <v>86446467.230000004</v>
      </c>
      <c r="D44" s="106">
        <v>85921040.640000001</v>
      </c>
      <c r="E44" s="13">
        <f t="shared" si="5"/>
        <v>0.99392194259827815</v>
      </c>
      <c r="F44" s="106">
        <v>80368958.890000001</v>
      </c>
      <c r="G44" s="78">
        <f t="shared" si="1"/>
        <v>1.0690824147367526</v>
      </c>
    </row>
    <row r="45" spans="1:7">
      <c r="A45" s="56" t="s">
        <v>75</v>
      </c>
      <c r="B45" s="63" t="s">
        <v>126</v>
      </c>
      <c r="C45" s="105">
        <v>47368360.810000002</v>
      </c>
      <c r="D45" s="105">
        <v>46978503.049999997</v>
      </c>
      <c r="E45" s="14">
        <f t="shared" si="5"/>
        <v>0.99176965904385483</v>
      </c>
      <c r="F45" s="105">
        <v>80368958.890000001</v>
      </c>
      <c r="G45" s="55">
        <f t="shared" si="1"/>
        <v>0.58453541888353799</v>
      </c>
    </row>
    <row r="46" spans="1:7">
      <c r="A46" s="118"/>
      <c r="B46" s="63" t="s">
        <v>149</v>
      </c>
      <c r="C46" s="105">
        <v>39078106.420000002</v>
      </c>
      <c r="D46" s="105">
        <v>38942537.590000004</v>
      </c>
      <c r="E46" s="14">
        <f t="shared" si="5"/>
        <v>0.99653082397230452</v>
      </c>
      <c r="F46" s="105">
        <v>0</v>
      </c>
      <c r="G46" s="55">
        <v>0</v>
      </c>
    </row>
    <row r="47" spans="1:7">
      <c r="A47" s="74" t="s">
        <v>76</v>
      </c>
      <c r="B47" s="75" t="s">
        <v>131</v>
      </c>
      <c r="C47" s="106">
        <v>6874328.4400000004</v>
      </c>
      <c r="D47" s="106">
        <v>6874328.4400000004</v>
      </c>
      <c r="E47" s="13">
        <f t="shared" ref="E47:E48" si="6">D47/C47</f>
        <v>1</v>
      </c>
      <c r="F47" s="106">
        <v>4843000</v>
      </c>
      <c r="G47" s="78">
        <v>0</v>
      </c>
    </row>
    <row r="48" spans="1:7">
      <c r="A48" s="56" t="s">
        <v>77</v>
      </c>
      <c r="B48" s="63" t="s">
        <v>132</v>
      </c>
      <c r="C48" s="105">
        <v>6874328.4400000004</v>
      </c>
      <c r="D48" s="105">
        <v>6874328.4400000004</v>
      </c>
      <c r="E48" s="14">
        <f t="shared" si="6"/>
        <v>1</v>
      </c>
      <c r="F48" s="105">
        <v>4843000</v>
      </c>
      <c r="G48" s="55">
        <v>0</v>
      </c>
    </row>
    <row r="49" spans="1:7" ht="51">
      <c r="A49" s="74" t="s">
        <v>91</v>
      </c>
      <c r="B49" s="75" t="s">
        <v>127</v>
      </c>
      <c r="C49" s="106">
        <v>4254800</v>
      </c>
      <c r="D49" s="106">
        <v>4254800</v>
      </c>
      <c r="E49" s="13">
        <f t="shared" ref="E49:E52" si="7">D49/C49</f>
        <v>1</v>
      </c>
      <c r="F49" s="106">
        <v>4276300</v>
      </c>
      <c r="G49" s="78">
        <f t="shared" ref="G49:G52" si="8">D49/F49</f>
        <v>0.99497228912845215</v>
      </c>
    </row>
    <row r="50" spans="1:7" ht="15.75" customHeight="1" thickBot="1">
      <c r="A50" s="56" t="s">
        <v>92</v>
      </c>
      <c r="B50" s="102" t="s">
        <v>128</v>
      </c>
      <c r="C50" s="109">
        <v>4254800</v>
      </c>
      <c r="D50" s="109">
        <v>4254800</v>
      </c>
      <c r="E50" s="65">
        <f t="shared" si="7"/>
        <v>1</v>
      </c>
      <c r="F50" s="109">
        <v>4276300</v>
      </c>
      <c r="G50" s="66">
        <f t="shared" si="8"/>
        <v>0.99497228912845215</v>
      </c>
    </row>
    <row r="51" spans="1:7" ht="13.5" thickBot="1">
      <c r="A51" s="104"/>
      <c r="B51" s="104"/>
      <c r="C51" s="104"/>
      <c r="D51" s="104"/>
      <c r="E51" s="104"/>
      <c r="F51" s="104"/>
      <c r="G51" s="104"/>
    </row>
    <row r="52" spans="1:7" ht="26.25" thickBot="1">
      <c r="A52" s="49" t="s">
        <v>78</v>
      </c>
      <c r="B52" s="72" t="s">
        <v>11</v>
      </c>
      <c r="C52" s="110">
        <v>-73140100</v>
      </c>
      <c r="D52" s="110">
        <v>22824792.789999999</v>
      </c>
      <c r="E52" s="73">
        <f t="shared" ref="E52" si="9">D52/C52</f>
        <v>-0.31206947748225666</v>
      </c>
      <c r="F52" s="110">
        <v>-2889368.15</v>
      </c>
      <c r="G52" s="57">
        <f t="shared" ref="G52" si="10">D52/F52</f>
        <v>-7.8995792869108774</v>
      </c>
    </row>
  </sheetData>
  <pageMargins left="0.59055118110236227" right="0.39370078740157483" top="0.19685039370078741" bottom="0.19685039370078741" header="0" footer="0"/>
  <pageSetup paperSize="9" scale="71" fitToWidth="2" fitToHeight="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G11"/>
  <sheetViews>
    <sheetView tabSelected="1" zoomScaleNormal="100" workbookViewId="0">
      <selection activeCell="B9" sqref="B9"/>
    </sheetView>
  </sheetViews>
  <sheetFormatPr defaultRowHeight="12.75"/>
  <cols>
    <col min="1" max="1" width="40.85546875" style="3" customWidth="1"/>
    <col min="2" max="2" width="13.42578125" style="3" customWidth="1"/>
    <col min="3" max="3" width="15.5703125" style="3" customWidth="1"/>
    <col min="4" max="4" width="16.7109375" style="3" customWidth="1"/>
    <col min="5" max="5" width="10" style="3" customWidth="1"/>
    <col min="6" max="6" width="16.5703125" style="3" customWidth="1"/>
    <col min="7" max="7" width="10.28515625" style="3" customWidth="1"/>
    <col min="8" max="16384" width="9.140625" style="3"/>
  </cols>
  <sheetData>
    <row r="1" spans="1:7" ht="10.5" customHeight="1">
      <c r="A1" s="23"/>
      <c r="B1" s="24"/>
      <c r="C1" s="25"/>
      <c r="D1" s="25"/>
      <c r="E1" s="2"/>
      <c r="F1" s="25"/>
    </row>
    <row r="2" spans="1:7" ht="14.1" customHeight="1">
      <c r="A2" s="31" t="s">
        <v>79</v>
      </c>
      <c r="B2" s="32"/>
      <c r="C2" s="4"/>
      <c r="D2" s="4"/>
      <c r="E2" s="2"/>
      <c r="F2" s="4"/>
    </row>
    <row r="3" spans="1:7" ht="14.1" customHeight="1">
      <c r="A3" s="29"/>
      <c r="B3" s="27"/>
      <c r="C3" s="26"/>
      <c r="D3" s="26"/>
      <c r="E3" s="28"/>
      <c r="F3" s="26"/>
    </row>
    <row r="4" spans="1:7" ht="63.75">
      <c r="A4" s="7" t="s">
        <v>1</v>
      </c>
      <c r="B4" s="7" t="s">
        <v>80</v>
      </c>
      <c r="C4" s="8" t="s">
        <v>144</v>
      </c>
      <c r="D4" s="33" t="s">
        <v>145</v>
      </c>
      <c r="E4" s="9" t="s">
        <v>143</v>
      </c>
      <c r="F4" s="33" t="s">
        <v>142</v>
      </c>
      <c r="G4" s="34" t="s">
        <v>87</v>
      </c>
    </row>
    <row r="5" spans="1:7" ht="11.45" customHeight="1" thickBot="1">
      <c r="A5" s="30" t="s">
        <v>3</v>
      </c>
      <c r="B5" s="80" t="s">
        <v>4</v>
      </c>
      <c r="C5" s="80" t="s">
        <v>5</v>
      </c>
      <c r="D5" s="80" t="s">
        <v>6</v>
      </c>
      <c r="E5" s="80" t="s">
        <v>7</v>
      </c>
      <c r="F5" s="80" t="s">
        <v>8</v>
      </c>
      <c r="G5" s="80" t="s">
        <v>9</v>
      </c>
    </row>
    <row r="6" spans="1:7" ht="38.25" customHeight="1">
      <c r="A6" s="50" t="s">
        <v>81</v>
      </c>
      <c r="B6" s="93" t="s">
        <v>11</v>
      </c>
      <c r="C6" s="111">
        <v>73140100</v>
      </c>
      <c r="D6" s="111">
        <v>-22824792.789999999</v>
      </c>
      <c r="E6" s="79">
        <f>D6/C6</f>
        <v>-0.31206947748225666</v>
      </c>
      <c r="F6" s="111">
        <v>2889368.15</v>
      </c>
      <c r="G6" s="69">
        <f>D6/F6</f>
        <v>-7.8995792869108774</v>
      </c>
    </row>
    <row r="7" spans="1:7" ht="19.5" customHeight="1">
      <c r="A7" s="51" t="s">
        <v>82</v>
      </c>
      <c r="B7" s="94"/>
      <c r="C7" s="90"/>
      <c r="D7" s="98"/>
      <c r="E7" s="12"/>
      <c r="F7" s="98"/>
      <c r="G7" s="68"/>
    </row>
    <row r="8" spans="1:7" ht="24" customHeight="1">
      <c r="A8" s="99" t="s">
        <v>83</v>
      </c>
      <c r="B8" s="100" t="s">
        <v>150</v>
      </c>
      <c r="C8" s="103">
        <v>0</v>
      </c>
      <c r="D8" s="103">
        <v>0</v>
      </c>
      <c r="E8" s="81">
        <v>0</v>
      </c>
      <c r="F8" s="103">
        <v>0</v>
      </c>
      <c r="G8" s="67">
        <v>0</v>
      </c>
    </row>
    <row r="9" spans="1:7" ht="24" customHeight="1">
      <c r="A9" s="52" t="s">
        <v>84</v>
      </c>
      <c r="B9" s="95" t="s">
        <v>133</v>
      </c>
      <c r="C9" s="112">
        <v>73140100</v>
      </c>
      <c r="D9" s="112">
        <v>-22824792.789999999</v>
      </c>
      <c r="E9" s="82">
        <f t="shared" ref="E9" si="0">D9/C9</f>
        <v>-0.31206947748225666</v>
      </c>
      <c r="F9" s="112">
        <v>2889368.15</v>
      </c>
      <c r="G9" s="67">
        <f t="shared" ref="G9:G11" si="1">F9/D9</f>
        <v>-0.12658901995666266</v>
      </c>
    </row>
    <row r="10" spans="1:7" ht="24.75" customHeight="1">
      <c r="A10" s="53" t="s">
        <v>85</v>
      </c>
      <c r="B10" s="71" t="s">
        <v>11</v>
      </c>
      <c r="C10" s="112">
        <v>0</v>
      </c>
      <c r="D10" s="112">
        <v>-2607166021.1799998</v>
      </c>
      <c r="E10" s="82">
        <v>0</v>
      </c>
      <c r="F10" s="112">
        <v>-2426970062.9299998</v>
      </c>
      <c r="G10" s="67">
        <f t="shared" si="1"/>
        <v>0.93088435612226816</v>
      </c>
    </row>
    <row r="11" spans="1:7" ht="24.75" customHeight="1" thickBot="1">
      <c r="A11" s="53" t="s">
        <v>86</v>
      </c>
      <c r="B11" s="83" t="s">
        <v>11</v>
      </c>
      <c r="C11" s="113">
        <v>0</v>
      </c>
      <c r="D11" s="113">
        <v>2584341228.3899999</v>
      </c>
      <c r="E11" s="96">
        <v>0</v>
      </c>
      <c r="F11" s="113">
        <v>2429859431.0799999</v>
      </c>
      <c r="G11" s="97">
        <f t="shared" si="1"/>
        <v>0.9402239164035473</v>
      </c>
    </row>
  </sheetData>
  <pageMargins left="0.39370078740157483" right="0.39370078740157483" top="0.19685039370078741" bottom="0.19685039370078741" header="0" footer="0"/>
  <pageSetup paperSize="9" scale="76" fitToWidth="2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DC3C3898-6E6E-43FC-97F7-93A6AB1D0A3C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zinovkina\Администратор</dc:creator>
  <cp:lastModifiedBy>Zinovkina</cp:lastModifiedBy>
  <cp:lastPrinted>2024-01-26T06:48:45Z</cp:lastPrinted>
  <dcterms:created xsi:type="dcterms:W3CDTF">2018-01-29T08:08:04Z</dcterms:created>
  <dcterms:modified xsi:type="dcterms:W3CDTF">2024-01-26T06:52:19Z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C:\Users\Администратор\AppData\Local\Кейсистемс\Свод-СМАРТ\ReportManager\0503317G_20160101.xlsx</vt:lpwstr>
  </property>
  <property fmtid="{D5CDD505-2E9C-101B-9397-08002B2CF9AE}" pid="3" name="Report Name">
    <vt:lpwstr>C__Users_Администратор_AppData_Local_Кейсистемс_Свод-СМАРТ_ReportManager_0503317G_20160101.xlsx</vt:lpwstr>
  </property>
</Properties>
</file>