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defaultThemeVersion="124226"/>
  <bookViews>
    <workbookView xWindow="0" yWindow="105" windowWidth="12120" windowHeight="8640"/>
  </bookViews>
  <sheets>
    <sheet name="2023 год" sheetId="2" r:id="rId1"/>
    <sheet name="2024-2025 г.г" sheetId="3" r:id="rId2"/>
  </sheets>
  <definedNames>
    <definedName name="_xlnm.Print_Titles" localSheetId="0">'2023 год'!$13:$13</definedName>
    <definedName name="_xlnm.Print_Titles" localSheetId="1">'2024-2025 г.г'!$15:$15</definedName>
    <definedName name="_xlnm.Print_Area" localSheetId="0">'2023 год'!$A$1:$L$34</definedName>
    <definedName name="_xlnm.Print_Area" localSheetId="1">'2024-2025 г.г'!$A$1:$K$36</definedName>
  </definedNames>
  <calcPr calcId="144525"/>
</workbook>
</file>

<file path=xl/calcChain.xml><?xml version="1.0" encoding="utf-8"?>
<calcChain xmlns="http://schemas.openxmlformats.org/spreadsheetml/2006/main">
  <c r="K29" i="2" l="1"/>
  <c r="K44" i="3" l="1"/>
  <c r="K43" i="3" s="1"/>
  <c r="J44" i="3"/>
  <c r="J43" i="3"/>
  <c r="L40" i="3"/>
  <c r="M38" i="3" s="1"/>
  <c r="K40" i="3"/>
  <c r="K39" i="3" s="1"/>
  <c r="J40" i="3"/>
  <c r="J39" i="3"/>
  <c r="L38" i="3"/>
  <c r="K38" i="3"/>
  <c r="K37" i="3" s="1"/>
  <c r="J38" i="3"/>
  <c r="J37" i="3" s="1"/>
  <c r="L37" i="3"/>
  <c r="L36" i="3"/>
  <c r="L35" i="3"/>
  <c r="K35" i="3"/>
  <c r="K34" i="3" s="1"/>
  <c r="K33" i="3" s="1"/>
  <c r="J35" i="3"/>
  <c r="J34" i="3" s="1"/>
  <c r="J33" i="3" s="1"/>
  <c r="L34" i="3"/>
  <c r="L31" i="3" s="1"/>
  <c r="L28" i="3" s="1"/>
  <c r="L16" i="3" s="1"/>
  <c r="L33" i="3"/>
  <c r="K31" i="3"/>
  <c r="K30" i="3" s="1"/>
  <c r="K29" i="3" s="1"/>
  <c r="J31" i="3"/>
  <c r="J30" i="3" s="1"/>
  <c r="J29" i="3" s="1"/>
  <c r="K26" i="3"/>
  <c r="K23" i="3" s="1"/>
  <c r="J26" i="3"/>
  <c r="J23" i="3" s="1"/>
  <c r="K24" i="3"/>
  <c r="J24" i="3"/>
  <c r="K20" i="3"/>
  <c r="K17" i="3" s="1"/>
  <c r="J20" i="3"/>
  <c r="J17" i="3" s="1"/>
  <c r="K18" i="3"/>
  <c r="J18" i="3"/>
  <c r="K28" i="3" l="1"/>
  <c r="K16" i="3" s="1"/>
  <c r="J28" i="3"/>
  <c r="J22" i="3"/>
  <c r="K22" i="3"/>
  <c r="L30" i="2"/>
  <c r="J16" i="3" l="1"/>
  <c r="J18" i="2"/>
  <c r="J15" i="2" s="1"/>
  <c r="J33" i="2" l="1"/>
  <c r="J32" i="2" s="1"/>
  <c r="J31" i="2" s="1"/>
  <c r="J29" i="2"/>
  <c r="J28" i="2" s="1"/>
  <c r="J27" i="2" s="1"/>
  <c r="J26" i="2" l="1"/>
  <c r="L17" i="2"/>
  <c r="L19" i="2"/>
  <c r="L23" i="2"/>
  <c r="L25" i="2"/>
  <c r="L39" i="2"/>
  <c r="L42" i="2"/>
  <c r="K33" i="2" l="1"/>
  <c r="K24" i="2"/>
  <c r="K22" i="2"/>
  <c r="K21" i="2"/>
  <c r="K18" i="2"/>
  <c r="K16" i="2"/>
  <c r="K20" i="2" l="1"/>
  <c r="K15" i="2"/>
  <c r="K32" i="2"/>
  <c r="K28" i="2"/>
  <c r="L34" i="2"/>
  <c r="K31" i="2" l="1"/>
  <c r="K27" i="2"/>
  <c r="K26" i="2" l="1"/>
  <c r="K14" i="2" l="1"/>
  <c r="J41" i="2"/>
  <c r="L41" i="2" s="1"/>
  <c r="J38" i="2"/>
  <c r="L38" i="2" s="1"/>
  <c r="L33" i="2"/>
  <c r="L29" i="2"/>
  <c r="L24" i="2"/>
  <c r="L22" i="2"/>
  <c r="L18" i="2"/>
  <c r="L16" i="2"/>
  <c r="L28" i="2" l="1"/>
  <c r="L32" i="2"/>
  <c r="J37" i="2"/>
  <c r="L37" i="2" s="1"/>
  <c r="L15" i="2"/>
  <c r="L21" i="2"/>
  <c r="L20" i="2"/>
  <c r="J40" i="2"/>
  <c r="L40" i="2" s="1"/>
  <c r="L27" i="2" l="1"/>
  <c r="J36" i="2"/>
  <c r="L36" i="2" s="1"/>
  <c r="L31" i="2"/>
  <c r="J35" i="2"/>
  <c r="L35" i="2" l="1"/>
  <c r="J14" i="2"/>
  <c r="L14" i="2" s="1"/>
  <c r="L26" i="2"/>
</calcChain>
</file>

<file path=xl/sharedStrings.xml><?xml version="1.0" encoding="utf-8"?>
<sst xmlns="http://schemas.openxmlformats.org/spreadsheetml/2006/main" count="157" uniqueCount="55">
  <si>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</si>
  <si>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</si>
  <si>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</si>
  <si>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</si>
  <si>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</si>
  <si>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</si>
  <si>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</si>
  <si>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</si>
  <si>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</si>
  <si>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</si>
  <si>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</si>
  <si>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</si>
  <si>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</si>
  <si>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</si>
  <si>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</si>
  <si>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</si>
  <si>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</si>
  <si>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</si>
  <si>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</si>
  <si>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</si>
  <si>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</si>
  <si>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</si>
  <si>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</si>
  <si>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</si>
  <si>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</si>
  <si>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</si>
  <si>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</si>
  <si>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</si>
  <si>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</si>
  <si>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</si>
  <si>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</si>
  <si>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</si>
  <si>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</si>
  <si>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</si>
  <si>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</si>
  <si>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</si>
  <si>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</si>
  <si>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</si>
  <si>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</si>
  <si>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Изменения</t>
  </si>
  <si>
    <t>от 22  декабря 2022 года № 7-22/262</t>
  </si>
  <si>
    <t>БЮДЖЕТА МУНИЦИПАЛЬНОГО ОБРАЗОВАНИЯ МУНИЦИПАЛЬНОГО РАЙОНА "ПЕЧОРА" НА 2023 ГОД</t>
  </si>
  <si>
    <t>Приложение 6</t>
  </si>
  <si>
    <t>к  решению Совета муниципального района "Печора"</t>
  </si>
  <si>
    <t>от 22 декабря 2022 года № 7-22/262</t>
  </si>
  <si>
    <t>БЮДЖЕТА МУНИЦИПАЛЬНОГО ОБРАЗОВАНИЯ МУНИЦИПАЛЬНОГО РАЙОНА "ПЕЧОРА"</t>
  </si>
  <si>
    <t xml:space="preserve"> НА ПЛАНОВЫЙ ПЕРИОД 2024 И 2025 ГОДОВ</t>
  </si>
  <si>
    <t>Сумма (тыс. рублей)</t>
  </si>
  <si>
    <t>2024 год</t>
  </si>
  <si>
    <t>2025 год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</si>
  <si>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</si>
  <si>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</si>
  <si>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</si>
  <si>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>от 19 сентября  2023 года № 7-26/322</t>
  </si>
  <si>
    <t>от 19 сентября 2023 года № 7-26/322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</si>
</sst>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295"/>
  <sheetViews>
    <sheetView tabSelected="1" view="pageBreakPreview" zoomScaleNormal="85" zoomScaleSheetLayoutView="100" workbookViewId="0">
      <selection activeCell="N29" sqref="N29"/>
    </sheetView>
  </sheetViews>
  <sheetFormatPr defaultRowHeight="15.75" x14ac:dyDescent="0.2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8.33203125" style="65" customWidth="1"/>
    <col min="10" max="10" width="16.83203125" style="12" hidden="1" customWidth="1"/>
    <col min="11" max="11" width="17" style="18" hidden="1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 x14ac:dyDescent="0.25">
      <c r="L1" s="53" t="s">
        <v>36</v>
      </c>
    </row>
    <row r="2" spans="1:15" x14ac:dyDescent="0.25">
      <c r="L2" s="53" t="s">
        <v>35</v>
      </c>
    </row>
    <row r="3" spans="1:15" x14ac:dyDescent="0.25">
      <c r="L3" s="53" t="s">
        <v>53</v>
      </c>
    </row>
    <row r="4" spans="1:15" ht="16.5" customHeight="1" x14ac:dyDescent="0.2">
      <c r="C4" s="74"/>
      <c r="D4" s="74"/>
      <c r="E4" s="74"/>
      <c r="F4" s="74"/>
      <c r="G4" s="74"/>
      <c r="H4" s="74"/>
      <c r="J4" s="74"/>
      <c r="L4" s="53" t="s">
        <v>36</v>
      </c>
    </row>
    <row r="5" spans="1:15" x14ac:dyDescent="0.2">
      <c r="C5" s="74"/>
      <c r="D5" s="74"/>
      <c r="E5" s="74"/>
      <c r="F5" s="74"/>
      <c r="G5" s="74"/>
      <c r="H5" s="74"/>
      <c r="J5" s="76"/>
      <c r="L5" s="53" t="s">
        <v>35</v>
      </c>
    </row>
    <row r="6" spans="1:15" x14ac:dyDescent="0.2">
      <c r="C6" s="74"/>
      <c r="D6" s="74"/>
      <c r="E6" s="74"/>
      <c r="F6" s="74"/>
      <c r="G6" s="74"/>
      <c r="H6" s="74"/>
      <c r="J6" s="76"/>
      <c r="L6" s="53" t="s">
        <v>40</v>
      </c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x14ac:dyDescent="0.2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 x14ac:dyDescent="0.2">
      <c r="A9" s="205" t="s">
        <v>22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 x14ac:dyDescent="0.2">
      <c r="A10" s="205" t="s">
        <v>41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 x14ac:dyDescent="0.2">
      <c r="A13" s="204" t="s">
        <v>27</v>
      </c>
      <c r="B13" s="204"/>
      <c r="C13" s="204"/>
      <c r="D13" s="204"/>
      <c r="E13" s="204"/>
      <c r="F13" s="204"/>
      <c r="G13" s="204"/>
      <c r="H13" s="204"/>
      <c r="I13" s="25" t="s">
        <v>34</v>
      </c>
      <c r="J13" s="75" t="s">
        <v>33</v>
      </c>
      <c r="K13" s="75" t="s">
        <v>39</v>
      </c>
      <c r="L13" s="75" t="s">
        <v>33</v>
      </c>
    </row>
    <row r="14" spans="1:15" s="1" customFormat="1" ht="16.5" x14ac:dyDescent="0.2">
      <c r="A14" s="9" t="s">
        <v>17</v>
      </c>
      <c r="B14" s="80" t="s">
        <v>14</v>
      </c>
      <c r="C14" s="80" t="s">
        <v>15</v>
      </c>
      <c r="D14" s="80" t="s">
        <v>15</v>
      </c>
      <c r="E14" s="80" t="s">
        <v>15</v>
      </c>
      <c r="F14" s="80" t="s">
        <v>15</v>
      </c>
      <c r="G14" s="80" t="s">
        <v>16</v>
      </c>
      <c r="H14" s="81" t="s">
        <v>17</v>
      </c>
      <c r="I14" s="33" t="s">
        <v>8</v>
      </c>
      <c r="J14" s="77">
        <f>SUM(J15+J26+J20+J35)</f>
        <v>73140.100000000093</v>
      </c>
      <c r="K14" s="77">
        <f>SUM(K15+K26+K20+K35)</f>
        <v>0</v>
      </c>
      <c r="L14" s="77">
        <f>J14+K14</f>
        <v>73140.100000000093</v>
      </c>
    </row>
    <row r="15" spans="1:15" s="1" customFormat="1" ht="16.5" hidden="1" x14ac:dyDescent="0.2">
      <c r="A15" s="9" t="s">
        <v>17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 x14ac:dyDescent="0.2">
      <c r="A16" s="27" t="s">
        <v>17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37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 x14ac:dyDescent="0.2">
      <c r="A17" s="27" t="s">
        <v>17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38</v>
      </c>
      <c r="J17" s="78">
        <v>0</v>
      </c>
      <c r="K17" s="78"/>
      <c r="L17" s="77">
        <f t="shared" si="0"/>
        <v>0</v>
      </c>
    </row>
    <row r="18" spans="1:232" ht="31.5" hidden="1" x14ac:dyDescent="0.2">
      <c r="A18" s="29" t="s">
        <v>17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28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 x14ac:dyDescent="0.2">
      <c r="A19" s="29" t="s">
        <v>17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29</v>
      </c>
      <c r="J19" s="78">
        <v>0</v>
      </c>
      <c r="K19" s="78">
        <v>0</v>
      </c>
      <c r="L19" s="78">
        <f t="shared" si="0"/>
        <v>0</v>
      </c>
    </row>
    <row r="20" spans="1:232" s="5" customFormat="1" ht="36.75" hidden="1" customHeight="1" x14ac:dyDescent="0.2">
      <c r="A20" s="19" t="s">
        <v>17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10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 x14ac:dyDescent="0.2">
      <c r="A21" s="14" t="s">
        <v>17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30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 x14ac:dyDescent="0.2">
      <c r="A22" s="27" t="s">
        <v>17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11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 x14ac:dyDescent="0.2">
      <c r="A23" s="27" t="s">
        <v>17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24</v>
      </c>
      <c r="J23" s="78">
        <v>0</v>
      </c>
      <c r="K23" s="78">
        <v>0</v>
      </c>
      <c r="L23" s="77">
        <f t="shared" si="0"/>
        <v>0</v>
      </c>
    </row>
    <row r="24" spans="1:232" ht="31.5" hidden="1" x14ac:dyDescent="0.2">
      <c r="A24" s="27" t="s">
        <v>17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12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 x14ac:dyDescent="0.2">
      <c r="A25" s="29" t="s">
        <v>17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25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 x14ac:dyDescent="0.2">
      <c r="A26" s="19" t="s">
        <v>17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32</v>
      </c>
      <c r="J26" s="77">
        <f>J27+J31</f>
        <v>73140.100000000093</v>
      </c>
      <c r="K26" s="77">
        <f>K27+K31</f>
        <v>0</v>
      </c>
      <c r="L26" s="77">
        <f t="shared" si="0"/>
        <v>73140.100000000093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 x14ac:dyDescent="0.2">
      <c r="A27" s="27" t="s">
        <v>17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-2321872.6</v>
      </c>
      <c r="K27" s="78">
        <f t="shared" ref="K27:K28" si="1">K28</f>
        <v>-127802.3</v>
      </c>
      <c r="L27" s="78">
        <f t="shared" si="0"/>
        <v>-2449674.9</v>
      </c>
      <c r="M27" s="36"/>
    </row>
    <row r="28" spans="1:232" ht="16.5" x14ac:dyDescent="0.2">
      <c r="A28" s="27" t="s">
        <v>17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-2321872.6</v>
      </c>
      <c r="K28" s="78">
        <f t="shared" si="1"/>
        <v>-127802.3</v>
      </c>
      <c r="L28" s="78">
        <f t="shared" si="0"/>
        <v>-2449674.9</v>
      </c>
      <c r="M28" s="36"/>
    </row>
    <row r="29" spans="1:232" ht="16.5" x14ac:dyDescent="0.2">
      <c r="A29" s="27" t="s">
        <v>17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-2321872.6</v>
      </c>
      <c r="K29" s="78">
        <f>K30</f>
        <v>-127802.3</v>
      </c>
      <c r="L29" s="78">
        <f t="shared" si="0"/>
        <v>-2449674.9</v>
      </c>
      <c r="M29" s="36"/>
    </row>
    <row r="30" spans="1:232" ht="16.5" x14ac:dyDescent="0.2">
      <c r="A30" s="27" t="s">
        <v>17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-2321872.6</v>
      </c>
      <c r="K30" s="78">
        <v>-127802.3</v>
      </c>
      <c r="L30" s="78">
        <f>J30+K30</f>
        <v>-2449674.9</v>
      </c>
      <c r="M30" s="36"/>
    </row>
    <row r="31" spans="1:232" ht="16.5" x14ac:dyDescent="0.2">
      <c r="A31" s="27" t="s">
        <v>17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2395012.7000000002</v>
      </c>
      <c r="K31" s="78">
        <f t="shared" si="2"/>
        <v>127802.3</v>
      </c>
      <c r="L31" s="78">
        <f t="shared" si="0"/>
        <v>2522815</v>
      </c>
      <c r="M31" s="36"/>
      <c r="N31" s="37"/>
      <c r="O31" s="37"/>
      <c r="P31" s="37"/>
    </row>
    <row r="32" spans="1:232" ht="16.5" x14ac:dyDescent="0.2">
      <c r="A32" s="27" t="s">
        <v>17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2395012.7000000002</v>
      </c>
      <c r="K32" s="78">
        <f t="shared" si="2"/>
        <v>127802.3</v>
      </c>
      <c r="L32" s="78">
        <f t="shared" si="0"/>
        <v>2522815</v>
      </c>
      <c r="M32" s="36"/>
      <c r="N32" s="37"/>
      <c r="O32" s="37"/>
      <c r="P32" s="37"/>
    </row>
    <row r="33" spans="1:16" ht="16.5" x14ac:dyDescent="0.2">
      <c r="A33" s="27" t="s">
        <v>17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2395012.7000000002</v>
      </c>
      <c r="K33" s="78">
        <f t="shared" si="2"/>
        <v>127802.3</v>
      </c>
      <c r="L33" s="78">
        <f t="shared" si="0"/>
        <v>2522815</v>
      </c>
      <c r="M33" s="36"/>
      <c r="N33" s="37"/>
      <c r="O33" s="37"/>
      <c r="P33" s="37"/>
    </row>
    <row r="34" spans="1:16" ht="16.5" x14ac:dyDescent="0.2">
      <c r="A34" s="27" t="s">
        <v>17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2395012.7000000002</v>
      </c>
      <c r="K34" s="78">
        <v>127802.3</v>
      </c>
      <c r="L34" s="78">
        <f t="shared" si="0"/>
        <v>2522815</v>
      </c>
      <c r="M34" s="36"/>
      <c r="N34" s="37"/>
      <c r="O34" s="37"/>
      <c r="P34" s="37"/>
    </row>
    <row r="35" spans="1:16" s="1" customFormat="1" hidden="1" x14ac:dyDescent="0.2">
      <c r="A35" s="9" t="s">
        <v>17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13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 x14ac:dyDescent="0.2">
      <c r="A36" s="9" t="s">
        <v>17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31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 x14ac:dyDescent="0.2">
      <c r="A37" s="14" t="s">
        <v>17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18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 x14ac:dyDescent="0.2">
      <c r="A38" s="27" t="s">
        <v>17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19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 x14ac:dyDescent="0.2">
      <c r="A39" s="27" t="s">
        <v>17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26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 x14ac:dyDescent="0.2">
      <c r="A40" s="9" t="s">
        <v>17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20</v>
      </c>
      <c r="J40" s="72">
        <f>J41</f>
        <v>0</v>
      </c>
      <c r="L40" s="71">
        <f t="shared" si="0"/>
        <v>0</v>
      </c>
    </row>
    <row r="41" spans="1:16" s="1" customFormat="1" ht="31.5" hidden="1" x14ac:dyDescent="0.2">
      <c r="A41" s="27" t="s">
        <v>17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21</v>
      </c>
      <c r="J41" s="73">
        <f>J42</f>
        <v>0</v>
      </c>
      <c r="L41" s="71">
        <f t="shared" si="0"/>
        <v>0</v>
      </c>
    </row>
    <row r="42" spans="1:16" s="1" customFormat="1" ht="31.5" hidden="1" x14ac:dyDescent="0.2">
      <c r="A42" s="27" t="s">
        <v>17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23</v>
      </c>
      <c r="J42" s="70"/>
      <c r="L42" s="71">
        <f t="shared" si="0"/>
        <v>0</v>
      </c>
    </row>
    <row r="43" spans="1:16" x14ac:dyDescent="0.25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 x14ac:dyDescent="0.25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 x14ac:dyDescent="0.25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 x14ac:dyDescent="0.25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 x14ac:dyDescent="0.25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 x14ac:dyDescent="0.25">
      <c r="A48" s="52"/>
      <c r="I48" s="55"/>
      <c r="J48" s="63"/>
    </row>
    <row r="49" spans="1:10" x14ac:dyDescent="0.25">
      <c r="A49" s="52"/>
      <c r="I49" s="55"/>
      <c r="J49" s="63"/>
    </row>
    <row r="50" spans="1:10" x14ac:dyDescent="0.25">
      <c r="A50" s="52"/>
      <c r="I50" s="64"/>
      <c r="J50" s="23"/>
    </row>
    <row r="51" spans="1:10" x14ac:dyDescent="0.25">
      <c r="A51" s="52"/>
      <c r="J51" s="66"/>
    </row>
    <row r="52" spans="1:10" x14ac:dyDescent="0.25">
      <c r="A52" s="52"/>
      <c r="J52" s="67"/>
    </row>
    <row r="53" spans="1:10" x14ac:dyDescent="0.25">
      <c r="A53" s="52"/>
      <c r="J53" s="22"/>
    </row>
    <row r="54" spans="1:10" x14ac:dyDescent="0.25">
      <c r="A54" s="52"/>
      <c r="J54" s="22"/>
    </row>
    <row r="55" spans="1:10" x14ac:dyDescent="0.25">
      <c r="A55" s="52"/>
      <c r="J55" s="54"/>
    </row>
    <row r="56" spans="1:10" x14ac:dyDescent="0.25">
      <c r="A56" s="52"/>
      <c r="J56" s="54"/>
    </row>
    <row r="57" spans="1:10" x14ac:dyDescent="0.25">
      <c r="A57" s="52"/>
      <c r="J57" s="54"/>
    </row>
    <row r="58" spans="1:10" x14ac:dyDescent="0.25">
      <c r="A58" s="52"/>
      <c r="J58" s="54"/>
    </row>
    <row r="59" spans="1:10" x14ac:dyDescent="0.25">
      <c r="A59" s="52"/>
      <c r="J59" s="54"/>
    </row>
    <row r="60" spans="1:10" x14ac:dyDescent="0.25">
      <c r="A60" s="52"/>
      <c r="J60" s="54"/>
    </row>
    <row r="61" spans="1:10" x14ac:dyDescent="0.25">
      <c r="A61" s="52"/>
      <c r="J61" s="54"/>
    </row>
    <row r="62" spans="1:10" x14ac:dyDescent="0.25">
      <c r="A62" s="52"/>
      <c r="J62" s="54"/>
    </row>
    <row r="63" spans="1:10" x14ac:dyDescent="0.25">
      <c r="A63" s="52"/>
      <c r="J63" s="54"/>
    </row>
    <row r="64" spans="1:10" x14ac:dyDescent="0.25">
      <c r="A64" s="52"/>
      <c r="J64" s="54"/>
    </row>
    <row r="65" spans="1:10" x14ac:dyDescent="0.25">
      <c r="A65" s="52"/>
      <c r="J65" s="54"/>
    </row>
    <row r="66" spans="1:10" x14ac:dyDescent="0.25">
      <c r="A66" s="52"/>
      <c r="J66" s="54"/>
    </row>
    <row r="67" spans="1:10" x14ac:dyDescent="0.25">
      <c r="A67" s="52"/>
      <c r="J67" s="54"/>
    </row>
    <row r="68" spans="1:10" x14ac:dyDescent="0.25">
      <c r="A68" s="52"/>
    </row>
    <row r="69" spans="1:10" x14ac:dyDescent="0.25">
      <c r="A69" s="52"/>
    </row>
    <row r="70" spans="1:10" x14ac:dyDescent="0.25">
      <c r="A70" s="52"/>
    </row>
    <row r="71" spans="1:10" x14ac:dyDescent="0.25">
      <c r="A71" s="52"/>
    </row>
    <row r="72" spans="1:10" x14ac:dyDescent="0.25">
      <c r="A72" s="52"/>
    </row>
    <row r="73" spans="1:10" x14ac:dyDescent="0.25">
      <c r="A73" s="52"/>
    </row>
    <row r="74" spans="1:10" x14ac:dyDescent="0.25">
      <c r="A74" s="52"/>
    </row>
    <row r="75" spans="1:10" x14ac:dyDescent="0.25">
      <c r="A75" s="52"/>
    </row>
    <row r="76" spans="1:10" x14ac:dyDescent="0.25">
      <c r="A76" s="52"/>
    </row>
    <row r="77" spans="1:10" x14ac:dyDescent="0.25">
      <c r="A77" s="52"/>
    </row>
    <row r="78" spans="1:10" x14ac:dyDescent="0.25">
      <c r="A78" s="52"/>
    </row>
    <row r="79" spans="1:10" x14ac:dyDescent="0.25">
      <c r="A79" s="52"/>
    </row>
    <row r="80" spans="1:10" x14ac:dyDescent="0.25">
      <c r="A80" s="52"/>
    </row>
    <row r="81" spans="1:1" x14ac:dyDescent="0.25">
      <c r="A81" s="52"/>
    </row>
    <row r="82" spans="1:1" x14ac:dyDescent="0.25">
      <c r="A82" s="52"/>
    </row>
    <row r="83" spans="1:1" x14ac:dyDescent="0.25">
      <c r="A83" s="52"/>
    </row>
    <row r="84" spans="1:1" x14ac:dyDescent="0.25">
      <c r="A84" s="52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1" x14ac:dyDescent="0.25">
      <c r="A97" s="52"/>
    </row>
    <row r="98" spans="1:1" x14ac:dyDescent="0.25">
      <c r="A98" s="52"/>
    </row>
    <row r="99" spans="1:1" x14ac:dyDescent="0.25">
      <c r="A99" s="52"/>
    </row>
    <row r="100" spans="1:1" x14ac:dyDescent="0.25">
      <c r="A100" s="52"/>
    </row>
    <row r="101" spans="1:1" x14ac:dyDescent="0.25">
      <c r="A101" s="52"/>
    </row>
    <row r="102" spans="1:1" x14ac:dyDescent="0.25">
      <c r="A102" s="52"/>
    </row>
    <row r="103" spans="1:1" x14ac:dyDescent="0.25">
      <c r="A103" s="52"/>
    </row>
    <row r="104" spans="1:1" x14ac:dyDescent="0.25">
      <c r="A104" s="52"/>
    </row>
    <row r="105" spans="1:1" x14ac:dyDescent="0.25">
      <c r="A105" s="52"/>
    </row>
    <row r="106" spans="1:1" x14ac:dyDescent="0.25">
      <c r="A106" s="52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  <row r="110" spans="1:1" x14ac:dyDescent="0.25">
      <c r="A110" s="52"/>
    </row>
    <row r="111" spans="1:1" x14ac:dyDescent="0.25">
      <c r="A111" s="52"/>
    </row>
    <row r="112" spans="1:1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  <row r="137" spans="1:1" x14ac:dyDescent="0.25">
      <c r="A137" s="52"/>
    </row>
    <row r="138" spans="1:1" x14ac:dyDescent="0.25">
      <c r="A138" s="52"/>
    </row>
    <row r="139" spans="1:1" x14ac:dyDescent="0.25">
      <c r="A139" s="52"/>
    </row>
    <row r="140" spans="1:1" x14ac:dyDescent="0.25">
      <c r="A140" s="52"/>
    </row>
    <row r="141" spans="1:1" x14ac:dyDescent="0.25">
      <c r="A141" s="52"/>
    </row>
    <row r="142" spans="1:1" x14ac:dyDescent="0.25">
      <c r="A142" s="52"/>
    </row>
    <row r="143" spans="1:1" x14ac:dyDescent="0.25">
      <c r="A143" s="52"/>
    </row>
    <row r="144" spans="1:1" x14ac:dyDescent="0.25">
      <c r="A144" s="52"/>
    </row>
    <row r="145" spans="1:1" x14ac:dyDescent="0.25">
      <c r="A145" s="52"/>
    </row>
    <row r="146" spans="1:1" x14ac:dyDescent="0.25">
      <c r="A146" s="52"/>
    </row>
    <row r="147" spans="1:1" x14ac:dyDescent="0.25">
      <c r="A147" s="52"/>
    </row>
    <row r="148" spans="1:1" x14ac:dyDescent="0.25">
      <c r="A148" s="52"/>
    </row>
    <row r="149" spans="1:1" x14ac:dyDescent="0.25">
      <c r="A149" s="52"/>
    </row>
    <row r="150" spans="1:1" x14ac:dyDescent="0.25">
      <c r="A150" s="52"/>
    </row>
    <row r="151" spans="1:1" x14ac:dyDescent="0.25">
      <c r="A151" s="52"/>
    </row>
    <row r="152" spans="1:1" x14ac:dyDescent="0.25">
      <c r="A152" s="52"/>
    </row>
    <row r="153" spans="1:1" x14ac:dyDescent="0.25">
      <c r="A153" s="52"/>
    </row>
    <row r="154" spans="1:1" x14ac:dyDescent="0.25">
      <c r="A154" s="52"/>
    </row>
    <row r="155" spans="1:1" x14ac:dyDescent="0.25">
      <c r="A155" s="52"/>
    </row>
    <row r="156" spans="1:1" x14ac:dyDescent="0.25">
      <c r="A156" s="52"/>
    </row>
    <row r="157" spans="1:1" x14ac:dyDescent="0.25">
      <c r="A157" s="52"/>
    </row>
    <row r="158" spans="1:1" x14ac:dyDescent="0.25">
      <c r="A158" s="52"/>
    </row>
    <row r="159" spans="1:1" x14ac:dyDescent="0.25">
      <c r="A159" s="52"/>
    </row>
    <row r="160" spans="1:1" x14ac:dyDescent="0.25">
      <c r="A160" s="52"/>
    </row>
    <row r="161" spans="1:1" x14ac:dyDescent="0.25">
      <c r="A161" s="52"/>
    </row>
    <row r="162" spans="1:1" x14ac:dyDescent="0.25">
      <c r="A162" s="52"/>
    </row>
    <row r="163" spans="1:1" x14ac:dyDescent="0.25">
      <c r="A163" s="52"/>
    </row>
    <row r="164" spans="1:1" x14ac:dyDescent="0.25">
      <c r="A164" s="52"/>
    </row>
    <row r="165" spans="1:1" x14ac:dyDescent="0.25">
      <c r="A165" s="52"/>
    </row>
    <row r="166" spans="1:1" x14ac:dyDescent="0.25">
      <c r="A166" s="52"/>
    </row>
    <row r="167" spans="1:1" x14ac:dyDescent="0.25">
      <c r="A167" s="52"/>
    </row>
    <row r="168" spans="1:1" x14ac:dyDescent="0.25">
      <c r="A168" s="52"/>
    </row>
    <row r="169" spans="1:1" x14ac:dyDescent="0.25">
      <c r="A169" s="52"/>
    </row>
    <row r="170" spans="1:1" x14ac:dyDescent="0.25">
      <c r="A170" s="52"/>
    </row>
    <row r="171" spans="1:1" x14ac:dyDescent="0.25">
      <c r="A171" s="52"/>
    </row>
    <row r="172" spans="1:1" x14ac:dyDescent="0.25">
      <c r="A172" s="52"/>
    </row>
    <row r="173" spans="1:1" x14ac:dyDescent="0.25">
      <c r="A173" s="52"/>
    </row>
    <row r="174" spans="1:1" x14ac:dyDescent="0.25">
      <c r="A174" s="52"/>
    </row>
    <row r="175" spans="1:1" x14ac:dyDescent="0.25">
      <c r="A175" s="52"/>
    </row>
    <row r="176" spans="1:1" x14ac:dyDescent="0.25">
      <c r="A176" s="52"/>
    </row>
    <row r="177" spans="1:1" x14ac:dyDescent="0.25">
      <c r="A177" s="52"/>
    </row>
    <row r="178" spans="1:1" x14ac:dyDescent="0.25">
      <c r="A178" s="52"/>
    </row>
    <row r="179" spans="1:1" x14ac:dyDescent="0.25">
      <c r="A179" s="52"/>
    </row>
    <row r="180" spans="1:1" x14ac:dyDescent="0.25">
      <c r="A180" s="52"/>
    </row>
    <row r="181" spans="1:1" x14ac:dyDescent="0.25">
      <c r="A181" s="52"/>
    </row>
    <row r="182" spans="1:1" x14ac:dyDescent="0.25">
      <c r="A182" s="52"/>
    </row>
    <row r="183" spans="1:1" x14ac:dyDescent="0.25">
      <c r="A183" s="52"/>
    </row>
    <row r="184" spans="1:1" x14ac:dyDescent="0.25">
      <c r="A184" s="52"/>
    </row>
    <row r="185" spans="1:1" x14ac:dyDescent="0.25">
      <c r="A185" s="52"/>
    </row>
    <row r="186" spans="1:1" x14ac:dyDescent="0.25">
      <c r="A186" s="52"/>
    </row>
    <row r="187" spans="1:1" x14ac:dyDescent="0.25">
      <c r="A187" s="52"/>
    </row>
    <row r="188" spans="1:1" x14ac:dyDescent="0.25">
      <c r="A188" s="52"/>
    </row>
    <row r="189" spans="1:1" x14ac:dyDescent="0.25">
      <c r="A189" s="52"/>
    </row>
    <row r="190" spans="1:1" x14ac:dyDescent="0.25">
      <c r="A190" s="52"/>
    </row>
    <row r="191" spans="1:1" x14ac:dyDescent="0.25">
      <c r="A191" s="52"/>
    </row>
    <row r="192" spans="1:1" x14ac:dyDescent="0.25">
      <c r="A192" s="52"/>
    </row>
    <row r="193" spans="1:1" x14ac:dyDescent="0.25">
      <c r="A193" s="52"/>
    </row>
    <row r="194" spans="1:1" x14ac:dyDescent="0.25">
      <c r="A194" s="52"/>
    </row>
    <row r="195" spans="1:1" x14ac:dyDescent="0.25">
      <c r="A195" s="52"/>
    </row>
    <row r="196" spans="1:1" x14ac:dyDescent="0.25">
      <c r="A196" s="52"/>
    </row>
    <row r="197" spans="1:1" x14ac:dyDescent="0.25">
      <c r="A197" s="52"/>
    </row>
    <row r="198" spans="1:1" x14ac:dyDescent="0.25">
      <c r="A198" s="52"/>
    </row>
    <row r="199" spans="1:1" x14ac:dyDescent="0.25">
      <c r="A199" s="52"/>
    </row>
    <row r="200" spans="1:1" x14ac:dyDescent="0.25">
      <c r="A200" s="52"/>
    </row>
    <row r="201" spans="1:1" x14ac:dyDescent="0.25">
      <c r="A201" s="52"/>
    </row>
    <row r="202" spans="1:1" x14ac:dyDescent="0.25">
      <c r="A202" s="52"/>
    </row>
    <row r="203" spans="1:1" x14ac:dyDescent="0.25">
      <c r="A203" s="52"/>
    </row>
    <row r="204" spans="1:1" x14ac:dyDescent="0.25">
      <c r="A204" s="52"/>
    </row>
    <row r="205" spans="1:1" x14ac:dyDescent="0.25">
      <c r="A205" s="52"/>
    </row>
    <row r="206" spans="1:1" x14ac:dyDescent="0.25">
      <c r="A206" s="52"/>
    </row>
    <row r="207" spans="1:1" x14ac:dyDescent="0.25">
      <c r="A207" s="52"/>
    </row>
    <row r="208" spans="1:1" x14ac:dyDescent="0.25">
      <c r="A208" s="52"/>
    </row>
    <row r="209" spans="1:1" x14ac:dyDescent="0.25">
      <c r="A209" s="52"/>
    </row>
    <row r="210" spans="1:1" x14ac:dyDescent="0.25">
      <c r="A210" s="52"/>
    </row>
    <row r="211" spans="1:1" x14ac:dyDescent="0.25">
      <c r="A211" s="52"/>
    </row>
    <row r="212" spans="1:1" x14ac:dyDescent="0.25">
      <c r="A212" s="52"/>
    </row>
    <row r="213" spans="1:1" x14ac:dyDescent="0.25">
      <c r="A213" s="52"/>
    </row>
    <row r="214" spans="1:1" x14ac:dyDescent="0.25">
      <c r="A214" s="52"/>
    </row>
    <row r="215" spans="1:1" x14ac:dyDescent="0.25">
      <c r="A215" s="52"/>
    </row>
    <row r="216" spans="1:1" x14ac:dyDescent="0.25">
      <c r="A216" s="52"/>
    </row>
    <row r="217" spans="1:1" x14ac:dyDescent="0.25">
      <c r="A217" s="52"/>
    </row>
    <row r="218" spans="1:1" x14ac:dyDescent="0.25">
      <c r="A218" s="52"/>
    </row>
    <row r="219" spans="1:1" x14ac:dyDescent="0.25">
      <c r="A219" s="52"/>
    </row>
    <row r="220" spans="1:1" x14ac:dyDescent="0.25">
      <c r="A220" s="52"/>
    </row>
    <row r="221" spans="1:1" x14ac:dyDescent="0.25">
      <c r="A221" s="52"/>
    </row>
    <row r="222" spans="1:1" x14ac:dyDescent="0.25">
      <c r="A222" s="52"/>
    </row>
    <row r="223" spans="1:1" x14ac:dyDescent="0.25">
      <c r="A223" s="52"/>
    </row>
    <row r="224" spans="1:1" x14ac:dyDescent="0.25">
      <c r="A224" s="52"/>
    </row>
    <row r="225" spans="1:1" x14ac:dyDescent="0.25">
      <c r="A225" s="52"/>
    </row>
    <row r="226" spans="1:1" x14ac:dyDescent="0.25">
      <c r="A226" s="52"/>
    </row>
    <row r="227" spans="1:1" x14ac:dyDescent="0.25">
      <c r="A227" s="52"/>
    </row>
    <row r="228" spans="1:1" x14ac:dyDescent="0.25">
      <c r="A228" s="52"/>
    </row>
    <row r="229" spans="1:1" x14ac:dyDescent="0.25">
      <c r="A229" s="52"/>
    </row>
    <row r="230" spans="1:1" x14ac:dyDescent="0.25">
      <c r="A230" s="52"/>
    </row>
    <row r="231" spans="1:1" x14ac:dyDescent="0.25">
      <c r="A231" s="52"/>
    </row>
    <row r="232" spans="1:1" x14ac:dyDescent="0.25">
      <c r="A232" s="52"/>
    </row>
    <row r="233" spans="1:1" x14ac:dyDescent="0.25">
      <c r="A233" s="52"/>
    </row>
    <row r="234" spans="1:1" x14ac:dyDescent="0.25">
      <c r="A234" s="52"/>
    </row>
    <row r="235" spans="1:1" x14ac:dyDescent="0.25">
      <c r="A235" s="52"/>
    </row>
    <row r="236" spans="1:1" x14ac:dyDescent="0.25">
      <c r="A236" s="52"/>
    </row>
    <row r="237" spans="1:1" x14ac:dyDescent="0.25">
      <c r="A237" s="52"/>
    </row>
    <row r="238" spans="1:1" x14ac:dyDescent="0.25">
      <c r="A238" s="52"/>
    </row>
    <row r="239" spans="1:1" x14ac:dyDescent="0.25">
      <c r="A239" s="52"/>
    </row>
    <row r="240" spans="1:1" x14ac:dyDescent="0.25">
      <c r="A240" s="52"/>
    </row>
    <row r="241" spans="1:1" x14ac:dyDescent="0.25">
      <c r="A241" s="52"/>
    </row>
    <row r="242" spans="1:1" x14ac:dyDescent="0.25">
      <c r="A242" s="52"/>
    </row>
    <row r="243" spans="1:1" x14ac:dyDescent="0.25">
      <c r="A243" s="52"/>
    </row>
    <row r="244" spans="1:1" x14ac:dyDescent="0.25">
      <c r="A244" s="52"/>
    </row>
    <row r="245" spans="1:1" x14ac:dyDescent="0.25">
      <c r="A245" s="52"/>
    </row>
    <row r="246" spans="1:1" x14ac:dyDescent="0.25">
      <c r="A246" s="52"/>
    </row>
    <row r="247" spans="1:1" x14ac:dyDescent="0.25">
      <c r="A247" s="52"/>
    </row>
    <row r="248" spans="1:1" x14ac:dyDescent="0.25">
      <c r="A248" s="52"/>
    </row>
    <row r="249" spans="1:1" x14ac:dyDescent="0.25">
      <c r="A249" s="52"/>
    </row>
    <row r="250" spans="1:1" x14ac:dyDescent="0.25">
      <c r="A250" s="52"/>
    </row>
    <row r="251" spans="1:1" x14ac:dyDescent="0.25">
      <c r="A251" s="52"/>
    </row>
    <row r="252" spans="1:1" x14ac:dyDescent="0.25">
      <c r="A252" s="52"/>
    </row>
    <row r="253" spans="1:1" x14ac:dyDescent="0.25">
      <c r="A253" s="52"/>
    </row>
    <row r="254" spans="1:1" x14ac:dyDescent="0.25">
      <c r="A254" s="52"/>
    </row>
    <row r="255" spans="1:1" x14ac:dyDescent="0.25">
      <c r="A255" s="52"/>
    </row>
    <row r="256" spans="1:1" x14ac:dyDescent="0.25">
      <c r="A256" s="52"/>
    </row>
    <row r="257" spans="1:1" x14ac:dyDescent="0.25">
      <c r="A257" s="52"/>
    </row>
    <row r="258" spans="1:1" x14ac:dyDescent="0.25">
      <c r="A258" s="52"/>
    </row>
    <row r="259" spans="1:1" x14ac:dyDescent="0.25">
      <c r="A259" s="52"/>
    </row>
    <row r="260" spans="1:1" x14ac:dyDescent="0.25">
      <c r="A260" s="52"/>
    </row>
    <row r="261" spans="1:1" x14ac:dyDescent="0.25">
      <c r="A261" s="52"/>
    </row>
    <row r="262" spans="1:1" x14ac:dyDescent="0.25">
      <c r="A262" s="52"/>
    </row>
    <row r="263" spans="1:1" x14ac:dyDescent="0.25">
      <c r="A263" s="52"/>
    </row>
    <row r="264" spans="1:1" x14ac:dyDescent="0.25">
      <c r="A264" s="52"/>
    </row>
    <row r="265" spans="1:1" x14ac:dyDescent="0.25">
      <c r="A265" s="52"/>
    </row>
    <row r="266" spans="1:1" x14ac:dyDescent="0.25">
      <c r="A266" s="52"/>
    </row>
    <row r="267" spans="1:1" x14ac:dyDescent="0.25">
      <c r="A267" s="52"/>
    </row>
    <row r="268" spans="1:1" x14ac:dyDescent="0.25">
      <c r="A268" s="52"/>
    </row>
    <row r="269" spans="1:1" x14ac:dyDescent="0.25">
      <c r="A269" s="52"/>
    </row>
    <row r="270" spans="1:1" x14ac:dyDescent="0.25">
      <c r="A270" s="52"/>
    </row>
    <row r="271" spans="1:1" x14ac:dyDescent="0.25">
      <c r="A271" s="52"/>
    </row>
    <row r="272" spans="1:1" x14ac:dyDescent="0.25">
      <c r="A272" s="52"/>
    </row>
    <row r="273" spans="1:1" x14ac:dyDescent="0.25">
      <c r="A273" s="52"/>
    </row>
    <row r="274" spans="1:1" x14ac:dyDescent="0.25">
      <c r="A274" s="52"/>
    </row>
    <row r="275" spans="1:1" x14ac:dyDescent="0.25">
      <c r="A275" s="52"/>
    </row>
    <row r="276" spans="1:1" x14ac:dyDescent="0.25">
      <c r="A276" s="52"/>
    </row>
    <row r="277" spans="1:1" x14ac:dyDescent="0.25">
      <c r="A277" s="52"/>
    </row>
    <row r="278" spans="1:1" x14ac:dyDescent="0.25">
      <c r="A278" s="52"/>
    </row>
    <row r="279" spans="1:1" x14ac:dyDescent="0.25">
      <c r="A279" s="52"/>
    </row>
    <row r="280" spans="1:1" x14ac:dyDescent="0.25">
      <c r="A280" s="52"/>
    </row>
    <row r="281" spans="1:1" x14ac:dyDescent="0.25">
      <c r="A281" s="52"/>
    </row>
    <row r="282" spans="1:1" x14ac:dyDescent="0.25">
      <c r="A282" s="52"/>
    </row>
    <row r="283" spans="1:1" x14ac:dyDescent="0.25">
      <c r="A283" s="52"/>
    </row>
    <row r="284" spans="1:1" x14ac:dyDescent="0.25">
      <c r="A284" s="52"/>
    </row>
    <row r="285" spans="1:1" x14ac:dyDescent="0.25">
      <c r="A285" s="52"/>
    </row>
    <row r="286" spans="1:1" x14ac:dyDescent="0.25">
      <c r="A286" s="52"/>
    </row>
    <row r="287" spans="1:1" x14ac:dyDescent="0.25">
      <c r="A287" s="52"/>
    </row>
    <row r="288" spans="1:1" x14ac:dyDescent="0.25">
      <c r="A288" s="52"/>
    </row>
    <row r="289" spans="1:1" x14ac:dyDescent="0.25">
      <c r="A289" s="52"/>
    </row>
    <row r="290" spans="1:1" x14ac:dyDescent="0.25">
      <c r="A290" s="52"/>
    </row>
    <row r="291" spans="1:1" x14ac:dyDescent="0.25">
      <c r="A291" s="52"/>
    </row>
    <row r="292" spans="1:1" x14ac:dyDescent="0.25">
      <c r="A292" s="52"/>
    </row>
    <row r="293" spans="1:1" x14ac:dyDescent="0.25">
      <c r="A293" s="52"/>
    </row>
    <row r="294" spans="1:1" x14ac:dyDescent="0.25">
      <c r="A294" s="52"/>
    </row>
    <row r="295" spans="1:1" x14ac:dyDescent="0.25">
      <c r="A295" s="52"/>
    </row>
  </sheetData>
  <mergeCells count="3">
    <mergeCell ref="A13:H13"/>
    <mergeCell ref="A9:J9"/>
    <mergeCell ref="A10:J10"/>
  </mergeCells>
  <printOptions horizontalCentered="1"/>
  <pageMargins left="0" right="0" top="0" bottom="0.74803149606299213" header="0.31496062992125984" footer="0.31496062992125984"/>
  <pageSetup paperSize="9" scale="6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298"/>
  <sheetViews>
    <sheetView view="pageBreakPreview" zoomScale="90" zoomScaleNormal="85" zoomScaleSheetLayoutView="90" workbookViewId="0">
      <selection activeCell="J8" sqref="J8"/>
    </sheetView>
  </sheetViews>
  <sheetFormatPr defaultRowHeight="15.75" x14ac:dyDescent="0.2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6.6640625" style="107" customWidth="1"/>
    <col min="11" max="11" width="19.33203125" style="107" bestFit="1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 x14ac:dyDescent="0.2">
      <c r="K1" s="108" t="s">
        <v>42</v>
      </c>
    </row>
    <row r="2" spans="1:196" x14ac:dyDescent="0.2">
      <c r="K2" s="108" t="s">
        <v>43</v>
      </c>
    </row>
    <row r="3" spans="1:196" x14ac:dyDescent="0.2">
      <c r="K3" s="108" t="s">
        <v>54</v>
      </c>
    </row>
    <row r="4" spans="1:196" x14ac:dyDescent="0.2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42</v>
      </c>
    </row>
    <row r="5" spans="1:196" x14ac:dyDescent="0.25">
      <c r="A5" s="107"/>
      <c r="B5" s="110"/>
      <c r="C5" s="110"/>
      <c r="D5" s="110"/>
      <c r="E5" s="110"/>
      <c r="F5" s="110"/>
      <c r="G5" s="110"/>
      <c r="H5" s="110"/>
      <c r="I5" s="216" t="s">
        <v>43</v>
      </c>
      <c r="J5" s="216"/>
      <c r="K5" s="216"/>
    </row>
    <row r="6" spans="1:196" x14ac:dyDescent="0.25">
      <c r="A6" s="107"/>
      <c r="B6" s="110"/>
      <c r="C6" s="110"/>
      <c r="D6" s="110"/>
      <c r="E6" s="110"/>
      <c r="F6" s="110"/>
      <c r="G6" s="110"/>
      <c r="H6" s="110"/>
      <c r="I6" s="216" t="s">
        <v>44</v>
      </c>
      <c r="J6" s="216"/>
      <c r="K6" s="216"/>
    </row>
    <row r="7" spans="1:196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 x14ac:dyDescent="0.25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 x14ac:dyDescent="0.2">
      <c r="A9" s="217" t="s">
        <v>22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 x14ac:dyDescent="0.2">
      <c r="A10" s="217" t="s">
        <v>45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 x14ac:dyDescent="0.2">
      <c r="A11" s="217" t="s">
        <v>46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 x14ac:dyDescent="0.2">
      <c r="A14" s="206" t="s">
        <v>27</v>
      </c>
      <c r="B14" s="207"/>
      <c r="C14" s="207"/>
      <c r="D14" s="207"/>
      <c r="E14" s="207"/>
      <c r="F14" s="207"/>
      <c r="G14" s="207"/>
      <c r="H14" s="208"/>
      <c r="I14" s="212" t="s">
        <v>34</v>
      </c>
      <c r="J14" s="214" t="s">
        <v>47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 x14ac:dyDescent="0.2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48</v>
      </c>
      <c r="K15" s="116" t="s">
        <v>49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 x14ac:dyDescent="0.2">
      <c r="A16" s="117" t="s">
        <v>17</v>
      </c>
      <c r="B16" s="118" t="s">
        <v>14</v>
      </c>
      <c r="C16" s="118" t="s">
        <v>15</v>
      </c>
      <c r="D16" s="118" t="s">
        <v>15</v>
      </c>
      <c r="E16" s="118" t="s">
        <v>15</v>
      </c>
      <c r="F16" s="118" t="s">
        <v>15</v>
      </c>
      <c r="G16" s="118" t="s">
        <v>16</v>
      </c>
      <c r="H16" s="119" t="s">
        <v>17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 x14ac:dyDescent="0.2">
      <c r="A17" s="117" t="s">
        <v>17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 x14ac:dyDescent="0.2">
      <c r="A18" s="131" t="s">
        <v>17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37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 x14ac:dyDescent="0.2">
      <c r="A19" s="131" t="s">
        <v>17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50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 x14ac:dyDescent="0.2">
      <c r="A20" s="138" t="s">
        <v>17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28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 x14ac:dyDescent="0.2">
      <c r="A21" s="138" t="s">
        <v>17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51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 x14ac:dyDescent="0.2">
      <c r="A22" s="144" t="s">
        <v>17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10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 x14ac:dyDescent="0.2">
      <c r="A23" s="152" t="s">
        <v>17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52</v>
      </c>
      <c r="J23" s="136">
        <f>J26+J24</f>
        <v>0</v>
      </c>
      <c r="K23" s="136">
        <f>K24+K26</f>
        <v>0</v>
      </c>
    </row>
    <row r="24" spans="1:196" ht="31.5" hidden="1" x14ac:dyDescent="0.2">
      <c r="A24" s="131" t="s">
        <v>17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11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 x14ac:dyDescent="0.2">
      <c r="A25" s="131" t="s">
        <v>17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24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 x14ac:dyDescent="0.2">
      <c r="A26" s="131" t="s">
        <v>17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12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 x14ac:dyDescent="0.2">
      <c r="A27" s="138" t="s">
        <v>17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25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 x14ac:dyDescent="0.2">
      <c r="A28" s="144" t="s">
        <v>17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32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 x14ac:dyDescent="0.2">
      <c r="A29" s="131" t="s">
        <v>17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-2143662.5</v>
      </c>
      <c r="K29" s="136">
        <f t="shared" si="0"/>
        <v>-2201872.2999999998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 x14ac:dyDescent="0.2">
      <c r="A30" s="131" t="s">
        <v>17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-2143662.5</v>
      </c>
      <c r="K30" s="161">
        <f t="shared" si="0"/>
        <v>-2201872.2999999998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 x14ac:dyDescent="0.2">
      <c r="A31" s="131" t="s">
        <v>17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-2143662.5</v>
      </c>
      <c r="K31" s="161">
        <f t="shared" si="0"/>
        <v>-2201872.2999999998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 x14ac:dyDescent="0.2">
      <c r="A32" s="131" t="s">
        <v>17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-2143662.5</v>
      </c>
      <c r="K32" s="136">
        <v>-2201872.2999999998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 x14ac:dyDescent="0.2">
      <c r="A33" s="131" t="s">
        <v>17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2143662.5</v>
      </c>
      <c r="K33" s="136">
        <f>K34</f>
        <v>2201872.2999999998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 x14ac:dyDescent="0.2">
      <c r="A34" s="131" t="s">
        <v>17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2143662.5</v>
      </c>
      <c r="K34" s="136">
        <f t="shared" si="1"/>
        <v>2201872.2999999998</v>
      </c>
      <c r="L34" s="162" t="e">
        <f>#REF!</f>
        <v>#REF!</v>
      </c>
      <c r="M34" s="163"/>
      <c r="N34" s="137"/>
      <c r="O34" s="137"/>
      <c r="P34" s="137"/>
      <c r="Q34" s="137"/>
    </row>
    <row r="35" spans="1:196" x14ac:dyDescent="0.2">
      <c r="A35" s="131" t="s">
        <v>17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2143662.5</v>
      </c>
      <c r="K35" s="136">
        <f>K36</f>
        <v>2201872.2999999998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 x14ac:dyDescent="0.2">
      <c r="A36" s="131" t="s">
        <v>17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2143662.5</v>
      </c>
      <c r="K36" s="136">
        <v>2201872.2999999998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 x14ac:dyDescent="0.2">
      <c r="A37" s="117" t="s">
        <v>17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13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 x14ac:dyDescent="0.2">
      <c r="A38" s="117" t="s">
        <v>17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31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 x14ac:dyDescent="0.2">
      <c r="A39" s="152" t="s">
        <v>17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18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 x14ac:dyDescent="0.2">
      <c r="A40" s="131" t="s">
        <v>17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19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 x14ac:dyDescent="0.2">
      <c r="A41" s="131" t="s">
        <v>17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26</v>
      </c>
      <c r="J41" s="177"/>
      <c r="K41" s="177"/>
      <c r="L41" s="180">
        <v>48162.2</v>
      </c>
      <c r="M41" s="163"/>
    </row>
    <row r="42" spans="1:196" hidden="1" x14ac:dyDescent="0.2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 x14ac:dyDescent="0.2">
      <c r="A43" s="117" t="s">
        <v>17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20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 x14ac:dyDescent="0.2">
      <c r="A44" s="131" t="s">
        <v>17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21</v>
      </c>
      <c r="J44" s="191">
        <f>J45</f>
        <v>0</v>
      </c>
      <c r="K44" s="191">
        <f>K45</f>
        <v>0</v>
      </c>
    </row>
    <row r="45" spans="1:196" s="124" customFormat="1" ht="32.25" hidden="1" customHeight="1" x14ac:dyDescent="0.2">
      <c r="A45" s="131" t="s">
        <v>17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23</v>
      </c>
      <c r="J45" s="192"/>
      <c r="K45" s="192"/>
    </row>
    <row r="46" spans="1:196" x14ac:dyDescent="0.2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 x14ac:dyDescent="0.2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 x14ac:dyDescent="0.2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 x14ac:dyDescent="0.2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 x14ac:dyDescent="0.2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 x14ac:dyDescent="0.2">
      <c r="A51" s="193"/>
      <c r="I51" s="195"/>
      <c r="J51" s="137"/>
      <c r="K51" s="194"/>
    </row>
    <row r="52" spans="1:14" x14ac:dyDescent="0.2">
      <c r="A52" s="193"/>
      <c r="I52" s="199"/>
      <c r="J52" s="194"/>
      <c r="K52" s="194"/>
      <c r="L52" s="112"/>
      <c r="M52" s="112"/>
      <c r="N52" s="112"/>
    </row>
    <row r="53" spans="1:14" x14ac:dyDescent="0.2">
      <c r="A53" s="193"/>
      <c r="I53" s="200"/>
      <c r="J53" s="159"/>
      <c r="K53" s="194"/>
      <c r="L53" s="112"/>
      <c r="M53" s="112"/>
      <c r="N53" s="112"/>
    </row>
    <row r="54" spans="1:14" x14ac:dyDescent="0.2">
      <c r="A54" s="193"/>
      <c r="I54" s="201"/>
      <c r="J54" s="202"/>
      <c r="K54" s="159"/>
      <c r="L54" s="112"/>
      <c r="M54" s="112"/>
      <c r="N54" s="112"/>
    </row>
    <row r="55" spans="1:14" x14ac:dyDescent="0.2">
      <c r="A55" s="193"/>
      <c r="I55" s="201"/>
      <c r="J55" s="203"/>
      <c r="K55" s="194"/>
      <c r="L55" s="112"/>
      <c r="M55" s="112"/>
      <c r="N55" s="112"/>
    </row>
    <row r="56" spans="1:14" x14ac:dyDescent="0.2">
      <c r="A56" s="193"/>
      <c r="I56" s="201"/>
      <c r="J56" s="203"/>
      <c r="K56" s="194"/>
      <c r="L56" s="112"/>
      <c r="M56" s="112"/>
      <c r="N56" s="112"/>
    </row>
    <row r="57" spans="1:14" ht="9.75" customHeight="1" x14ac:dyDescent="0.2">
      <c r="A57" s="193"/>
      <c r="I57" s="201"/>
      <c r="J57" s="203"/>
      <c r="K57" s="194"/>
      <c r="L57" s="112"/>
      <c r="M57" s="112"/>
      <c r="N57" s="112"/>
    </row>
    <row r="58" spans="1:14" ht="9.75" customHeight="1" x14ac:dyDescent="0.2">
      <c r="A58" s="193"/>
      <c r="I58" s="201"/>
      <c r="J58" s="194"/>
      <c r="K58" s="194"/>
      <c r="L58" s="112"/>
      <c r="M58" s="112"/>
      <c r="N58" s="112"/>
    </row>
    <row r="59" spans="1:14" ht="9.75" customHeight="1" x14ac:dyDescent="0.2">
      <c r="A59" s="193"/>
      <c r="I59" s="201"/>
      <c r="J59" s="194"/>
      <c r="K59" s="194"/>
      <c r="L59" s="112"/>
      <c r="M59" s="112"/>
      <c r="N59" s="112"/>
    </row>
    <row r="60" spans="1:14" x14ac:dyDescent="0.2">
      <c r="A60" s="193"/>
      <c r="I60" s="201"/>
      <c r="J60" s="194"/>
      <c r="K60" s="194"/>
      <c r="L60" s="112"/>
      <c r="M60" s="112"/>
      <c r="N60" s="112"/>
    </row>
    <row r="61" spans="1:14" x14ac:dyDescent="0.2">
      <c r="A61" s="193"/>
      <c r="I61" s="201"/>
      <c r="J61" s="194"/>
      <c r="K61" s="194"/>
      <c r="L61" s="112"/>
      <c r="M61" s="112"/>
      <c r="N61" s="112"/>
    </row>
    <row r="62" spans="1:14" x14ac:dyDescent="0.2">
      <c r="A62" s="193"/>
      <c r="I62" s="201"/>
      <c r="J62" s="194"/>
      <c r="K62" s="194"/>
      <c r="L62" s="112"/>
      <c r="M62" s="112"/>
      <c r="N62" s="112"/>
    </row>
    <row r="63" spans="1:14" x14ac:dyDescent="0.2">
      <c r="A63" s="193"/>
      <c r="J63" s="137"/>
      <c r="K63" s="137"/>
    </row>
    <row r="64" spans="1:14" x14ac:dyDescent="0.2">
      <c r="A64" s="193"/>
      <c r="J64" s="137"/>
      <c r="K64" s="137"/>
    </row>
    <row r="65" spans="1:11" x14ac:dyDescent="0.2">
      <c r="A65" s="193"/>
      <c r="J65" s="137"/>
      <c r="K65" s="137"/>
    </row>
    <row r="66" spans="1:11" x14ac:dyDescent="0.2">
      <c r="A66" s="193"/>
      <c r="J66" s="137"/>
      <c r="K66" s="137"/>
    </row>
    <row r="67" spans="1:11" x14ac:dyDescent="0.2">
      <c r="A67" s="193"/>
      <c r="J67" s="137"/>
      <c r="K67" s="137"/>
    </row>
    <row r="68" spans="1:11" x14ac:dyDescent="0.2">
      <c r="A68" s="193"/>
      <c r="J68" s="137"/>
      <c r="K68" s="137"/>
    </row>
    <row r="69" spans="1:11" x14ac:dyDescent="0.2">
      <c r="A69" s="193"/>
      <c r="J69" s="137"/>
      <c r="K69" s="137"/>
    </row>
    <row r="70" spans="1:11" x14ac:dyDescent="0.2">
      <c r="A70" s="193"/>
      <c r="J70" s="137"/>
      <c r="K70" s="137"/>
    </row>
    <row r="71" spans="1:11" x14ac:dyDescent="0.2">
      <c r="A71" s="193"/>
    </row>
    <row r="72" spans="1:11" x14ac:dyDescent="0.2">
      <c r="A72" s="193"/>
    </row>
    <row r="73" spans="1:11" x14ac:dyDescent="0.2">
      <c r="A73" s="193"/>
    </row>
    <row r="74" spans="1:11" x14ac:dyDescent="0.2">
      <c r="A74" s="193"/>
    </row>
    <row r="75" spans="1:11" x14ac:dyDescent="0.2">
      <c r="A75" s="193"/>
    </row>
    <row r="76" spans="1:11" x14ac:dyDescent="0.2">
      <c r="A76" s="193"/>
    </row>
    <row r="77" spans="1:11" x14ac:dyDescent="0.2">
      <c r="A77" s="193"/>
    </row>
    <row r="78" spans="1:11" x14ac:dyDescent="0.2">
      <c r="A78" s="193"/>
    </row>
    <row r="79" spans="1:11" x14ac:dyDescent="0.2">
      <c r="A79" s="193"/>
    </row>
    <row r="80" spans="1:11" x14ac:dyDescent="0.2">
      <c r="A80" s="193"/>
    </row>
    <row r="81" spans="1:196" x14ac:dyDescent="0.2">
      <c r="A81" s="193"/>
    </row>
    <row r="82" spans="1:196" x14ac:dyDescent="0.2">
      <c r="A82" s="193"/>
    </row>
    <row r="83" spans="1:196" x14ac:dyDescent="0.2">
      <c r="A83" s="193"/>
    </row>
    <row r="84" spans="1:196" s="103" customFormat="1" x14ac:dyDescent="0.2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 x14ac:dyDescent="0.2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 x14ac:dyDescent="0.2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 x14ac:dyDescent="0.2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 x14ac:dyDescent="0.2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 x14ac:dyDescent="0.2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 x14ac:dyDescent="0.2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 x14ac:dyDescent="0.2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 x14ac:dyDescent="0.2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 x14ac:dyDescent="0.2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 x14ac:dyDescent="0.2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 x14ac:dyDescent="0.2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 x14ac:dyDescent="0.2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 x14ac:dyDescent="0.2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 x14ac:dyDescent="0.2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 x14ac:dyDescent="0.2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 x14ac:dyDescent="0.2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 x14ac:dyDescent="0.2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 x14ac:dyDescent="0.2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 x14ac:dyDescent="0.2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 x14ac:dyDescent="0.2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 x14ac:dyDescent="0.2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 x14ac:dyDescent="0.2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 x14ac:dyDescent="0.2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 x14ac:dyDescent="0.2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 x14ac:dyDescent="0.2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 x14ac:dyDescent="0.2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 x14ac:dyDescent="0.2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 x14ac:dyDescent="0.2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 x14ac:dyDescent="0.2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 x14ac:dyDescent="0.2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 x14ac:dyDescent="0.2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 x14ac:dyDescent="0.2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 x14ac:dyDescent="0.2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 x14ac:dyDescent="0.2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 x14ac:dyDescent="0.2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 x14ac:dyDescent="0.2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 x14ac:dyDescent="0.2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 x14ac:dyDescent="0.2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 x14ac:dyDescent="0.2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 x14ac:dyDescent="0.2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 x14ac:dyDescent="0.2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 x14ac:dyDescent="0.2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 x14ac:dyDescent="0.2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 x14ac:dyDescent="0.2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 x14ac:dyDescent="0.2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 x14ac:dyDescent="0.2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 x14ac:dyDescent="0.2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 x14ac:dyDescent="0.2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 x14ac:dyDescent="0.2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 x14ac:dyDescent="0.2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 x14ac:dyDescent="0.2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 x14ac:dyDescent="0.2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 x14ac:dyDescent="0.2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 x14ac:dyDescent="0.2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 x14ac:dyDescent="0.2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 x14ac:dyDescent="0.2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 x14ac:dyDescent="0.2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 x14ac:dyDescent="0.2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 x14ac:dyDescent="0.2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 x14ac:dyDescent="0.2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 x14ac:dyDescent="0.2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 x14ac:dyDescent="0.2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 x14ac:dyDescent="0.2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 x14ac:dyDescent="0.2">
      <c r="A148" s="193"/>
    </row>
    <row r="149" spans="1:196" x14ac:dyDescent="0.2">
      <c r="A149" s="193"/>
    </row>
    <row r="150" spans="1:196" x14ac:dyDescent="0.2">
      <c r="A150" s="193"/>
    </row>
    <row r="151" spans="1:196" x14ac:dyDescent="0.2">
      <c r="A151" s="193"/>
    </row>
    <row r="152" spans="1:196" x14ac:dyDescent="0.2">
      <c r="A152" s="193"/>
    </row>
    <row r="153" spans="1:196" x14ac:dyDescent="0.2">
      <c r="A153" s="193"/>
    </row>
    <row r="154" spans="1:196" x14ac:dyDescent="0.2">
      <c r="A154" s="193"/>
    </row>
    <row r="155" spans="1:196" x14ac:dyDescent="0.2">
      <c r="A155" s="193"/>
    </row>
    <row r="156" spans="1:196" x14ac:dyDescent="0.2">
      <c r="A156" s="193"/>
    </row>
    <row r="157" spans="1:196" s="103" customFormat="1" x14ac:dyDescent="0.2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 x14ac:dyDescent="0.2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 x14ac:dyDescent="0.2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 x14ac:dyDescent="0.2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 x14ac:dyDescent="0.2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 x14ac:dyDescent="0.2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 x14ac:dyDescent="0.2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 x14ac:dyDescent="0.2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 x14ac:dyDescent="0.2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 x14ac:dyDescent="0.2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 x14ac:dyDescent="0.2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 x14ac:dyDescent="0.2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 x14ac:dyDescent="0.2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 x14ac:dyDescent="0.2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 x14ac:dyDescent="0.2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 x14ac:dyDescent="0.2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 x14ac:dyDescent="0.2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 x14ac:dyDescent="0.2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 x14ac:dyDescent="0.2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 x14ac:dyDescent="0.2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 x14ac:dyDescent="0.2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 x14ac:dyDescent="0.2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 x14ac:dyDescent="0.2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 x14ac:dyDescent="0.2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 x14ac:dyDescent="0.2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 x14ac:dyDescent="0.2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 x14ac:dyDescent="0.2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 x14ac:dyDescent="0.2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 x14ac:dyDescent="0.2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 x14ac:dyDescent="0.2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 x14ac:dyDescent="0.2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 x14ac:dyDescent="0.2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 x14ac:dyDescent="0.2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 x14ac:dyDescent="0.2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 x14ac:dyDescent="0.2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 x14ac:dyDescent="0.2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 x14ac:dyDescent="0.2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 x14ac:dyDescent="0.2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 x14ac:dyDescent="0.2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 x14ac:dyDescent="0.2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 x14ac:dyDescent="0.2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 x14ac:dyDescent="0.2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 x14ac:dyDescent="0.2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 x14ac:dyDescent="0.2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 x14ac:dyDescent="0.2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 x14ac:dyDescent="0.2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 x14ac:dyDescent="0.2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 x14ac:dyDescent="0.2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 x14ac:dyDescent="0.2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 x14ac:dyDescent="0.2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 x14ac:dyDescent="0.2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 x14ac:dyDescent="0.2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 x14ac:dyDescent="0.2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 x14ac:dyDescent="0.2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 x14ac:dyDescent="0.2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 x14ac:dyDescent="0.2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 x14ac:dyDescent="0.2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 x14ac:dyDescent="0.2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 x14ac:dyDescent="0.2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 x14ac:dyDescent="0.2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 x14ac:dyDescent="0.2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 x14ac:dyDescent="0.2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 x14ac:dyDescent="0.2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 x14ac:dyDescent="0.2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 x14ac:dyDescent="0.2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 x14ac:dyDescent="0.2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 x14ac:dyDescent="0.2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 x14ac:dyDescent="0.2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 x14ac:dyDescent="0.2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 x14ac:dyDescent="0.2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 x14ac:dyDescent="0.2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 x14ac:dyDescent="0.2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 x14ac:dyDescent="0.2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 x14ac:dyDescent="0.2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 x14ac:dyDescent="0.2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 x14ac:dyDescent="0.2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 x14ac:dyDescent="0.2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 x14ac:dyDescent="0.2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 x14ac:dyDescent="0.2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 x14ac:dyDescent="0.2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 x14ac:dyDescent="0.2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 x14ac:dyDescent="0.2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 x14ac:dyDescent="0.2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 x14ac:dyDescent="0.2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 x14ac:dyDescent="0.2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 x14ac:dyDescent="0.2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 x14ac:dyDescent="0.2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 x14ac:dyDescent="0.2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 x14ac:dyDescent="0.2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 x14ac:dyDescent="0.2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 x14ac:dyDescent="0.2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 x14ac:dyDescent="0.2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 x14ac:dyDescent="0.2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 x14ac:dyDescent="0.2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 x14ac:dyDescent="0.2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 x14ac:dyDescent="0.2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 x14ac:dyDescent="0.2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 x14ac:dyDescent="0.2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 x14ac:dyDescent="0.2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 x14ac:dyDescent="0.2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 x14ac:dyDescent="0.2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 x14ac:dyDescent="0.2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 x14ac:dyDescent="0.2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 x14ac:dyDescent="0.2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 x14ac:dyDescent="0.2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 x14ac:dyDescent="0.2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 x14ac:dyDescent="0.2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 x14ac:dyDescent="0.2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 x14ac:dyDescent="0.2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 x14ac:dyDescent="0.2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 x14ac:dyDescent="0.2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 x14ac:dyDescent="0.2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 x14ac:dyDescent="0.2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 x14ac:dyDescent="0.2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 x14ac:dyDescent="0.2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 x14ac:dyDescent="0.2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 x14ac:dyDescent="0.2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 x14ac:dyDescent="0.2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 x14ac:dyDescent="0.2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 x14ac:dyDescent="0.2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 x14ac:dyDescent="0.2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 x14ac:dyDescent="0.2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 x14ac:dyDescent="0.2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 x14ac:dyDescent="0.2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 x14ac:dyDescent="0.2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 x14ac:dyDescent="0.2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 x14ac:dyDescent="0.2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 x14ac:dyDescent="0.2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 x14ac:dyDescent="0.2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 x14ac:dyDescent="0.2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 x14ac:dyDescent="0.2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 x14ac:dyDescent="0.2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 x14ac:dyDescent="0.2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 x14ac:dyDescent="0.2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 x14ac:dyDescent="0.2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 x14ac:dyDescent="0.2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 x14ac:dyDescent="0.2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 x14ac:dyDescent="0.2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 x14ac:dyDescent="0.2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 x14ac:dyDescent="0.2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 x14ac:dyDescent="0.2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 x14ac:dyDescent="0.2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" right="0" top="0" bottom="0.74803149606299213" header="0.31496062992125984" footer="0.31496062992125984"/>
  <pageSetup paperSize="9" scale="60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2023 год</vt:lpstr>
      <vt:lpstr>2024-2025 г.г</vt:lpstr>
      <vt:lpstr>'2023 год'!Заголовки_для_печати</vt:lpstr>
      <vt:lpstr>'2024-2025 г.г'!Заголовки_для_печати</vt:lpstr>
      <vt:lpstr>'2023 год'!Область_печати</vt:lpstr>
      <vt:lpstr>'2024-2025 г.г'!Область_печати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УПРАВЛЕНИЕ ФИНАНСОВ</cp:lastModifiedBy>
  <cp:lastPrinted>2023-09-14T08:45:59Z</cp:lastPrinted>
  <dcterms:created xsi:type="dcterms:W3CDTF">2004-09-24T06:05:19Z</dcterms:created>
  <dcterms:modified xsi:type="dcterms:W3CDTF">2023-09-19T11:07:13Z</dcterms:modified>
</cp:coreProperties>
</file>