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always" defaultThemeVersion="124226"/>
  <bookViews>
    <workbookView xWindow="0" yWindow="105" windowWidth="12120" windowHeight="8640"/>
  </bookViews>
  <sheets>
    <sheet name="2023 год" sheetId="2" r:id="rId1"/>
    <sheet name="2024-2025 г.г" sheetId="3" r:id="rId2"/>
  </sheets>
  <definedNames>
    <definedName name="_xlnm.Print_Titles" localSheetId="0">'2023 год'!$13:$13</definedName>
    <definedName name="_xlnm.Print_Titles" localSheetId="1">'2024-2025 г.г'!$15:$15</definedName>
    <definedName name="_xlnm.Print_Area" localSheetId="0">'2023 год'!$A$1:$L$34</definedName>
    <definedName name="_xlnm.Print_Area" localSheetId="1">'2024-2025 г.г'!$A$1:$K$36</definedName>
  </definedNames>
  <calcPr calcId="144525"/>
</workbook>
</file>

<file path=xl/calcChain.xml><?xml version="1.0" encoding="utf-8"?>
<calcChain xmlns="http://schemas.openxmlformats.org/spreadsheetml/2006/main">
  <c r="K29" i="2"/>
  <c r="K44" i="3" l="1"/>
  <c r="K43" s="1"/>
  <c r="J44"/>
  <c r="J43"/>
  <c r="L40"/>
  <c r="M38" s="1"/>
  <c r="K40"/>
  <c r="K39" s="1"/>
  <c r="J40"/>
  <c r="J39"/>
  <c r="L38"/>
  <c r="K38"/>
  <c r="K37" s="1"/>
  <c r="J38"/>
  <c r="J37" s="1"/>
  <c r="L37"/>
  <c r="L36"/>
  <c r="L35"/>
  <c r="K35"/>
  <c r="K34" s="1"/>
  <c r="K33" s="1"/>
  <c r="J35"/>
  <c r="J34" s="1"/>
  <c r="J33" s="1"/>
  <c r="L34"/>
  <c r="L31" s="1"/>
  <c r="L28" s="1"/>
  <c r="L16" s="1"/>
  <c r="L33"/>
  <c r="K31"/>
  <c r="K30" s="1"/>
  <c r="K29" s="1"/>
  <c r="J31"/>
  <c r="J30" s="1"/>
  <c r="J29" s="1"/>
  <c r="K26"/>
  <c r="K23" s="1"/>
  <c r="J26"/>
  <c r="J23" s="1"/>
  <c r="K24"/>
  <c r="J24"/>
  <c r="K20"/>
  <c r="K17" s="1"/>
  <c r="J20"/>
  <c r="J17" s="1"/>
  <c r="K18"/>
  <c r="J18"/>
  <c r="K28" l="1"/>
  <c r="K16" s="1"/>
  <c r="J28"/>
  <c r="J22"/>
  <c r="K22"/>
  <c r="L30" i="2"/>
  <c r="J16" i="3" l="1"/>
  <c r="J18" i="2"/>
  <c r="J15" s="1"/>
  <c r="J33" l="1"/>
  <c r="J32" s="1"/>
  <c r="J31" s="1"/>
  <c r="J29"/>
  <c r="J28" s="1"/>
  <c r="J27" s="1"/>
  <c r="J26" l="1"/>
  <c r="L17"/>
  <c r="L19"/>
  <c r="L23"/>
  <c r="L25"/>
  <c r="L39"/>
  <c r="L42"/>
  <c r="K33" l="1"/>
  <c r="K24"/>
  <c r="K22"/>
  <c r="K21"/>
  <c r="K18"/>
  <c r="K16"/>
  <c r="K20" l="1"/>
  <c r="K15"/>
  <c r="K32"/>
  <c r="K28"/>
  <c r="L34"/>
  <c r="K31" l="1"/>
  <c r="K27"/>
  <c r="K26" l="1"/>
  <c r="K14" l="1"/>
  <c r="J41"/>
  <c r="L41" s="1"/>
  <c r="J38"/>
  <c r="L38" s="1"/>
  <c r="L33"/>
  <c r="L29"/>
  <c r="L24"/>
  <c r="L22"/>
  <c r="L18"/>
  <c r="L16"/>
  <c r="L28" l="1"/>
  <c r="L32"/>
  <c r="J37"/>
  <c r="L37" s="1"/>
  <c r="L15"/>
  <c r="L21"/>
  <c r="L20"/>
  <c r="J40"/>
  <c r="L40" s="1"/>
  <c r="L27" l="1"/>
  <c r="J36"/>
  <c r="L36" s="1"/>
  <c r="L31"/>
  <c r="J35"/>
  <c r="L35" l="1"/>
  <c r="J14"/>
  <c r="L14" s="1"/>
  <c r="L26"/>
</calcChain>
</file>

<file path=xl/sharedStrings.xml><?xml version="1.0" encoding="utf-8"?>
<sst xmlns="http://schemas.openxmlformats.org/spreadsheetml/2006/main" count="157" uniqueCount="55">
  <si>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</si>
  <si>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</si>
  <si>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</si>
  <si>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</si>
  <si>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</si>
  <si>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</si>
  <si>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</si>
  <si>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Увеличение прочих остатков денежных средств бюджетов муниципальных районов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</si>
  <si>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</si>
  <si>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</si>
  <si>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</si>
  <si>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</si>
  <si>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</si>
  <si>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</si>
  <si>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01</t>
  </si>
  <si>
    <t>00</t>
  </si>
  <si>
    <t>0000</t>
  </si>
  <si>
    <t>000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</si>
  <si>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</si>
  <si>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</si>
  <si>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</si>
  <si>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 xml:space="preserve">Возврат бюджетных кредитов, предоставленных внутри страны в валюте Российской Федерации </t>
  </si>
  <si>
    <t xml:space="preserve">ИСТОЧНИКИ ФИНАНСИРОВАНИЯ ДЕФИЦИТА 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</si>
  <si>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</si>
  <si>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Получение 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</si>
  <si>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</si>
  <si>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Исполнение муниципальных гарантий муниципальных районов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</si>
  <si>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</t>
  </si>
  <si>
    <t>Погашение кредитов, предоставленных кредитными организациями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</si>
  <si>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</si>
  <si>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</si>
  <si>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 xml:space="preserve">Исполнение государственных и муниципальных гарантий </t>
  </si>
  <si>
    <t>Изменение остатков средств на счетах по учету средств бюджетов</t>
  </si>
  <si>
    <t>Сумма                                                                                                               (тыс. рублей)</t>
  </si>
  <si>
    <t xml:space="preserve">Наименование </t>
  </si>
  <si>
    <t>к решению Совета муниципального района "Печора"</t>
  </si>
  <si>
    <t>Приложение 5</t>
  </si>
  <si>
    <t>Привлечение кредитов от кредитных организаций в валюте Российской Федерации</t>
  </si>
  <si>
    <t>Привлечение кредитов от кредитных организаций бюджетами муниципальных районов в валюте Российской Федерации</t>
  </si>
  <si>
    <t>Изменения</t>
  </si>
  <si>
    <t>от 22  декабря 2022 года № 7-22/262</t>
  </si>
  <si>
    <t>БЮДЖЕТА МУНИЦИПАЛЬНОГО ОБРАЗОВАНИЯ МУНИЦИПАЛЬНОГО РАЙОНА "ПЕЧОРА" НА 2023 ГОД</t>
  </si>
  <si>
    <t>Приложение 6</t>
  </si>
  <si>
    <t>к  решению Совета муниципального района "Печора"</t>
  </si>
  <si>
    <t>от 22 декабря 2022 года № 7-22/262</t>
  </si>
  <si>
    <t>БЮДЖЕТА МУНИЦИПАЛЬНОГО ОБРАЗОВАНИЯ МУНИЦИПАЛЬНОГО РАЙОНА "ПЕЧОРА"</t>
  </si>
  <si>
    <t xml:space="preserve"> НА ПЛАНОВЫЙ ПЕРИОД 2024 И 2025 ГОДОВ</t>
  </si>
  <si>
    <t>Сумма (тыс. рублей)</t>
  </si>
  <si>
    <t>2024 год</t>
  </si>
  <si>
    <t>2025 год</t>
  </si>
  <si>
    <t>Привлечение муниципальными районами кредитов от кредитных организаций в валюте Российской Федерации</t>
  </si>
  <si>
    <t>Погашение муниципальными районами кредитов от кредитных организаций  в валюте Российской Федерации</t>
  </si>
  <si>
    <t>Бюджетные кредиты от других бюджетов бюджетной системы Российской Федерации  в валюте Российской Федерации</t>
  </si>
  <si>
    <t>от 19 сентября  2023 года № 7-26/322</t>
  </si>
  <si>
    <t>от 19 сентября 2023 года № 7-26/322</t>
  </si>
</sst>
</file>

<file path=xl/styles.xml><?xml version="1.0" encoding="utf-8"?>
<styleSheet xmlns="http://schemas.openxmlformats.org/spreadsheetml/2006/main">
  <numFmts count="5">
    <numFmt numFmtId="164" formatCode="_-* #,##0_р_._-;\-* #,##0_р_._-;_-* &quot;-&quot;_р_._-;_-@_-"/>
    <numFmt numFmtId="165" formatCode="000"/>
    <numFmt numFmtId="166" formatCode="00"/>
    <numFmt numFmtId="167" formatCode="0000"/>
    <numFmt numFmtId="168" formatCode="#,##0.0"/>
  </numFmts>
  <fonts count="11">
    <font>
      <sz val="10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63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ahoma"/>
      <family val="2"/>
      <charset val="204"/>
    </font>
    <font>
      <b/>
      <sz val="12"/>
      <color indexed="63"/>
      <name val="Times New Roman"/>
      <family val="1"/>
    </font>
    <font>
      <sz val="12"/>
      <color indexed="63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218">
    <xf numFmtId="0" fontId="0" fillId="0" borderId="0" xfId="0"/>
    <xf numFmtId="0" fontId="2" fillId="0" borderId="0" xfId="0" applyFont="1" applyAlignment="1">
      <alignment vertical="top"/>
    </xf>
    <xf numFmtId="166" fontId="2" fillId="0" borderId="4" xfId="0" applyNumberFormat="1" applyFont="1" applyBorder="1" applyAlignment="1">
      <alignment horizontal="center" vertical="top"/>
    </xf>
    <xf numFmtId="167" fontId="2" fillId="0" borderId="4" xfId="0" applyNumberFormat="1" applyFont="1" applyBorder="1" applyAlignment="1">
      <alignment horizontal="center" vertical="top"/>
    </xf>
    <xf numFmtId="165" fontId="2" fillId="0" borderId="4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166" fontId="2" fillId="0" borderId="0" xfId="0" applyNumberFormat="1" applyFont="1" applyBorder="1" applyAlignment="1">
      <alignment horizontal="center" vertical="top"/>
    </xf>
    <xf numFmtId="167" fontId="2" fillId="0" borderId="0" xfId="0" applyNumberFormat="1" applyFont="1" applyBorder="1" applyAlignment="1">
      <alignment horizontal="center" vertical="top"/>
    </xf>
    <xf numFmtId="165" fontId="2" fillId="0" borderId="7" xfId="0" applyNumberFormat="1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1" fillId="0" borderId="0" xfId="0" applyFont="1" applyAlignment="1"/>
    <xf numFmtId="168" fontId="2" fillId="0" borderId="0" xfId="0" applyNumberFormat="1" applyFont="1" applyAlignment="1">
      <alignment vertical="top"/>
    </xf>
    <xf numFmtId="49" fontId="1" fillId="0" borderId="9" xfId="0" applyNumberFormat="1" applyFont="1" applyBorder="1" applyAlignment="1">
      <alignment horizontal="center" vertical="top"/>
    </xf>
    <xf numFmtId="166" fontId="1" fillId="0" borderId="2" xfId="0" applyNumberFormat="1" applyFont="1" applyBorder="1" applyAlignment="1">
      <alignment horizontal="center" vertical="top"/>
    </xf>
    <xf numFmtId="167" fontId="1" fillId="0" borderId="2" xfId="0" applyNumberFormat="1" applyFont="1" applyBorder="1" applyAlignment="1">
      <alignment horizontal="center" vertical="top"/>
    </xf>
    <xf numFmtId="165" fontId="1" fillId="0" borderId="5" xfId="0" applyNumberFormat="1" applyFont="1" applyBorder="1" applyAlignment="1">
      <alignment horizontal="center" vertical="top"/>
    </xf>
    <xf numFmtId="0" fontId="1" fillId="0" borderId="0" xfId="0" applyFont="1" applyAlignment="1">
      <alignment vertical="top"/>
    </xf>
    <xf numFmtId="49" fontId="2" fillId="0" borderId="10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4" fontId="1" fillId="0" borderId="0" xfId="0" applyNumberFormat="1" applyFont="1" applyAlignment="1">
      <alignment horizontal="right"/>
    </xf>
    <xf numFmtId="4" fontId="2" fillId="0" borderId="0" xfId="0" applyNumberFormat="1" applyFont="1" applyBorder="1" applyAlignment="1"/>
    <xf numFmtId="0" fontId="2" fillId="0" borderId="0" xfId="0" applyFont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top"/>
    </xf>
    <xf numFmtId="49" fontId="1" fillId="0" borderId="10" xfId="0" applyNumberFormat="1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49" fontId="1" fillId="0" borderId="8" xfId="0" applyNumberFormat="1" applyFont="1" applyBorder="1" applyAlignment="1">
      <alignment horizontal="center" vertical="top"/>
    </xf>
    <xf numFmtId="166" fontId="1" fillId="0" borderId="1" xfId="0" applyNumberFormat="1" applyFont="1" applyBorder="1" applyAlignment="1">
      <alignment horizontal="center" vertical="top"/>
    </xf>
    <xf numFmtId="167" fontId="1" fillId="0" borderId="1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168" fontId="2" fillId="0" borderId="0" xfId="0" applyNumberFormat="1" applyFont="1" applyBorder="1" applyAlignment="1">
      <alignment vertical="top"/>
    </xf>
    <xf numFmtId="168" fontId="1" fillId="0" borderId="0" xfId="0" applyNumberFormat="1" applyFont="1" applyBorder="1" applyAlignment="1">
      <alignment vertical="top"/>
    </xf>
    <xf numFmtId="168" fontId="1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8" fontId="1" fillId="0" borderId="0" xfId="0" applyNumberFormat="1" applyFont="1" applyAlignment="1">
      <alignment horizontal="right" vertical="top"/>
    </xf>
    <xf numFmtId="165" fontId="1" fillId="0" borderId="3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66" fontId="2" fillId="0" borderId="4" xfId="0" applyNumberFormat="1" applyFont="1" applyFill="1" applyBorder="1" applyAlignment="1">
      <alignment horizontal="center" vertical="top"/>
    </xf>
    <xf numFmtId="167" fontId="2" fillId="0" borderId="4" xfId="0" applyNumberFormat="1" applyFont="1" applyFill="1" applyBorder="1" applyAlignment="1">
      <alignment horizontal="center" vertical="top"/>
    </xf>
    <xf numFmtId="165" fontId="2" fillId="0" borderId="6" xfId="0" applyNumberFormat="1" applyFont="1" applyFill="1" applyBorder="1" applyAlignment="1">
      <alignment horizontal="center" vertical="top"/>
    </xf>
    <xf numFmtId="0" fontId="2" fillId="0" borderId="12" xfId="0" applyFont="1" applyFill="1" applyBorder="1" applyAlignment="1">
      <alignment vertical="top" wrapText="1"/>
    </xf>
    <xf numFmtId="166" fontId="1" fillId="0" borderId="2" xfId="0" applyNumberFormat="1" applyFont="1" applyFill="1" applyBorder="1" applyAlignment="1">
      <alignment horizontal="center" vertical="top"/>
    </xf>
    <xf numFmtId="167" fontId="1" fillId="0" borderId="2" xfId="0" applyNumberFormat="1" applyFont="1" applyFill="1" applyBorder="1" applyAlignment="1">
      <alignment horizontal="center" vertical="top"/>
    </xf>
    <xf numFmtId="165" fontId="1" fillId="0" borderId="5" xfId="0" applyNumberFormat="1" applyFont="1" applyFill="1" applyBorder="1" applyAlignment="1">
      <alignment horizontal="center" vertical="top"/>
    </xf>
    <xf numFmtId="0" fontId="1" fillId="0" borderId="11" xfId="0" applyFont="1" applyFill="1" applyBorder="1" applyAlignment="1">
      <alignment vertical="top" wrapText="1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/>
    <xf numFmtId="0" fontId="1" fillId="0" borderId="0" xfId="0" applyFont="1" applyAlignment="1">
      <alignment horizontal="right" vertical="top" wrapText="1"/>
    </xf>
    <xf numFmtId="166" fontId="1" fillId="0" borderId="0" xfId="0" applyNumberFormat="1" applyFont="1" applyBorder="1" applyAlignment="1">
      <alignment horizontal="center" vertical="top"/>
    </xf>
    <xf numFmtId="167" fontId="1" fillId="0" borderId="0" xfId="0" applyNumberFormat="1" applyFont="1" applyBorder="1" applyAlignment="1">
      <alignment horizontal="center" vertical="top"/>
    </xf>
    <xf numFmtId="165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right" vertical="top" wrapText="1"/>
    </xf>
    <xf numFmtId="166" fontId="1" fillId="0" borderId="0" xfId="0" applyNumberFormat="1" applyFont="1" applyAlignment="1">
      <alignment vertical="top"/>
    </xf>
    <xf numFmtId="167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4" fontId="1" fillId="0" borderId="0" xfId="0" applyNumberFormat="1" applyFont="1" applyBorder="1" applyAlignment="1"/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center" vertical="top"/>
    </xf>
    <xf numFmtId="168" fontId="2" fillId="0" borderId="12" xfId="0" applyNumberFormat="1" applyFont="1" applyBorder="1" applyAlignment="1">
      <alignment horizontal="center" vertical="center"/>
    </xf>
    <xf numFmtId="168" fontId="1" fillId="0" borderId="11" xfId="0" applyNumberFormat="1" applyFont="1" applyBorder="1" applyAlignment="1">
      <alignment horizontal="center" vertical="center"/>
    </xf>
    <xf numFmtId="168" fontId="2" fillId="0" borderId="11" xfId="0" applyNumberFormat="1" applyFont="1" applyBorder="1" applyAlignment="1">
      <alignment horizontal="center" vertical="center"/>
    </xf>
    <xf numFmtId="168" fontId="2" fillId="0" borderId="11" xfId="0" applyNumberFormat="1" applyFont="1" applyFill="1" applyBorder="1" applyAlignment="1">
      <alignment horizontal="center" vertical="center"/>
    </xf>
    <xf numFmtId="168" fontId="1" fillId="0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68" fontId="3" fillId="0" borderId="11" xfId="0" applyNumberFormat="1" applyFont="1" applyBorder="1" applyAlignment="1">
      <alignment horizontal="center" vertical="center"/>
    </xf>
    <xf numFmtId="168" fontId="4" fillId="0" borderId="11" xfId="0" applyNumberFormat="1" applyFont="1" applyBorder="1" applyAlignment="1">
      <alignment horizontal="center" vertical="center"/>
    </xf>
    <xf numFmtId="168" fontId="5" fillId="0" borderId="1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horizontal="center" vertical="top"/>
    </xf>
    <xf numFmtId="166" fontId="3" fillId="0" borderId="0" xfId="0" applyNumberFormat="1" applyFont="1" applyBorder="1" applyAlignment="1">
      <alignment horizontal="center" vertical="top"/>
    </xf>
    <xf numFmtId="167" fontId="3" fillId="0" borderId="0" xfId="0" applyNumberFormat="1" applyFont="1" applyBorder="1" applyAlignment="1">
      <alignment horizontal="center" vertical="top"/>
    </xf>
    <xf numFmtId="165" fontId="3" fillId="0" borderId="0" xfId="0" applyNumberFormat="1" applyFont="1" applyBorder="1" applyAlignment="1">
      <alignment horizontal="center" vertical="top"/>
    </xf>
    <xf numFmtId="166" fontId="4" fillId="0" borderId="2" xfId="0" applyNumberFormat="1" applyFont="1" applyBorder="1" applyAlignment="1">
      <alignment horizontal="center" vertical="top"/>
    </xf>
    <xf numFmtId="167" fontId="4" fillId="0" borderId="2" xfId="0" applyNumberFormat="1" applyFont="1" applyBorder="1" applyAlignment="1">
      <alignment horizontal="center" vertical="top"/>
    </xf>
    <xf numFmtId="165" fontId="4" fillId="0" borderId="2" xfId="0" applyNumberFormat="1" applyFont="1" applyBorder="1" applyAlignment="1">
      <alignment horizontal="center" vertical="top"/>
    </xf>
    <xf numFmtId="166" fontId="4" fillId="0" borderId="1" xfId="0" applyNumberFormat="1" applyFont="1" applyBorder="1" applyAlignment="1">
      <alignment horizontal="center" vertical="top"/>
    </xf>
    <xf numFmtId="167" fontId="4" fillId="0" borderId="1" xfId="0" applyNumberFormat="1" applyFont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 vertical="top"/>
    </xf>
    <xf numFmtId="166" fontId="3" fillId="0" borderId="2" xfId="0" applyNumberFormat="1" applyFont="1" applyBorder="1" applyAlignment="1">
      <alignment horizontal="center" vertical="top"/>
    </xf>
    <xf numFmtId="167" fontId="3" fillId="0" borderId="2" xfId="0" applyNumberFormat="1" applyFont="1" applyBorder="1" applyAlignment="1">
      <alignment horizontal="center" vertical="top"/>
    </xf>
    <xf numFmtId="165" fontId="3" fillId="0" borderId="2" xfId="0" applyNumberFormat="1" applyFont="1" applyBorder="1" applyAlignment="1">
      <alignment horizontal="center" vertical="top"/>
    </xf>
    <xf numFmtId="166" fontId="4" fillId="0" borderId="4" xfId="0" applyNumberFormat="1" applyFont="1" applyBorder="1" applyAlignment="1">
      <alignment horizontal="center" vertical="top"/>
    </xf>
    <xf numFmtId="167" fontId="4" fillId="0" borderId="4" xfId="0" applyNumberFormat="1" applyFont="1" applyBorder="1" applyAlignment="1">
      <alignment horizontal="center" vertical="top"/>
    </xf>
    <xf numFmtId="165" fontId="4" fillId="0" borderId="6" xfId="0" applyNumberFormat="1" applyFont="1" applyBorder="1" applyAlignment="1">
      <alignment horizontal="center" vertical="top"/>
    </xf>
    <xf numFmtId="166" fontId="3" fillId="0" borderId="1" xfId="0" applyNumberFormat="1" applyFont="1" applyBorder="1" applyAlignment="1">
      <alignment horizontal="center" vertical="top"/>
    </xf>
    <xf numFmtId="167" fontId="3" fillId="0" borderId="1" xfId="0" applyNumberFormat="1" applyFont="1" applyBorder="1" applyAlignment="1">
      <alignment horizontal="center" vertical="top"/>
    </xf>
    <xf numFmtId="165" fontId="3" fillId="0" borderId="3" xfId="0" applyNumberFormat="1" applyFont="1" applyBorder="1" applyAlignment="1">
      <alignment horizontal="center" vertical="top"/>
    </xf>
    <xf numFmtId="165" fontId="4" fillId="0" borderId="5" xfId="0" applyNumberFormat="1" applyFont="1" applyBorder="1" applyAlignment="1">
      <alignment horizontal="center" vertical="top"/>
    </xf>
    <xf numFmtId="0" fontId="4" fillId="0" borderId="11" xfId="0" applyFont="1" applyBorder="1" applyAlignment="1">
      <alignment vertical="top" wrapText="1"/>
    </xf>
    <xf numFmtId="0" fontId="6" fillId="0" borderId="0" xfId="0" applyFont="1" applyAlignment="1">
      <alignment horizontal="center" vertical="top"/>
    </xf>
    <xf numFmtId="166" fontId="6" fillId="0" borderId="0" xfId="0" applyNumberFormat="1" applyFont="1" applyAlignment="1">
      <alignment vertical="top"/>
    </xf>
    <xf numFmtId="167" fontId="6" fillId="0" borderId="0" xfId="0" applyNumberFormat="1" applyFont="1" applyAlignment="1">
      <alignment vertical="top"/>
    </xf>
    <xf numFmtId="165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vertical="top"/>
    </xf>
    <xf numFmtId="0" fontId="7" fillId="0" borderId="0" xfId="0" applyFont="1" applyAlignment="1"/>
    <xf numFmtId="0" fontId="7" fillId="0" borderId="0" xfId="0" applyFont="1" applyBorder="1" applyAlignment="1"/>
    <xf numFmtId="0" fontId="7" fillId="0" borderId="0" xfId="0" applyFont="1" applyAlignment="1">
      <alignment horizontal="center" vertical="top"/>
    </xf>
    <xf numFmtId="0" fontId="6" fillId="0" borderId="11" xfId="1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top"/>
    </xf>
    <xf numFmtId="49" fontId="7" fillId="0" borderId="4" xfId="0" applyNumberFormat="1" applyFont="1" applyBorder="1" applyAlignment="1">
      <alignment horizontal="center" vertical="top"/>
    </xf>
    <xf numFmtId="49" fontId="7" fillId="0" borderId="6" xfId="0" applyNumberFormat="1" applyFont="1" applyBorder="1" applyAlignment="1">
      <alignment horizontal="center" vertical="top"/>
    </xf>
    <xf numFmtId="0" fontId="7" fillId="0" borderId="4" xfId="0" applyFont="1" applyFill="1" applyBorder="1" applyAlignment="1">
      <alignment vertical="top" wrapText="1"/>
    </xf>
    <xf numFmtId="168" fontId="9" fillId="0" borderId="12" xfId="0" applyNumberFormat="1" applyFont="1" applyBorder="1" applyAlignment="1">
      <alignment horizontal="center" vertical="center"/>
    </xf>
    <xf numFmtId="168" fontId="9" fillId="0" borderId="11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166" fontId="7" fillId="0" borderId="0" xfId="0" applyNumberFormat="1" applyFont="1" applyBorder="1" applyAlignment="1">
      <alignment horizontal="center" vertical="top"/>
    </xf>
    <xf numFmtId="167" fontId="7" fillId="0" borderId="0" xfId="0" applyNumberFormat="1" applyFont="1" applyBorder="1" applyAlignment="1">
      <alignment horizontal="center" vertical="top"/>
    </xf>
    <xf numFmtId="165" fontId="7" fillId="0" borderId="0" xfId="0" applyNumberFormat="1" applyFont="1" applyBorder="1" applyAlignment="1">
      <alignment horizontal="center" vertical="top"/>
    </xf>
    <xf numFmtId="0" fontId="7" fillId="0" borderId="14" xfId="0" applyFont="1" applyBorder="1" applyAlignment="1">
      <alignment vertical="top" wrapText="1"/>
    </xf>
    <xf numFmtId="168" fontId="7" fillId="0" borderId="14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top"/>
    </xf>
    <xf numFmtId="166" fontId="6" fillId="0" borderId="2" xfId="0" applyNumberFormat="1" applyFont="1" applyBorder="1" applyAlignment="1">
      <alignment horizontal="center" vertical="top"/>
    </xf>
    <xf numFmtId="167" fontId="6" fillId="0" borderId="2" xfId="0" applyNumberFormat="1" applyFont="1" applyBorder="1" applyAlignment="1">
      <alignment horizontal="center" vertical="top"/>
    </xf>
    <xf numFmtId="165" fontId="6" fillId="0" borderId="2" xfId="0" applyNumberFormat="1" applyFont="1" applyBorder="1" applyAlignment="1">
      <alignment horizontal="center" vertical="top"/>
    </xf>
    <xf numFmtId="0" fontId="6" fillId="0" borderId="11" xfId="0" applyFont="1" applyBorder="1" applyAlignment="1">
      <alignment vertical="top" wrapText="1"/>
    </xf>
    <xf numFmtId="168" fontId="6" fillId="0" borderId="1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vertical="top"/>
    </xf>
    <xf numFmtId="49" fontId="6" fillId="0" borderId="8" xfId="0" applyNumberFormat="1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top"/>
    </xf>
    <xf numFmtId="167" fontId="6" fillId="0" borderId="1" xfId="0" applyNumberFormat="1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0" fontId="6" fillId="0" borderId="13" xfId="0" applyFont="1" applyBorder="1" applyAlignment="1">
      <alignment vertical="top" wrapText="1"/>
    </xf>
    <xf numFmtId="168" fontId="6" fillId="0" borderId="1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top"/>
    </xf>
    <xf numFmtId="167" fontId="7" fillId="0" borderId="1" xfId="0" applyNumberFormat="1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/>
    </xf>
    <xf numFmtId="0" fontId="7" fillId="0" borderId="13" xfId="0" applyFont="1" applyBorder="1" applyAlignment="1">
      <alignment vertical="top" wrapText="1"/>
    </xf>
    <xf numFmtId="168" fontId="7" fillId="0" borderId="13" xfId="0" applyNumberFormat="1" applyFont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/>
    </xf>
    <xf numFmtId="49" fontId="6" fillId="0" borderId="9" xfId="0" applyNumberFormat="1" applyFont="1" applyBorder="1" applyAlignment="1">
      <alignment horizontal="center" vertical="top"/>
    </xf>
    <xf numFmtId="165" fontId="6" fillId="0" borderId="5" xfId="0" applyNumberFormat="1" applyFont="1" applyBorder="1" applyAlignment="1">
      <alignment horizontal="center" vertical="top"/>
    </xf>
    <xf numFmtId="168" fontId="10" fillId="0" borderId="11" xfId="0" applyNumberFormat="1" applyFont="1" applyBorder="1" applyAlignment="1">
      <alignment horizontal="center" vertical="center"/>
    </xf>
    <xf numFmtId="168" fontId="10" fillId="0" borderId="13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top"/>
    </xf>
    <xf numFmtId="0" fontId="7" fillId="0" borderId="11" xfId="0" applyFont="1" applyFill="1" applyBorder="1" applyAlignment="1">
      <alignment vertical="top" wrapText="1"/>
    </xf>
    <xf numFmtId="168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168" fontId="6" fillId="0" borderId="12" xfId="0" applyNumberFormat="1" applyFont="1" applyBorder="1" applyAlignment="1">
      <alignment horizontal="center" vertical="center"/>
    </xf>
    <xf numFmtId="168" fontId="6" fillId="0" borderId="0" xfId="0" applyNumberFormat="1" applyFont="1" applyBorder="1" applyAlignment="1">
      <alignment vertical="top"/>
    </xf>
    <xf numFmtId="168" fontId="6" fillId="0" borderId="0" xfId="0" applyNumberFormat="1" applyFont="1" applyAlignment="1">
      <alignment vertical="top"/>
    </xf>
    <xf numFmtId="168" fontId="7" fillId="0" borderId="0" xfId="0" applyNumberFormat="1" applyFont="1" applyBorder="1" applyAlignment="1">
      <alignment vertical="top"/>
    </xf>
    <xf numFmtId="166" fontId="7" fillId="0" borderId="4" xfId="0" applyNumberFormat="1" applyFont="1" applyBorder="1" applyAlignment="1">
      <alignment horizontal="center" vertical="top"/>
    </xf>
    <xf numFmtId="167" fontId="7" fillId="0" borderId="4" xfId="0" applyNumberFormat="1" applyFont="1" applyBorder="1" applyAlignment="1">
      <alignment horizontal="center" vertical="top"/>
    </xf>
    <xf numFmtId="165" fontId="7" fillId="0" borderId="4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vertical="top" wrapText="1"/>
    </xf>
    <xf numFmtId="168" fontId="7" fillId="0" borderId="12" xfId="0" applyNumberFormat="1" applyFont="1" applyBorder="1" applyAlignment="1">
      <alignment vertical="top"/>
    </xf>
    <xf numFmtId="168" fontId="7" fillId="0" borderId="15" xfId="0" applyNumberFormat="1" applyFont="1" applyBorder="1" applyAlignment="1">
      <alignment vertical="top"/>
    </xf>
    <xf numFmtId="165" fontId="7" fillId="0" borderId="7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 wrapText="1"/>
    </xf>
    <xf numFmtId="168" fontId="6" fillId="0" borderId="0" xfId="0" applyNumberFormat="1" applyFont="1" applyAlignment="1">
      <alignment horizontal="right" vertical="top"/>
    </xf>
    <xf numFmtId="168" fontId="6" fillId="0" borderId="12" xfId="0" applyNumberFormat="1" applyFont="1" applyBorder="1" applyAlignment="1">
      <alignment vertical="top"/>
    </xf>
    <xf numFmtId="165" fontId="6" fillId="0" borderId="3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168" fontId="6" fillId="0" borderId="11" xfId="0" applyNumberFormat="1" applyFont="1" applyBorder="1" applyAlignment="1">
      <alignment vertical="top"/>
    </xf>
    <xf numFmtId="168" fontId="6" fillId="0" borderId="15" xfId="0" applyNumberFormat="1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168" fontId="7" fillId="0" borderId="0" xfId="0" applyNumberFormat="1" applyFont="1" applyAlignment="1">
      <alignment vertical="top"/>
    </xf>
    <xf numFmtId="4" fontId="6" fillId="0" borderId="13" xfId="0" applyNumberFormat="1" applyFont="1" applyBorder="1" applyAlignment="1">
      <alignment vertical="top"/>
    </xf>
    <xf numFmtId="166" fontId="7" fillId="0" borderId="4" xfId="0" applyNumberFormat="1" applyFont="1" applyFill="1" applyBorder="1" applyAlignment="1">
      <alignment horizontal="center" vertical="top"/>
    </xf>
    <xf numFmtId="167" fontId="7" fillId="0" borderId="4" xfId="0" applyNumberFormat="1" applyFont="1" applyFill="1" applyBorder="1" applyAlignment="1">
      <alignment horizontal="center" vertical="top"/>
    </xf>
    <xf numFmtId="165" fontId="7" fillId="0" borderId="6" xfId="0" applyNumberFormat="1" applyFont="1" applyFill="1" applyBorder="1" applyAlignment="1">
      <alignment horizontal="center" vertical="top"/>
    </xf>
    <xf numFmtId="0" fontId="7" fillId="0" borderId="12" xfId="0" applyFont="1" applyFill="1" applyBorder="1" applyAlignment="1">
      <alignment vertical="top" wrapText="1"/>
    </xf>
    <xf numFmtId="4" fontId="7" fillId="0" borderId="12" xfId="0" applyNumberFormat="1" applyFont="1" applyFill="1" applyBorder="1" applyAlignment="1">
      <alignment vertical="top"/>
    </xf>
    <xf numFmtId="166" fontId="6" fillId="0" borderId="2" xfId="0" applyNumberFormat="1" applyFont="1" applyFill="1" applyBorder="1" applyAlignment="1">
      <alignment horizontal="center" vertical="top"/>
    </xf>
    <xf numFmtId="167" fontId="6" fillId="0" borderId="2" xfId="0" applyNumberFormat="1" applyFont="1" applyFill="1" applyBorder="1" applyAlignment="1">
      <alignment horizontal="center" vertical="top"/>
    </xf>
    <xf numFmtId="165" fontId="6" fillId="0" borderId="5" xfId="0" applyNumberFormat="1" applyFont="1" applyFill="1" applyBorder="1" applyAlignment="1">
      <alignment horizontal="center" vertical="top"/>
    </xf>
    <xf numFmtId="0" fontId="6" fillId="0" borderId="11" xfId="0" applyFont="1" applyFill="1" applyBorder="1" applyAlignment="1">
      <alignment vertical="top" wrapText="1"/>
    </xf>
    <xf numFmtId="4" fontId="6" fillId="0" borderId="11" xfId="0" applyNumberFormat="1" applyFont="1" applyFill="1" applyBorder="1" applyAlignment="1">
      <alignment vertical="top"/>
    </xf>
    <xf numFmtId="4" fontId="6" fillId="0" borderId="11" xfId="0" applyNumberFormat="1" applyFont="1" applyBorder="1" applyAlignment="1">
      <alignment vertical="top"/>
    </xf>
    <xf numFmtId="49" fontId="6" fillId="0" borderId="0" xfId="0" applyNumberFormat="1" applyFont="1" applyAlignment="1">
      <alignment horizontal="center" vertical="top"/>
    </xf>
    <xf numFmtId="4" fontId="6" fillId="0" borderId="0" xfId="0" applyNumberFormat="1" applyFont="1" applyBorder="1" applyAlignment="1">
      <alignment vertical="top"/>
    </xf>
    <xf numFmtId="0" fontId="6" fillId="0" borderId="0" xfId="0" applyFont="1" applyAlignment="1">
      <alignment horizontal="right" vertical="top" wrapText="1"/>
    </xf>
    <xf numFmtId="166" fontId="6" fillId="0" borderId="0" xfId="0" applyNumberFormat="1" applyFont="1" applyBorder="1" applyAlignment="1">
      <alignment horizontal="center" vertical="top"/>
    </xf>
    <xf numFmtId="167" fontId="6" fillId="0" borderId="0" xfId="0" applyNumberFormat="1" applyFont="1" applyBorder="1" applyAlignment="1">
      <alignment horizontal="center" vertical="top"/>
    </xf>
    <xf numFmtId="165" fontId="6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 wrapText="1"/>
    </xf>
    <xf numFmtId="4" fontId="7" fillId="0" borderId="0" xfId="0" applyNumberFormat="1" applyFont="1" applyBorder="1" applyAlignment="1">
      <alignment horizontal="right" vertical="top"/>
    </xf>
    <xf numFmtId="4" fontId="6" fillId="0" borderId="0" xfId="0" applyNumberFormat="1" applyFont="1" applyBorder="1" applyAlignment="1">
      <alignment horizontal="right" vertical="top"/>
    </xf>
    <xf numFmtId="0" fontId="1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top"/>
    </xf>
    <xf numFmtId="164" fontId="6" fillId="0" borderId="5" xfId="0" applyNumberFormat="1" applyFont="1" applyBorder="1" applyAlignment="1">
      <alignment horizontal="center" vertical="top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X295"/>
  <sheetViews>
    <sheetView tabSelected="1" view="pageBreakPreview" zoomScaleNormal="85" zoomScaleSheetLayoutView="100" workbookViewId="0">
      <selection activeCell="N29" sqref="N29"/>
    </sheetView>
  </sheetViews>
  <sheetFormatPr defaultRowHeight="15.75"/>
  <cols>
    <col min="1" max="1" width="0.33203125" style="68" customWidth="1"/>
    <col min="2" max="3" width="5.6640625" style="60" bestFit="1" customWidth="1"/>
    <col min="4" max="6" width="5" style="60" bestFit="1" customWidth="1"/>
    <col min="7" max="7" width="7.6640625" style="61" bestFit="1" customWidth="1"/>
    <col min="8" max="8" width="7.5" style="62" customWidth="1"/>
    <col min="9" max="9" width="108.33203125" style="65" customWidth="1"/>
    <col min="10" max="10" width="16.83203125" style="12" hidden="1" customWidth="1"/>
    <col min="11" max="11" width="17" style="18" hidden="1" customWidth="1"/>
    <col min="12" max="12" width="17.33203125" style="18" customWidth="1"/>
    <col min="13" max="13" width="15.33203125" style="18" customWidth="1"/>
    <col min="14" max="14" width="15.1640625" style="18" customWidth="1"/>
    <col min="15" max="17" width="9.33203125" style="18"/>
    <col min="18" max="18" width="96.6640625" style="18" bestFit="1" customWidth="1"/>
    <col min="19" max="16384" width="9.33203125" style="18"/>
  </cols>
  <sheetData>
    <row r="1" spans="1:15">
      <c r="L1" s="53" t="s">
        <v>36</v>
      </c>
    </row>
    <row r="2" spans="1:15">
      <c r="L2" s="53" t="s">
        <v>35</v>
      </c>
    </row>
    <row r="3" spans="1:15">
      <c r="L3" s="53" t="s">
        <v>53</v>
      </c>
    </row>
    <row r="4" spans="1:15" ht="16.5" customHeight="1">
      <c r="C4" s="74"/>
      <c r="D4" s="74"/>
      <c r="E4" s="74"/>
      <c r="F4" s="74"/>
      <c r="G4" s="74"/>
      <c r="H4" s="74"/>
      <c r="J4" s="74"/>
      <c r="L4" s="53" t="s">
        <v>36</v>
      </c>
    </row>
    <row r="5" spans="1:15">
      <c r="C5" s="74"/>
      <c r="D5" s="74"/>
      <c r="E5" s="74"/>
      <c r="F5" s="74"/>
      <c r="G5" s="74"/>
      <c r="H5" s="74"/>
      <c r="J5" s="76"/>
      <c r="L5" s="53" t="s">
        <v>35</v>
      </c>
    </row>
    <row r="6" spans="1:15">
      <c r="C6" s="74"/>
      <c r="D6" s="74"/>
      <c r="E6" s="74"/>
      <c r="F6" s="74"/>
      <c r="G6" s="74"/>
      <c r="H6" s="74"/>
      <c r="J6" s="76"/>
      <c r="L6" s="53" t="s">
        <v>40</v>
      </c>
    </row>
    <row r="7" spans="1:1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5">
      <c r="A8" s="10"/>
      <c r="B8" s="10"/>
      <c r="C8" s="10"/>
      <c r="D8" s="10"/>
      <c r="E8" s="10"/>
      <c r="F8" s="10"/>
      <c r="G8" s="10"/>
      <c r="H8" s="10"/>
      <c r="I8" s="11"/>
      <c r="J8" s="11"/>
      <c r="K8" s="11"/>
      <c r="L8" s="11"/>
      <c r="M8" s="11"/>
      <c r="N8" s="11"/>
      <c r="O8" s="11"/>
    </row>
    <row r="9" spans="1:15">
      <c r="A9" s="205" t="s">
        <v>22</v>
      </c>
      <c r="B9" s="205"/>
      <c r="C9" s="205"/>
      <c r="D9" s="205"/>
      <c r="E9" s="205"/>
      <c r="F9" s="205"/>
      <c r="G9" s="205"/>
      <c r="H9" s="205"/>
      <c r="I9" s="205"/>
      <c r="J9" s="205"/>
    </row>
    <row r="10" spans="1:15">
      <c r="A10" s="205" t="s">
        <v>41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5">
      <c r="A11" s="21"/>
      <c r="B11" s="21"/>
      <c r="C11" s="21"/>
      <c r="D11" s="21"/>
      <c r="E11" s="21"/>
      <c r="F11" s="21"/>
      <c r="G11" s="21"/>
      <c r="H11" s="21"/>
      <c r="I11" s="21"/>
      <c r="J11" s="24"/>
    </row>
    <row r="12" spans="1:15">
      <c r="A12" s="21"/>
      <c r="B12" s="21"/>
      <c r="C12" s="21"/>
      <c r="D12" s="21"/>
      <c r="E12" s="21"/>
      <c r="F12" s="21"/>
      <c r="G12" s="21"/>
      <c r="H12" s="21"/>
      <c r="I12" s="21"/>
      <c r="J12" s="24"/>
    </row>
    <row r="13" spans="1:15" ht="31.5">
      <c r="A13" s="204" t="s">
        <v>27</v>
      </c>
      <c r="B13" s="204"/>
      <c r="C13" s="204"/>
      <c r="D13" s="204"/>
      <c r="E13" s="204"/>
      <c r="F13" s="204"/>
      <c r="G13" s="204"/>
      <c r="H13" s="204"/>
      <c r="I13" s="25" t="s">
        <v>34</v>
      </c>
      <c r="J13" s="75" t="s">
        <v>33</v>
      </c>
      <c r="K13" s="75" t="s">
        <v>39</v>
      </c>
      <c r="L13" s="75" t="s">
        <v>33</v>
      </c>
    </row>
    <row r="14" spans="1:15" s="1" customFormat="1" ht="16.5">
      <c r="A14" s="9" t="s">
        <v>17</v>
      </c>
      <c r="B14" s="80" t="s">
        <v>14</v>
      </c>
      <c r="C14" s="80" t="s">
        <v>15</v>
      </c>
      <c r="D14" s="80" t="s">
        <v>15</v>
      </c>
      <c r="E14" s="80" t="s">
        <v>15</v>
      </c>
      <c r="F14" s="80" t="s">
        <v>15</v>
      </c>
      <c r="G14" s="80" t="s">
        <v>16</v>
      </c>
      <c r="H14" s="81" t="s">
        <v>17</v>
      </c>
      <c r="I14" s="33" t="s">
        <v>8</v>
      </c>
      <c r="J14" s="77">
        <f>SUM(J15+J26+J20+J35)</f>
        <v>73140.100000000093</v>
      </c>
      <c r="K14" s="77">
        <f>SUM(K15+K26+K20+K35)</f>
        <v>0</v>
      </c>
      <c r="L14" s="77">
        <f>J14+K14</f>
        <v>73140.100000000093</v>
      </c>
    </row>
    <row r="15" spans="1:15" s="1" customFormat="1" ht="16.5" hidden="1">
      <c r="A15" s="9" t="s">
        <v>17</v>
      </c>
      <c r="B15" s="82">
        <v>1</v>
      </c>
      <c r="C15" s="82">
        <v>2</v>
      </c>
      <c r="D15" s="82">
        <v>0</v>
      </c>
      <c r="E15" s="82">
        <v>0</v>
      </c>
      <c r="F15" s="82">
        <v>0</v>
      </c>
      <c r="G15" s="83">
        <v>0</v>
      </c>
      <c r="H15" s="84">
        <v>0</v>
      </c>
      <c r="I15" s="32" t="s">
        <v>9</v>
      </c>
      <c r="J15" s="77">
        <f>J18</f>
        <v>0</v>
      </c>
      <c r="K15" s="77">
        <f>K16+K18</f>
        <v>0</v>
      </c>
      <c r="L15" s="77">
        <f t="shared" ref="L15:L42" si="0">J15+K15</f>
        <v>0</v>
      </c>
    </row>
    <row r="16" spans="1:15" ht="16.5" hidden="1">
      <c r="A16" s="27" t="s">
        <v>17</v>
      </c>
      <c r="B16" s="85">
        <v>1</v>
      </c>
      <c r="C16" s="85">
        <v>2</v>
      </c>
      <c r="D16" s="85">
        <v>0</v>
      </c>
      <c r="E16" s="85">
        <v>0</v>
      </c>
      <c r="F16" s="85">
        <v>0</v>
      </c>
      <c r="G16" s="86">
        <v>0</v>
      </c>
      <c r="H16" s="87">
        <v>700</v>
      </c>
      <c r="I16" s="28" t="s">
        <v>37</v>
      </c>
      <c r="J16" s="78">
        <v>0</v>
      </c>
      <c r="K16" s="78">
        <f>K17</f>
        <v>0</v>
      </c>
      <c r="L16" s="77">
        <f t="shared" si="0"/>
        <v>0</v>
      </c>
    </row>
    <row r="17" spans="1:232" ht="32.25" hidden="1" customHeight="1">
      <c r="A17" s="27" t="s">
        <v>17</v>
      </c>
      <c r="B17" s="85">
        <v>1</v>
      </c>
      <c r="C17" s="85">
        <v>2</v>
      </c>
      <c r="D17" s="85">
        <v>0</v>
      </c>
      <c r="E17" s="85">
        <v>0</v>
      </c>
      <c r="F17" s="85">
        <v>5</v>
      </c>
      <c r="G17" s="86">
        <v>0</v>
      </c>
      <c r="H17" s="87">
        <v>710</v>
      </c>
      <c r="I17" s="28" t="s">
        <v>38</v>
      </c>
      <c r="J17" s="78">
        <v>0</v>
      </c>
      <c r="K17" s="78"/>
      <c r="L17" s="77">
        <f t="shared" si="0"/>
        <v>0</v>
      </c>
    </row>
    <row r="18" spans="1:232" ht="31.5" hidden="1">
      <c r="A18" s="29" t="s">
        <v>17</v>
      </c>
      <c r="B18" s="88">
        <v>1</v>
      </c>
      <c r="C18" s="88">
        <v>2</v>
      </c>
      <c r="D18" s="88">
        <v>0</v>
      </c>
      <c r="E18" s="88">
        <v>0</v>
      </c>
      <c r="F18" s="88">
        <v>0</v>
      </c>
      <c r="G18" s="89">
        <v>0</v>
      </c>
      <c r="H18" s="90">
        <v>800</v>
      </c>
      <c r="I18" s="28" t="s">
        <v>28</v>
      </c>
      <c r="J18" s="78">
        <f>J19</f>
        <v>0</v>
      </c>
      <c r="K18" s="78">
        <f>K19</f>
        <v>0</v>
      </c>
      <c r="L18" s="78">
        <f t="shared" si="0"/>
        <v>0</v>
      </c>
    </row>
    <row r="19" spans="1:232" ht="31.5" hidden="1">
      <c r="A19" s="29" t="s">
        <v>17</v>
      </c>
      <c r="B19" s="88">
        <v>1</v>
      </c>
      <c r="C19" s="88">
        <v>2</v>
      </c>
      <c r="D19" s="88">
        <v>0</v>
      </c>
      <c r="E19" s="88">
        <v>0</v>
      </c>
      <c r="F19" s="88">
        <v>5</v>
      </c>
      <c r="G19" s="89">
        <v>0</v>
      </c>
      <c r="H19" s="90">
        <v>810</v>
      </c>
      <c r="I19" s="28" t="s">
        <v>29</v>
      </c>
      <c r="J19" s="78">
        <v>0</v>
      </c>
      <c r="K19" s="78">
        <v>0</v>
      </c>
      <c r="L19" s="78">
        <f t="shared" si="0"/>
        <v>0</v>
      </c>
    </row>
    <row r="20" spans="1:232" s="5" customFormat="1" ht="36.75" hidden="1" customHeight="1">
      <c r="A20" s="19" t="s">
        <v>17</v>
      </c>
      <c r="B20" s="91">
        <v>1</v>
      </c>
      <c r="C20" s="91">
        <v>3</v>
      </c>
      <c r="D20" s="91">
        <v>0</v>
      </c>
      <c r="E20" s="91">
        <v>0</v>
      </c>
      <c r="F20" s="91">
        <v>0</v>
      </c>
      <c r="G20" s="92">
        <v>0</v>
      </c>
      <c r="H20" s="93">
        <v>0</v>
      </c>
      <c r="I20" s="32" t="s">
        <v>10</v>
      </c>
      <c r="J20" s="77">
        <v>0</v>
      </c>
      <c r="K20" s="77">
        <f>K24+K22</f>
        <v>0</v>
      </c>
      <c r="L20" s="77">
        <f t="shared" si="0"/>
        <v>0</v>
      </c>
    </row>
    <row r="21" spans="1:232" s="5" customFormat="1" ht="31.5" hidden="1">
      <c r="A21" s="14" t="s">
        <v>17</v>
      </c>
      <c r="B21" s="94">
        <v>1</v>
      </c>
      <c r="C21" s="94">
        <v>3</v>
      </c>
      <c r="D21" s="94">
        <v>1</v>
      </c>
      <c r="E21" s="94">
        <v>0</v>
      </c>
      <c r="F21" s="94">
        <v>0</v>
      </c>
      <c r="G21" s="95">
        <v>0</v>
      </c>
      <c r="H21" s="96">
        <v>0</v>
      </c>
      <c r="I21" s="28" t="s">
        <v>30</v>
      </c>
      <c r="J21" s="78">
        <v>0</v>
      </c>
      <c r="K21" s="78">
        <f>K22+K24</f>
        <v>0</v>
      </c>
      <c r="L21" s="77">
        <f t="shared" si="0"/>
        <v>0</v>
      </c>
    </row>
    <row r="22" spans="1:232" ht="31.5" hidden="1">
      <c r="A22" s="27" t="s">
        <v>17</v>
      </c>
      <c r="B22" s="85">
        <v>1</v>
      </c>
      <c r="C22" s="85">
        <v>3</v>
      </c>
      <c r="D22" s="85">
        <v>1</v>
      </c>
      <c r="E22" s="85">
        <v>0</v>
      </c>
      <c r="F22" s="85">
        <v>0</v>
      </c>
      <c r="G22" s="86">
        <v>0</v>
      </c>
      <c r="H22" s="87">
        <v>700</v>
      </c>
      <c r="I22" s="28" t="s">
        <v>11</v>
      </c>
      <c r="J22" s="79">
        <v>0</v>
      </c>
      <c r="K22" s="79">
        <f>K23</f>
        <v>0</v>
      </c>
      <c r="L22" s="77">
        <f t="shared" si="0"/>
        <v>0</v>
      </c>
    </row>
    <row r="23" spans="1:232" ht="31.5" hidden="1">
      <c r="A23" s="27" t="s">
        <v>17</v>
      </c>
      <c r="B23" s="85">
        <v>1</v>
      </c>
      <c r="C23" s="85">
        <v>3</v>
      </c>
      <c r="D23" s="85">
        <v>1</v>
      </c>
      <c r="E23" s="85">
        <v>0</v>
      </c>
      <c r="F23" s="85">
        <v>5</v>
      </c>
      <c r="G23" s="86">
        <v>0</v>
      </c>
      <c r="H23" s="87">
        <v>710</v>
      </c>
      <c r="I23" s="28" t="s">
        <v>24</v>
      </c>
      <c r="J23" s="78">
        <v>0</v>
      </c>
      <c r="K23" s="78">
        <v>0</v>
      </c>
      <c r="L23" s="77">
        <f t="shared" si="0"/>
        <v>0</v>
      </c>
    </row>
    <row r="24" spans="1:232" ht="31.5" hidden="1">
      <c r="A24" s="27" t="s">
        <v>17</v>
      </c>
      <c r="B24" s="88">
        <v>1</v>
      </c>
      <c r="C24" s="88">
        <v>3</v>
      </c>
      <c r="D24" s="88">
        <v>1</v>
      </c>
      <c r="E24" s="88">
        <v>0</v>
      </c>
      <c r="F24" s="88">
        <v>0</v>
      </c>
      <c r="G24" s="89">
        <v>0</v>
      </c>
      <c r="H24" s="90">
        <v>800</v>
      </c>
      <c r="I24" s="28" t="s">
        <v>12</v>
      </c>
      <c r="J24" s="78">
        <v>0</v>
      </c>
      <c r="K24" s="78">
        <f>K25</f>
        <v>0</v>
      </c>
      <c r="L24" s="77">
        <f t="shared" si="0"/>
        <v>0</v>
      </c>
    </row>
    <row r="25" spans="1:232" ht="31.5" hidden="1">
      <c r="A25" s="29" t="s">
        <v>17</v>
      </c>
      <c r="B25" s="88">
        <v>1</v>
      </c>
      <c r="C25" s="88">
        <v>3</v>
      </c>
      <c r="D25" s="88">
        <v>1</v>
      </c>
      <c r="E25" s="88">
        <v>0</v>
      </c>
      <c r="F25" s="88">
        <v>5</v>
      </c>
      <c r="G25" s="89">
        <v>0</v>
      </c>
      <c r="H25" s="90">
        <v>810</v>
      </c>
      <c r="I25" s="28" t="s">
        <v>25</v>
      </c>
      <c r="J25" s="79">
        <v>0</v>
      </c>
      <c r="K25" s="79">
        <v>0</v>
      </c>
      <c r="L25" s="77">
        <f t="shared" si="0"/>
        <v>0</v>
      </c>
    </row>
    <row r="26" spans="1:232" s="20" customFormat="1" ht="16.5">
      <c r="A26" s="19" t="s">
        <v>17</v>
      </c>
      <c r="B26" s="97">
        <v>1</v>
      </c>
      <c r="C26" s="97">
        <v>5</v>
      </c>
      <c r="D26" s="97">
        <v>0</v>
      </c>
      <c r="E26" s="97">
        <v>0</v>
      </c>
      <c r="F26" s="97">
        <v>0</v>
      </c>
      <c r="G26" s="98">
        <v>0</v>
      </c>
      <c r="H26" s="99">
        <v>0</v>
      </c>
      <c r="I26" s="33" t="s">
        <v>32</v>
      </c>
      <c r="J26" s="77">
        <f>J27+J31</f>
        <v>73140.100000000093</v>
      </c>
      <c r="K26" s="77">
        <f>K27+K31</f>
        <v>0</v>
      </c>
      <c r="L26" s="77">
        <f t="shared" si="0"/>
        <v>73140.100000000093</v>
      </c>
      <c r="M26" s="34"/>
      <c r="N26" s="2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</row>
    <row r="27" spans="1:232" ht="16.5">
      <c r="A27" s="27" t="s">
        <v>17</v>
      </c>
      <c r="B27" s="85">
        <v>1</v>
      </c>
      <c r="C27" s="85">
        <v>5</v>
      </c>
      <c r="D27" s="85">
        <v>0</v>
      </c>
      <c r="E27" s="85">
        <v>0</v>
      </c>
      <c r="F27" s="85">
        <v>0</v>
      </c>
      <c r="G27" s="86">
        <v>0</v>
      </c>
      <c r="H27" s="87">
        <v>500</v>
      </c>
      <c r="I27" s="101" t="s">
        <v>3</v>
      </c>
      <c r="J27" s="78">
        <f>J28</f>
        <v>-2321872.6</v>
      </c>
      <c r="K27" s="78">
        <f t="shared" ref="K27:K28" si="1">K28</f>
        <v>-127802.3</v>
      </c>
      <c r="L27" s="78">
        <f t="shared" si="0"/>
        <v>-2449674.9</v>
      </c>
      <c r="M27" s="36"/>
    </row>
    <row r="28" spans="1:232" ht="16.5">
      <c r="A28" s="27" t="s">
        <v>17</v>
      </c>
      <c r="B28" s="85">
        <v>1</v>
      </c>
      <c r="C28" s="85">
        <v>5</v>
      </c>
      <c r="D28" s="85">
        <v>2</v>
      </c>
      <c r="E28" s="85">
        <v>0</v>
      </c>
      <c r="F28" s="85">
        <v>0</v>
      </c>
      <c r="G28" s="86">
        <v>0</v>
      </c>
      <c r="H28" s="87">
        <v>500</v>
      </c>
      <c r="I28" s="101" t="s">
        <v>4</v>
      </c>
      <c r="J28" s="78">
        <f>J29</f>
        <v>-2321872.6</v>
      </c>
      <c r="K28" s="78">
        <f t="shared" si="1"/>
        <v>-127802.3</v>
      </c>
      <c r="L28" s="78">
        <f t="shared" si="0"/>
        <v>-2449674.9</v>
      </c>
      <c r="M28" s="36"/>
    </row>
    <row r="29" spans="1:232" ht="16.5">
      <c r="A29" s="27" t="s">
        <v>17</v>
      </c>
      <c r="B29" s="85">
        <v>1</v>
      </c>
      <c r="C29" s="85">
        <v>5</v>
      </c>
      <c r="D29" s="85">
        <v>2</v>
      </c>
      <c r="E29" s="85">
        <v>1</v>
      </c>
      <c r="F29" s="85">
        <v>0</v>
      </c>
      <c r="G29" s="86">
        <v>0</v>
      </c>
      <c r="H29" s="87">
        <v>510</v>
      </c>
      <c r="I29" s="101" t="s">
        <v>5</v>
      </c>
      <c r="J29" s="78">
        <f>J30</f>
        <v>-2321872.6</v>
      </c>
      <c r="K29" s="78">
        <f>K30</f>
        <v>-127802.3</v>
      </c>
      <c r="L29" s="78">
        <f t="shared" si="0"/>
        <v>-2449674.9</v>
      </c>
      <c r="M29" s="36"/>
    </row>
    <row r="30" spans="1:232" ht="16.5">
      <c r="A30" s="27" t="s">
        <v>17</v>
      </c>
      <c r="B30" s="85">
        <v>1</v>
      </c>
      <c r="C30" s="85">
        <v>5</v>
      </c>
      <c r="D30" s="85">
        <v>2</v>
      </c>
      <c r="E30" s="85">
        <v>1</v>
      </c>
      <c r="F30" s="85">
        <v>5</v>
      </c>
      <c r="G30" s="86">
        <v>0</v>
      </c>
      <c r="H30" s="87">
        <v>510</v>
      </c>
      <c r="I30" s="101" t="s">
        <v>7</v>
      </c>
      <c r="J30" s="78">
        <v>-2321872.6</v>
      </c>
      <c r="K30" s="78">
        <v>-127802.3</v>
      </c>
      <c r="L30" s="78">
        <f>J30+K30</f>
        <v>-2449674.9</v>
      </c>
      <c r="M30" s="36"/>
    </row>
    <row r="31" spans="1:232" ht="16.5">
      <c r="A31" s="27" t="s">
        <v>17</v>
      </c>
      <c r="B31" s="85">
        <v>1</v>
      </c>
      <c r="C31" s="85">
        <v>5</v>
      </c>
      <c r="D31" s="85">
        <v>0</v>
      </c>
      <c r="E31" s="85">
        <v>0</v>
      </c>
      <c r="F31" s="85">
        <v>0</v>
      </c>
      <c r="G31" s="86">
        <v>0</v>
      </c>
      <c r="H31" s="87">
        <v>600</v>
      </c>
      <c r="I31" s="101" t="s">
        <v>6</v>
      </c>
      <c r="J31" s="78">
        <f t="shared" ref="J31:K33" si="2">J32</f>
        <v>2395012.7000000002</v>
      </c>
      <c r="K31" s="78">
        <f t="shared" si="2"/>
        <v>127802.3</v>
      </c>
      <c r="L31" s="78">
        <f t="shared" si="0"/>
        <v>2522815</v>
      </c>
      <c r="M31" s="36"/>
      <c r="N31" s="37"/>
      <c r="O31" s="37"/>
      <c r="P31" s="37"/>
    </row>
    <row r="32" spans="1:232" ht="16.5">
      <c r="A32" s="27" t="s">
        <v>17</v>
      </c>
      <c r="B32" s="85">
        <v>1</v>
      </c>
      <c r="C32" s="85">
        <v>5</v>
      </c>
      <c r="D32" s="85">
        <v>2</v>
      </c>
      <c r="E32" s="85">
        <v>0</v>
      </c>
      <c r="F32" s="85">
        <v>0</v>
      </c>
      <c r="G32" s="86">
        <v>0</v>
      </c>
      <c r="H32" s="87">
        <v>600</v>
      </c>
      <c r="I32" s="101" t="s">
        <v>0</v>
      </c>
      <c r="J32" s="78">
        <f t="shared" si="2"/>
        <v>2395012.7000000002</v>
      </c>
      <c r="K32" s="78">
        <f t="shared" si="2"/>
        <v>127802.3</v>
      </c>
      <c r="L32" s="78">
        <f t="shared" si="0"/>
        <v>2522815</v>
      </c>
      <c r="M32" s="36"/>
      <c r="N32" s="37"/>
      <c r="O32" s="37"/>
      <c r="P32" s="37"/>
    </row>
    <row r="33" spans="1:16" ht="16.5">
      <c r="A33" s="27" t="s">
        <v>17</v>
      </c>
      <c r="B33" s="85">
        <v>1</v>
      </c>
      <c r="C33" s="85">
        <v>5</v>
      </c>
      <c r="D33" s="85">
        <v>2</v>
      </c>
      <c r="E33" s="85">
        <v>1</v>
      </c>
      <c r="F33" s="85">
        <v>0</v>
      </c>
      <c r="G33" s="86">
        <v>0</v>
      </c>
      <c r="H33" s="87">
        <v>610</v>
      </c>
      <c r="I33" s="101" t="s">
        <v>1</v>
      </c>
      <c r="J33" s="78">
        <f t="shared" si="2"/>
        <v>2395012.7000000002</v>
      </c>
      <c r="K33" s="78">
        <f t="shared" si="2"/>
        <v>127802.3</v>
      </c>
      <c r="L33" s="78">
        <f t="shared" si="0"/>
        <v>2522815</v>
      </c>
      <c r="M33" s="36"/>
      <c r="N33" s="37"/>
      <c r="O33" s="37"/>
      <c r="P33" s="37"/>
    </row>
    <row r="34" spans="1:16" ht="16.5">
      <c r="A34" s="27" t="s">
        <v>17</v>
      </c>
      <c r="B34" s="85">
        <v>1</v>
      </c>
      <c r="C34" s="85">
        <v>5</v>
      </c>
      <c r="D34" s="85">
        <v>2</v>
      </c>
      <c r="E34" s="85">
        <v>1</v>
      </c>
      <c r="F34" s="85">
        <v>5</v>
      </c>
      <c r="G34" s="86">
        <v>0</v>
      </c>
      <c r="H34" s="100">
        <v>610</v>
      </c>
      <c r="I34" s="101" t="s">
        <v>2</v>
      </c>
      <c r="J34" s="78">
        <v>2395012.7000000002</v>
      </c>
      <c r="K34" s="78">
        <v>127802.3</v>
      </c>
      <c r="L34" s="78">
        <f t="shared" si="0"/>
        <v>2522815</v>
      </c>
      <c r="M34" s="36"/>
      <c r="N34" s="37"/>
      <c r="O34" s="37"/>
      <c r="P34" s="37"/>
    </row>
    <row r="35" spans="1:16" s="1" customFormat="1" hidden="1">
      <c r="A35" s="9" t="s">
        <v>17</v>
      </c>
      <c r="B35" s="2">
        <v>1</v>
      </c>
      <c r="C35" s="2">
        <v>6</v>
      </c>
      <c r="D35" s="2">
        <v>0</v>
      </c>
      <c r="E35" s="2">
        <v>0</v>
      </c>
      <c r="F35" s="2">
        <v>0</v>
      </c>
      <c r="G35" s="3">
        <v>0</v>
      </c>
      <c r="H35" s="4">
        <v>0</v>
      </c>
      <c r="I35" s="38" t="s">
        <v>13</v>
      </c>
      <c r="J35" s="69">
        <f>J36+J40</f>
        <v>0</v>
      </c>
      <c r="K35" s="36"/>
      <c r="L35" s="71">
        <f t="shared" si="0"/>
        <v>0</v>
      </c>
      <c r="M35" s="34"/>
    </row>
    <row r="36" spans="1:16" s="1" customFormat="1" hidden="1">
      <c r="A36" s="9" t="s">
        <v>17</v>
      </c>
      <c r="B36" s="6">
        <v>1</v>
      </c>
      <c r="C36" s="6">
        <v>6</v>
      </c>
      <c r="D36" s="6">
        <v>4</v>
      </c>
      <c r="E36" s="6">
        <v>0</v>
      </c>
      <c r="F36" s="6">
        <v>0</v>
      </c>
      <c r="G36" s="7">
        <v>0</v>
      </c>
      <c r="H36" s="8">
        <v>0</v>
      </c>
      <c r="I36" s="39" t="s">
        <v>31</v>
      </c>
      <c r="J36" s="69">
        <f t="shared" ref="J36:J38" si="3">J37</f>
        <v>0</v>
      </c>
      <c r="K36" s="40"/>
      <c r="L36" s="71">
        <f t="shared" si="0"/>
        <v>0</v>
      </c>
      <c r="M36" s="34"/>
    </row>
    <row r="37" spans="1:16" s="1" customFormat="1" ht="17.25" hidden="1" customHeight="1">
      <c r="A37" s="14" t="s">
        <v>17</v>
      </c>
      <c r="B37" s="15">
        <v>1</v>
      </c>
      <c r="C37" s="15">
        <v>6</v>
      </c>
      <c r="D37" s="15">
        <v>4</v>
      </c>
      <c r="E37" s="15">
        <v>1</v>
      </c>
      <c r="F37" s="15">
        <v>0</v>
      </c>
      <c r="G37" s="16">
        <v>0</v>
      </c>
      <c r="H37" s="17">
        <v>0</v>
      </c>
      <c r="I37" s="28" t="s">
        <v>18</v>
      </c>
      <c r="J37" s="70">
        <f t="shared" si="3"/>
        <v>0</v>
      </c>
      <c r="K37" s="40"/>
      <c r="L37" s="71">
        <f t="shared" si="0"/>
        <v>0</v>
      </c>
      <c r="M37" s="34"/>
    </row>
    <row r="38" spans="1:16" ht="63" hidden="1">
      <c r="A38" s="27" t="s">
        <v>17</v>
      </c>
      <c r="B38" s="30">
        <v>1</v>
      </c>
      <c r="C38" s="30">
        <v>6</v>
      </c>
      <c r="D38" s="30">
        <v>4</v>
      </c>
      <c r="E38" s="30">
        <v>1</v>
      </c>
      <c r="F38" s="30">
        <v>0</v>
      </c>
      <c r="G38" s="31">
        <v>0</v>
      </c>
      <c r="H38" s="41">
        <v>800</v>
      </c>
      <c r="I38" s="42" t="s">
        <v>19</v>
      </c>
      <c r="J38" s="70">
        <f t="shared" si="3"/>
        <v>0</v>
      </c>
      <c r="K38" s="40"/>
      <c r="L38" s="71">
        <f t="shared" si="0"/>
        <v>0</v>
      </c>
      <c r="M38" s="35"/>
    </row>
    <row r="39" spans="1:16" ht="63" hidden="1">
      <c r="A39" s="27" t="s">
        <v>17</v>
      </c>
      <c r="B39" s="15">
        <v>1</v>
      </c>
      <c r="C39" s="15">
        <v>6</v>
      </c>
      <c r="D39" s="15">
        <v>4</v>
      </c>
      <c r="E39" s="15">
        <v>1</v>
      </c>
      <c r="F39" s="15">
        <v>5</v>
      </c>
      <c r="G39" s="16">
        <v>0</v>
      </c>
      <c r="H39" s="17">
        <v>810</v>
      </c>
      <c r="I39" s="43" t="s">
        <v>26</v>
      </c>
      <c r="J39" s="70"/>
      <c r="K39" s="13"/>
      <c r="L39" s="71">
        <f t="shared" si="0"/>
        <v>0</v>
      </c>
      <c r="M39" s="36"/>
      <c r="N39" s="36"/>
    </row>
    <row r="40" spans="1:16" s="1" customFormat="1" ht="31.5" hidden="1">
      <c r="A40" s="9" t="s">
        <v>17</v>
      </c>
      <c r="B40" s="44">
        <v>1</v>
      </c>
      <c r="C40" s="44">
        <v>6</v>
      </c>
      <c r="D40" s="44">
        <v>5</v>
      </c>
      <c r="E40" s="44">
        <v>0</v>
      </c>
      <c r="F40" s="44">
        <v>0</v>
      </c>
      <c r="G40" s="45">
        <v>0</v>
      </c>
      <c r="H40" s="46">
        <v>0</v>
      </c>
      <c r="I40" s="47" t="s">
        <v>20</v>
      </c>
      <c r="J40" s="72">
        <f>J41</f>
        <v>0</v>
      </c>
      <c r="L40" s="71">
        <f t="shared" si="0"/>
        <v>0</v>
      </c>
    </row>
    <row r="41" spans="1:16" s="1" customFormat="1" ht="31.5" hidden="1">
      <c r="A41" s="27" t="s">
        <v>17</v>
      </c>
      <c r="B41" s="48">
        <v>1</v>
      </c>
      <c r="C41" s="48">
        <v>6</v>
      </c>
      <c r="D41" s="48">
        <v>5</v>
      </c>
      <c r="E41" s="48">
        <v>0</v>
      </c>
      <c r="F41" s="48">
        <v>0</v>
      </c>
      <c r="G41" s="49">
        <v>0</v>
      </c>
      <c r="H41" s="50">
        <v>600</v>
      </c>
      <c r="I41" s="51" t="s">
        <v>21</v>
      </c>
      <c r="J41" s="73">
        <f>J42</f>
        <v>0</v>
      </c>
      <c r="L41" s="71">
        <f t="shared" si="0"/>
        <v>0</v>
      </c>
    </row>
    <row r="42" spans="1:16" s="1" customFormat="1" ht="31.5" hidden="1">
      <c r="A42" s="27" t="s">
        <v>17</v>
      </c>
      <c r="B42" s="48">
        <v>1</v>
      </c>
      <c r="C42" s="48">
        <v>6</v>
      </c>
      <c r="D42" s="48">
        <v>5</v>
      </c>
      <c r="E42" s="48">
        <v>1</v>
      </c>
      <c r="F42" s="48">
        <v>5</v>
      </c>
      <c r="G42" s="49">
        <v>0</v>
      </c>
      <c r="H42" s="50">
        <v>640</v>
      </c>
      <c r="I42" s="51" t="s">
        <v>23</v>
      </c>
      <c r="J42" s="70"/>
      <c r="L42" s="71">
        <f t="shared" si="0"/>
        <v>0</v>
      </c>
    </row>
    <row r="43" spans="1:16">
      <c r="A43" s="52"/>
      <c r="B43" s="18"/>
      <c r="C43" s="18"/>
      <c r="D43" s="18"/>
      <c r="E43" s="18"/>
      <c r="F43" s="18"/>
      <c r="G43" s="18"/>
      <c r="H43" s="18"/>
      <c r="I43" s="53"/>
      <c r="J43" s="54"/>
    </row>
    <row r="44" spans="1:16">
      <c r="A44" s="52"/>
      <c r="B44" s="18"/>
      <c r="C44" s="18"/>
      <c r="D44" s="18"/>
      <c r="E44" s="18"/>
      <c r="F44" s="18"/>
      <c r="G44" s="18"/>
      <c r="H44" s="18"/>
      <c r="I44" s="55"/>
      <c r="J44" s="54"/>
    </row>
    <row r="45" spans="1:16">
      <c r="A45" s="52"/>
      <c r="B45" s="56"/>
      <c r="C45" s="56"/>
      <c r="D45" s="56"/>
      <c r="E45" s="56"/>
      <c r="F45" s="56"/>
      <c r="G45" s="57"/>
      <c r="H45" s="58"/>
      <c r="I45" s="59"/>
      <c r="J45" s="54"/>
    </row>
    <row r="46" spans="1:16">
      <c r="A46" s="52"/>
      <c r="B46" s="56"/>
      <c r="C46" s="56"/>
      <c r="D46" s="56"/>
      <c r="E46" s="56"/>
      <c r="F46" s="56"/>
      <c r="G46" s="57"/>
      <c r="H46" s="58"/>
      <c r="I46" s="59"/>
      <c r="J46" s="54"/>
    </row>
    <row r="47" spans="1:16">
      <c r="A47" s="52"/>
      <c r="B47" s="56"/>
      <c r="C47" s="56"/>
      <c r="D47" s="56"/>
      <c r="E47" s="56"/>
      <c r="F47" s="56"/>
      <c r="G47" s="57"/>
      <c r="H47" s="58"/>
      <c r="I47" s="59"/>
      <c r="J47" s="54"/>
    </row>
    <row r="48" spans="1:16">
      <c r="A48" s="52"/>
      <c r="I48" s="55"/>
      <c r="J48" s="63"/>
    </row>
    <row r="49" spans="1:10">
      <c r="A49" s="52"/>
      <c r="I49" s="55"/>
      <c r="J49" s="63"/>
    </row>
    <row r="50" spans="1:10">
      <c r="A50" s="52"/>
      <c r="I50" s="64"/>
      <c r="J50" s="23"/>
    </row>
    <row r="51" spans="1:10">
      <c r="A51" s="52"/>
      <c r="J51" s="66"/>
    </row>
    <row r="52" spans="1:10">
      <c r="A52" s="52"/>
      <c r="J52" s="67"/>
    </row>
    <row r="53" spans="1:10">
      <c r="A53" s="52"/>
      <c r="J53" s="22"/>
    </row>
    <row r="54" spans="1:10">
      <c r="A54" s="52"/>
      <c r="J54" s="22"/>
    </row>
    <row r="55" spans="1:10">
      <c r="A55" s="52"/>
      <c r="J55" s="54"/>
    </row>
    <row r="56" spans="1:10">
      <c r="A56" s="52"/>
      <c r="J56" s="54"/>
    </row>
    <row r="57" spans="1:10">
      <c r="A57" s="52"/>
      <c r="J57" s="54"/>
    </row>
    <row r="58" spans="1:10">
      <c r="A58" s="52"/>
      <c r="J58" s="54"/>
    </row>
    <row r="59" spans="1:10">
      <c r="A59" s="52"/>
      <c r="J59" s="54"/>
    </row>
    <row r="60" spans="1:10">
      <c r="A60" s="52"/>
      <c r="J60" s="54"/>
    </row>
    <row r="61" spans="1:10">
      <c r="A61" s="52"/>
      <c r="J61" s="54"/>
    </row>
    <row r="62" spans="1:10">
      <c r="A62" s="52"/>
      <c r="J62" s="54"/>
    </row>
    <row r="63" spans="1:10">
      <c r="A63" s="52"/>
      <c r="J63" s="54"/>
    </row>
    <row r="64" spans="1:10">
      <c r="A64" s="52"/>
      <c r="J64" s="54"/>
    </row>
    <row r="65" spans="1:10">
      <c r="A65" s="52"/>
      <c r="J65" s="54"/>
    </row>
    <row r="66" spans="1:10">
      <c r="A66" s="52"/>
      <c r="J66" s="54"/>
    </row>
    <row r="67" spans="1:10">
      <c r="A67" s="52"/>
      <c r="J67" s="54"/>
    </row>
    <row r="68" spans="1:10">
      <c r="A68" s="52"/>
    </row>
    <row r="69" spans="1:10">
      <c r="A69" s="52"/>
    </row>
    <row r="70" spans="1:10">
      <c r="A70" s="52"/>
    </row>
    <row r="71" spans="1:10">
      <c r="A71" s="52"/>
    </row>
    <row r="72" spans="1:10">
      <c r="A72" s="52"/>
    </row>
    <row r="73" spans="1:10">
      <c r="A73" s="52"/>
    </row>
    <row r="74" spans="1:10">
      <c r="A74" s="52"/>
    </row>
    <row r="75" spans="1:10">
      <c r="A75" s="52"/>
    </row>
    <row r="76" spans="1:10">
      <c r="A76" s="52"/>
    </row>
    <row r="77" spans="1:10">
      <c r="A77" s="52"/>
    </row>
    <row r="78" spans="1:10">
      <c r="A78" s="52"/>
    </row>
    <row r="79" spans="1:10">
      <c r="A79" s="52"/>
    </row>
    <row r="80" spans="1:10">
      <c r="A80" s="52"/>
    </row>
    <row r="81" spans="1:1">
      <c r="A81" s="52"/>
    </row>
    <row r="82" spans="1:1">
      <c r="A82" s="52"/>
    </row>
    <row r="83" spans="1:1">
      <c r="A83" s="52"/>
    </row>
    <row r="84" spans="1:1">
      <c r="A84" s="52"/>
    </row>
    <row r="85" spans="1:1">
      <c r="A85" s="52"/>
    </row>
    <row r="86" spans="1:1">
      <c r="A86" s="52"/>
    </row>
    <row r="87" spans="1:1">
      <c r="A87" s="52"/>
    </row>
    <row r="88" spans="1:1">
      <c r="A88" s="52"/>
    </row>
    <row r="89" spans="1:1">
      <c r="A89" s="52"/>
    </row>
    <row r="90" spans="1:1">
      <c r="A90" s="52"/>
    </row>
    <row r="91" spans="1:1">
      <c r="A91" s="52"/>
    </row>
    <row r="92" spans="1:1">
      <c r="A92" s="52"/>
    </row>
    <row r="93" spans="1:1">
      <c r="A93" s="52"/>
    </row>
    <row r="94" spans="1:1">
      <c r="A94" s="52"/>
    </row>
    <row r="95" spans="1:1">
      <c r="A95" s="52"/>
    </row>
    <row r="96" spans="1:1">
      <c r="A96" s="52"/>
    </row>
    <row r="97" spans="1:1">
      <c r="A97" s="52"/>
    </row>
    <row r="98" spans="1:1">
      <c r="A98" s="52"/>
    </row>
    <row r="99" spans="1:1">
      <c r="A99" s="52"/>
    </row>
    <row r="100" spans="1:1">
      <c r="A100" s="52"/>
    </row>
    <row r="101" spans="1:1">
      <c r="A101" s="52"/>
    </row>
    <row r="102" spans="1:1">
      <c r="A102" s="52"/>
    </row>
    <row r="103" spans="1:1">
      <c r="A103" s="52"/>
    </row>
    <row r="104" spans="1:1">
      <c r="A104" s="52"/>
    </row>
    <row r="105" spans="1:1">
      <c r="A105" s="52"/>
    </row>
    <row r="106" spans="1:1">
      <c r="A106" s="52"/>
    </row>
    <row r="107" spans="1:1">
      <c r="A107" s="52"/>
    </row>
    <row r="108" spans="1:1">
      <c r="A108" s="52"/>
    </row>
    <row r="109" spans="1:1">
      <c r="A109" s="52"/>
    </row>
    <row r="110" spans="1:1">
      <c r="A110" s="52"/>
    </row>
    <row r="111" spans="1:1">
      <c r="A111" s="52"/>
    </row>
    <row r="112" spans="1:1">
      <c r="A112" s="52"/>
    </row>
    <row r="113" spans="1:1">
      <c r="A113" s="52"/>
    </row>
    <row r="114" spans="1:1">
      <c r="A114" s="52"/>
    </row>
    <row r="115" spans="1:1">
      <c r="A115" s="52"/>
    </row>
    <row r="116" spans="1:1">
      <c r="A116" s="52"/>
    </row>
    <row r="117" spans="1:1">
      <c r="A117" s="52"/>
    </row>
    <row r="118" spans="1:1">
      <c r="A118" s="52"/>
    </row>
    <row r="119" spans="1:1">
      <c r="A119" s="52"/>
    </row>
    <row r="120" spans="1:1">
      <c r="A120" s="52"/>
    </row>
    <row r="121" spans="1:1">
      <c r="A121" s="52"/>
    </row>
    <row r="122" spans="1:1">
      <c r="A122" s="52"/>
    </row>
    <row r="123" spans="1:1">
      <c r="A123" s="52"/>
    </row>
    <row r="124" spans="1:1">
      <c r="A124" s="52"/>
    </row>
    <row r="125" spans="1:1">
      <c r="A125" s="52"/>
    </row>
    <row r="126" spans="1:1">
      <c r="A126" s="52"/>
    </row>
    <row r="127" spans="1:1">
      <c r="A127" s="52"/>
    </row>
    <row r="128" spans="1:1">
      <c r="A128" s="52"/>
    </row>
    <row r="129" spans="1:1">
      <c r="A129" s="52"/>
    </row>
    <row r="130" spans="1:1">
      <c r="A130" s="52"/>
    </row>
    <row r="131" spans="1:1">
      <c r="A131" s="52"/>
    </row>
    <row r="132" spans="1:1">
      <c r="A132" s="52"/>
    </row>
    <row r="133" spans="1:1">
      <c r="A133" s="52"/>
    </row>
    <row r="134" spans="1:1">
      <c r="A134" s="52"/>
    </row>
    <row r="135" spans="1:1">
      <c r="A135" s="52"/>
    </row>
    <row r="136" spans="1:1">
      <c r="A136" s="52"/>
    </row>
    <row r="137" spans="1:1">
      <c r="A137" s="52"/>
    </row>
    <row r="138" spans="1:1">
      <c r="A138" s="52"/>
    </row>
    <row r="139" spans="1:1">
      <c r="A139" s="52"/>
    </row>
    <row r="140" spans="1:1">
      <c r="A140" s="52"/>
    </row>
    <row r="141" spans="1:1">
      <c r="A141" s="52"/>
    </row>
    <row r="142" spans="1:1">
      <c r="A142" s="52"/>
    </row>
    <row r="143" spans="1:1">
      <c r="A143" s="52"/>
    </row>
    <row r="144" spans="1:1">
      <c r="A144" s="52"/>
    </row>
    <row r="145" spans="1:1">
      <c r="A145" s="52"/>
    </row>
    <row r="146" spans="1:1">
      <c r="A146" s="52"/>
    </row>
    <row r="147" spans="1:1">
      <c r="A147" s="52"/>
    </row>
    <row r="148" spans="1:1">
      <c r="A148" s="52"/>
    </row>
    <row r="149" spans="1:1">
      <c r="A149" s="52"/>
    </row>
    <row r="150" spans="1:1">
      <c r="A150" s="52"/>
    </row>
    <row r="151" spans="1:1">
      <c r="A151" s="52"/>
    </row>
    <row r="152" spans="1:1">
      <c r="A152" s="52"/>
    </row>
    <row r="153" spans="1:1">
      <c r="A153" s="52"/>
    </row>
    <row r="154" spans="1:1">
      <c r="A154" s="52"/>
    </row>
    <row r="155" spans="1:1">
      <c r="A155" s="52"/>
    </row>
    <row r="156" spans="1:1">
      <c r="A156" s="52"/>
    </row>
    <row r="157" spans="1:1">
      <c r="A157" s="52"/>
    </row>
    <row r="158" spans="1:1">
      <c r="A158" s="52"/>
    </row>
    <row r="159" spans="1:1">
      <c r="A159" s="52"/>
    </row>
    <row r="160" spans="1:1">
      <c r="A160" s="52"/>
    </row>
    <row r="161" spans="1:1">
      <c r="A161" s="52"/>
    </row>
    <row r="162" spans="1:1">
      <c r="A162" s="52"/>
    </row>
    <row r="163" spans="1:1">
      <c r="A163" s="52"/>
    </row>
    <row r="164" spans="1:1">
      <c r="A164" s="52"/>
    </row>
    <row r="165" spans="1:1">
      <c r="A165" s="52"/>
    </row>
    <row r="166" spans="1:1">
      <c r="A166" s="52"/>
    </row>
    <row r="167" spans="1:1">
      <c r="A167" s="52"/>
    </row>
    <row r="168" spans="1:1">
      <c r="A168" s="52"/>
    </row>
    <row r="169" spans="1:1">
      <c r="A169" s="52"/>
    </row>
    <row r="170" spans="1:1">
      <c r="A170" s="52"/>
    </row>
    <row r="171" spans="1:1">
      <c r="A171" s="52"/>
    </row>
    <row r="172" spans="1:1">
      <c r="A172" s="52"/>
    </row>
    <row r="173" spans="1:1">
      <c r="A173" s="52"/>
    </row>
    <row r="174" spans="1:1">
      <c r="A174" s="52"/>
    </row>
    <row r="175" spans="1:1">
      <c r="A175" s="52"/>
    </row>
    <row r="176" spans="1:1">
      <c r="A176" s="52"/>
    </row>
    <row r="177" spans="1:1">
      <c r="A177" s="52"/>
    </row>
    <row r="178" spans="1:1">
      <c r="A178" s="52"/>
    </row>
    <row r="179" spans="1:1">
      <c r="A179" s="52"/>
    </row>
    <row r="180" spans="1:1">
      <c r="A180" s="52"/>
    </row>
    <row r="181" spans="1:1">
      <c r="A181" s="52"/>
    </row>
    <row r="182" spans="1:1">
      <c r="A182" s="52"/>
    </row>
    <row r="183" spans="1:1">
      <c r="A183" s="52"/>
    </row>
    <row r="184" spans="1:1">
      <c r="A184" s="52"/>
    </row>
    <row r="185" spans="1:1">
      <c r="A185" s="52"/>
    </row>
    <row r="186" spans="1:1">
      <c r="A186" s="52"/>
    </row>
    <row r="187" spans="1:1">
      <c r="A187" s="52"/>
    </row>
    <row r="188" spans="1:1">
      <c r="A188" s="52"/>
    </row>
    <row r="189" spans="1:1">
      <c r="A189" s="52"/>
    </row>
    <row r="190" spans="1:1">
      <c r="A190" s="52"/>
    </row>
    <row r="191" spans="1:1">
      <c r="A191" s="52"/>
    </row>
    <row r="192" spans="1:1">
      <c r="A192" s="52"/>
    </row>
    <row r="193" spans="1:1">
      <c r="A193" s="52"/>
    </row>
    <row r="194" spans="1:1">
      <c r="A194" s="52"/>
    </row>
    <row r="195" spans="1:1">
      <c r="A195" s="52"/>
    </row>
    <row r="196" spans="1:1">
      <c r="A196" s="52"/>
    </row>
    <row r="197" spans="1:1">
      <c r="A197" s="52"/>
    </row>
    <row r="198" spans="1:1">
      <c r="A198" s="52"/>
    </row>
    <row r="199" spans="1:1">
      <c r="A199" s="52"/>
    </row>
    <row r="200" spans="1:1">
      <c r="A200" s="52"/>
    </row>
    <row r="201" spans="1:1">
      <c r="A201" s="52"/>
    </row>
    <row r="202" spans="1:1">
      <c r="A202" s="52"/>
    </row>
    <row r="203" spans="1:1">
      <c r="A203" s="52"/>
    </row>
    <row r="204" spans="1:1">
      <c r="A204" s="52"/>
    </row>
    <row r="205" spans="1:1">
      <c r="A205" s="52"/>
    </row>
    <row r="206" spans="1:1">
      <c r="A206" s="52"/>
    </row>
    <row r="207" spans="1:1">
      <c r="A207" s="52"/>
    </row>
    <row r="208" spans="1:1">
      <c r="A208" s="52"/>
    </row>
    <row r="209" spans="1:1">
      <c r="A209" s="52"/>
    </row>
    <row r="210" spans="1:1">
      <c r="A210" s="52"/>
    </row>
    <row r="211" spans="1:1">
      <c r="A211" s="52"/>
    </row>
    <row r="212" spans="1:1">
      <c r="A212" s="52"/>
    </row>
    <row r="213" spans="1:1">
      <c r="A213" s="52"/>
    </row>
    <row r="214" spans="1:1">
      <c r="A214" s="52"/>
    </row>
    <row r="215" spans="1:1">
      <c r="A215" s="52"/>
    </row>
    <row r="216" spans="1:1">
      <c r="A216" s="52"/>
    </row>
    <row r="217" spans="1:1">
      <c r="A217" s="52"/>
    </row>
    <row r="218" spans="1:1">
      <c r="A218" s="52"/>
    </row>
    <row r="219" spans="1:1">
      <c r="A219" s="52"/>
    </row>
    <row r="220" spans="1:1">
      <c r="A220" s="52"/>
    </row>
    <row r="221" spans="1:1">
      <c r="A221" s="52"/>
    </row>
    <row r="222" spans="1:1">
      <c r="A222" s="52"/>
    </row>
    <row r="223" spans="1:1">
      <c r="A223" s="52"/>
    </row>
    <row r="224" spans="1:1">
      <c r="A224" s="52"/>
    </row>
    <row r="225" spans="1:1">
      <c r="A225" s="52"/>
    </row>
    <row r="226" spans="1:1">
      <c r="A226" s="52"/>
    </row>
    <row r="227" spans="1:1">
      <c r="A227" s="52"/>
    </row>
    <row r="228" spans="1:1">
      <c r="A228" s="52"/>
    </row>
    <row r="229" spans="1:1">
      <c r="A229" s="52"/>
    </row>
    <row r="230" spans="1:1">
      <c r="A230" s="52"/>
    </row>
    <row r="231" spans="1:1">
      <c r="A231" s="52"/>
    </row>
    <row r="232" spans="1:1">
      <c r="A232" s="52"/>
    </row>
    <row r="233" spans="1:1">
      <c r="A233" s="52"/>
    </row>
    <row r="234" spans="1:1">
      <c r="A234" s="52"/>
    </row>
    <row r="235" spans="1:1">
      <c r="A235" s="52"/>
    </row>
    <row r="236" spans="1:1">
      <c r="A236" s="52"/>
    </row>
    <row r="237" spans="1:1">
      <c r="A237" s="52"/>
    </row>
    <row r="238" spans="1:1">
      <c r="A238" s="52"/>
    </row>
    <row r="239" spans="1:1">
      <c r="A239" s="52"/>
    </row>
    <row r="240" spans="1:1">
      <c r="A240" s="52"/>
    </row>
    <row r="241" spans="1:1">
      <c r="A241" s="52"/>
    </row>
    <row r="242" spans="1:1">
      <c r="A242" s="52"/>
    </row>
    <row r="243" spans="1:1">
      <c r="A243" s="52"/>
    </row>
    <row r="244" spans="1:1">
      <c r="A244" s="52"/>
    </row>
    <row r="245" spans="1:1">
      <c r="A245" s="52"/>
    </row>
    <row r="246" spans="1:1">
      <c r="A246" s="52"/>
    </row>
    <row r="247" spans="1:1">
      <c r="A247" s="52"/>
    </row>
    <row r="248" spans="1:1">
      <c r="A248" s="52"/>
    </row>
    <row r="249" spans="1:1">
      <c r="A249" s="52"/>
    </row>
    <row r="250" spans="1:1">
      <c r="A250" s="52"/>
    </row>
    <row r="251" spans="1:1">
      <c r="A251" s="52"/>
    </row>
    <row r="252" spans="1:1">
      <c r="A252" s="52"/>
    </row>
    <row r="253" spans="1:1">
      <c r="A253" s="52"/>
    </row>
    <row r="254" spans="1:1">
      <c r="A254" s="52"/>
    </row>
    <row r="255" spans="1:1">
      <c r="A255" s="52"/>
    </row>
    <row r="256" spans="1:1">
      <c r="A256" s="52"/>
    </row>
    <row r="257" spans="1:1">
      <c r="A257" s="52"/>
    </row>
    <row r="258" spans="1:1">
      <c r="A258" s="52"/>
    </row>
    <row r="259" spans="1:1">
      <c r="A259" s="52"/>
    </row>
    <row r="260" spans="1:1">
      <c r="A260" s="52"/>
    </row>
    <row r="261" spans="1:1">
      <c r="A261" s="52"/>
    </row>
    <row r="262" spans="1:1">
      <c r="A262" s="52"/>
    </row>
    <row r="263" spans="1:1">
      <c r="A263" s="52"/>
    </row>
    <row r="264" spans="1:1">
      <c r="A264" s="52"/>
    </row>
    <row r="265" spans="1:1">
      <c r="A265" s="52"/>
    </row>
    <row r="266" spans="1:1">
      <c r="A266" s="52"/>
    </row>
    <row r="267" spans="1:1">
      <c r="A267" s="52"/>
    </row>
    <row r="268" spans="1:1">
      <c r="A268" s="52"/>
    </row>
    <row r="269" spans="1:1">
      <c r="A269" s="52"/>
    </row>
    <row r="270" spans="1:1">
      <c r="A270" s="52"/>
    </row>
    <row r="271" spans="1:1">
      <c r="A271" s="52"/>
    </row>
    <row r="272" spans="1:1">
      <c r="A272" s="52"/>
    </row>
    <row r="273" spans="1:1">
      <c r="A273" s="52"/>
    </row>
    <row r="274" spans="1:1">
      <c r="A274" s="52"/>
    </row>
    <row r="275" spans="1:1">
      <c r="A275" s="52"/>
    </row>
    <row r="276" spans="1:1">
      <c r="A276" s="52"/>
    </row>
    <row r="277" spans="1:1">
      <c r="A277" s="52"/>
    </row>
    <row r="278" spans="1:1">
      <c r="A278" s="52"/>
    </row>
    <row r="279" spans="1:1">
      <c r="A279" s="52"/>
    </row>
    <row r="280" spans="1:1">
      <c r="A280" s="52"/>
    </row>
    <row r="281" spans="1:1">
      <c r="A281" s="52"/>
    </row>
    <row r="282" spans="1:1">
      <c r="A282" s="52"/>
    </row>
    <row r="283" spans="1:1">
      <c r="A283" s="52"/>
    </row>
    <row r="284" spans="1:1">
      <c r="A284" s="52"/>
    </row>
    <row r="285" spans="1:1">
      <c r="A285" s="52"/>
    </row>
    <row r="286" spans="1:1">
      <c r="A286" s="52"/>
    </row>
    <row r="287" spans="1:1">
      <c r="A287" s="52"/>
    </row>
    <row r="288" spans="1:1">
      <c r="A288" s="52"/>
    </row>
    <row r="289" spans="1:1">
      <c r="A289" s="52"/>
    </row>
    <row r="290" spans="1:1">
      <c r="A290" s="52"/>
    </row>
    <row r="291" spans="1:1">
      <c r="A291" s="52"/>
    </row>
    <row r="292" spans="1:1">
      <c r="A292" s="52"/>
    </row>
    <row r="293" spans="1:1">
      <c r="A293" s="52"/>
    </row>
    <row r="294" spans="1:1">
      <c r="A294" s="52"/>
    </row>
    <row r="295" spans="1:1">
      <c r="A295" s="52"/>
    </row>
  </sheetData>
  <mergeCells count="3">
    <mergeCell ref="A13:H13"/>
    <mergeCell ref="A9:J9"/>
    <mergeCell ref="A10:J10"/>
  </mergeCells>
  <printOptions horizontalCentered="1"/>
  <pageMargins left="0" right="0" top="0" bottom="0.74803149606299213" header="0.31496062992125984" footer="0.31496062992125984"/>
  <pageSetup paperSize="9" scale="68" fitToHeight="1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N298"/>
  <sheetViews>
    <sheetView view="pageBreakPreview" zoomScale="90" zoomScaleNormal="85" zoomScaleSheetLayoutView="90" workbookViewId="0">
      <selection activeCell="J8" sqref="J8"/>
    </sheetView>
  </sheetViews>
  <sheetFormatPr defaultRowHeight="15.75"/>
  <cols>
    <col min="1" max="1" width="0.1640625" style="102" customWidth="1"/>
    <col min="2" max="3" width="5.6640625" style="103" bestFit="1" customWidth="1"/>
    <col min="4" max="6" width="5" style="103" bestFit="1" customWidth="1"/>
    <col min="7" max="7" width="7.6640625" style="104" bestFit="1" customWidth="1"/>
    <col min="8" max="8" width="6.33203125" style="105" bestFit="1" customWidth="1"/>
    <col min="9" max="9" width="112.1640625" style="106" customWidth="1"/>
    <col min="10" max="10" width="16.6640625" style="107" customWidth="1"/>
    <col min="11" max="11" width="19.33203125" style="107" bestFit="1" customWidth="1"/>
    <col min="12" max="12" width="16" style="107" hidden="1" customWidth="1"/>
    <col min="13" max="13" width="15.33203125" style="107" hidden="1" customWidth="1"/>
    <col min="14" max="15" width="15.33203125" style="107" bestFit="1" customWidth="1"/>
    <col min="16" max="17" width="9.33203125" style="107"/>
    <col min="18" max="18" width="96.6640625" style="107" bestFit="1" customWidth="1"/>
    <col min="19" max="16384" width="9.33203125" style="107"/>
  </cols>
  <sheetData>
    <row r="1" spans="1:196">
      <c r="K1" s="108" t="s">
        <v>42</v>
      </c>
    </row>
    <row r="2" spans="1:196">
      <c r="K2" s="108" t="s">
        <v>43</v>
      </c>
    </row>
    <row r="3" spans="1:196">
      <c r="K3" s="108" t="s">
        <v>54</v>
      </c>
    </row>
    <row r="4" spans="1:196">
      <c r="A4" s="107"/>
      <c r="B4" s="107"/>
      <c r="C4" s="107"/>
      <c r="D4" s="107"/>
      <c r="E4" s="107"/>
      <c r="F4" s="107"/>
      <c r="G4" s="107"/>
      <c r="H4" s="107"/>
      <c r="I4" s="109"/>
      <c r="J4" s="109"/>
      <c r="K4" s="109" t="s">
        <v>42</v>
      </c>
    </row>
    <row r="5" spans="1:196">
      <c r="A5" s="107"/>
      <c r="B5" s="110"/>
      <c r="C5" s="110"/>
      <c r="D5" s="110"/>
      <c r="E5" s="110"/>
      <c r="F5" s="110"/>
      <c r="G5" s="110"/>
      <c r="H5" s="110"/>
      <c r="I5" s="216" t="s">
        <v>43</v>
      </c>
      <c r="J5" s="216"/>
      <c r="K5" s="216"/>
    </row>
    <row r="6" spans="1:196">
      <c r="A6" s="107"/>
      <c r="B6" s="110"/>
      <c r="C6" s="110"/>
      <c r="D6" s="110"/>
      <c r="E6" s="110"/>
      <c r="F6" s="110"/>
      <c r="G6" s="110"/>
      <c r="H6" s="110"/>
      <c r="I6" s="216" t="s">
        <v>44</v>
      </c>
      <c r="J6" s="216"/>
      <c r="K6" s="216"/>
    </row>
    <row r="7" spans="1:196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2"/>
    </row>
    <row r="8" spans="1:196">
      <c r="A8" s="111"/>
      <c r="B8" s="111"/>
      <c r="C8" s="111"/>
      <c r="D8" s="111"/>
      <c r="E8" s="111"/>
      <c r="F8" s="111"/>
      <c r="G8" s="111"/>
      <c r="H8" s="111"/>
      <c r="I8" s="113"/>
      <c r="J8" s="113"/>
      <c r="K8" s="114"/>
      <c r="L8" s="113"/>
      <c r="M8" s="113"/>
      <c r="N8" s="113"/>
      <c r="O8" s="113"/>
    </row>
    <row r="9" spans="1:196">
      <c r="A9" s="217" t="s">
        <v>22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</row>
    <row r="10" spans="1:196">
      <c r="A10" s="217" t="s">
        <v>45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</row>
    <row r="11" spans="1:196">
      <c r="A11" s="217" t="s">
        <v>46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</row>
    <row r="12" spans="1:196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2"/>
    </row>
    <row r="13" spans="1:196">
      <c r="A13" s="107"/>
      <c r="B13" s="107"/>
      <c r="C13" s="107"/>
      <c r="D13" s="107"/>
      <c r="E13" s="107"/>
      <c r="F13" s="107"/>
      <c r="G13" s="107"/>
      <c r="H13" s="107"/>
      <c r="I13" s="107"/>
      <c r="K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</row>
    <row r="14" spans="1:196" ht="15.75" customHeight="1">
      <c r="A14" s="206" t="s">
        <v>27</v>
      </c>
      <c r="B14" s="207"/>
      <c r="C14" s="207"/>
      <c r="D14" s="207"/>
      <c r="E14" s="207"/>
      <c r="F14" s="207"/>
      <c r="G14" s="207"/>
      <c r="H14" s="208"/>
      <c r="I14" s="212" t="s">
        <v>34</v>
      </c>
      <c r="J14" s="214" t="s">
        <v>47</v>
      </c>
      <c r="K14" s="215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</row>
    <row r="15" spans="1:196">
      <c r="A15" s="209"/>
      <c r="B15" s="210"/>
      <c r="C15" s="210"/>
      <c r="D15" s="210"/>
      <c r="E15" s="210"/>
      <c r="F15" s="210"/>
      <c r="G15" s="210"/>
      <c r="H15" s="211"/>
      <c r="I15" s="213"/>
      <c r="J15" s="116" t="s">
        <v>48</v>
      </c>
      <c r="K15" s="116" t="s">
        <v>49</v>
      </c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</row>
    <row r="16" spans="1:196" s="124" customFormat="1">
      <c r="A16" s="117" t="s">
        <v>17</v>
      </c>
      <c r="B16" s="118" t="s">
        <v>14</v>
      </c>
      <c r="C16" s="118" t="s">
        <v>15</v>
      </c>
      <c r="D16" s="118" t="s">
        <v>15</v>
      </c>
      <c r="E16" s="118" t="s">
        <v>15</v>
      </c>
      <c r="F16" s="118" t="s">
        <v>15</v>
      </c>
      <c r="G16" s="118" t="s">
        <v>16</v>
      </c>
      <c r="H16" s="119" t="s">
        <v>17</v>
      </c>
      <c r="I16" s="120" t="s">
        <v>8</v>
      </c>
      <c r="J16" s="121">
        <f>SUM(J17+J28+J22+J37)</f>
        <v>0</v>
      </c>
      <c r="K16" s="122">
        <f>SUM(K17+K28+K22+K37)</f>
        <v>0</v>
      </c>
      <c r="L16" s="123" t="e">
        <f>#REF!+#REF!+L28+#REF!</f>
        <v>#REF!</v>
      </c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</row>
    <row r="17" spans="1:196" s="124" customFormat="1" hidden="1">
      <c r="A17" s="117" t="s">
        <v>17</v>
      </c>
      <c r="B17" s="126">
        <v>1</v>
      </c>
      <c r="C17" s="126">
        <v>2</v>
      </c>
      <c r="D17" s="126">
        <v>0</v>
      </c>
      <c r="E17" s="126">
        <v>0</v>
      </c>
      <c r="F17" s="126">
        <v>0</v>
      </c>
      <c r="G17" s="127">
        <v>0</v>
      </c>
      <c r="H17" s="128">
        <v>0</v>
      </c>
      <c r="I17" s="129" t="s">
        <v>9</v>
      </c>
      <c r="J17" s="130">
        <f>J18+J20</f>
        <v>0</v>
      </c>
      <c r="K17" s="130">
        <f>K18+K20</f>
        <v>0</v>
      </c>
      <c r="L17" s="123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</row>
    <row r="18" spans="1:196" ht="20.25" hidden="1" customHeight="1">
      <c r="A18" s="131" t="s">
        <v>17</v>
      </c>
      <c r="B18" s="132">
        <v>1</v>
      </c>
      <c r="C18" s="132">
        <v>2</v>
      </c>
      <c r="D18" s="132">
        <v>0</v>
      </c>
      <c r="E18" s="132">
        <v>0</v>
      </c>
      <c r="F18" s="132">
        <v>0</v>
      </c>
      <c r="G18" s="133">
        <v>0</v>
      </c>
      <c r="H18" s="134">
        <v>700</v>
      </c>
      <c r="I18" s="135" t="s">
        <v>37</v>
      </c>
      <c r="J18" s="136">
        <f>J19</f>
        <v>0</v>
      </c>
      <c r="K18" s="136">
        <f>K19</f>
        <v>0</v>
      </c>
      <c r="L18" s="137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</row>
    <row r="19" spans="1:196" ht="31.5" hidden="1">
      <c r="A19" s="131" t="s">
        <v>17</v>
      </c>
      <c r="B19" s="132">
        <v>1</v>
      </c>
      <c r="C19" s="132">
        <v>2</v>
      </c>
      <c r="D19" s="132">
        <v>0</v>
      </c>
      <c r="E19" s="132">
        <v>0</v>
      </c>
      <c r="F19" s="132">
        <v>5</v>
      </c>
      <c r="G19" s="133">
        <v>0</v>
      </c>
      <c r="H19" s="134">
        <v>710</v>
      </c>
      <c r="I19" s="135" t="s">
        <v>50</v>
      </c>
      <c r="J19" s="136"/>
      <c r="K19" s="136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</row>
    <row r="20" spans="1:196" ht="16.5" hidden="1" customHeight="1">
      <c r="A20" s="138" t="s">
        <v>17</v>
      </c>
      <c r="B20" s="139">
        <v>1</v>
      </c>
      <c r="C20" s="139">
        <v>2</v>
      </c>
      <c r="D20" s="139">
        <v>0</v>
      </c>
      <c r="E20" s="139">
        <v>0</v>
      </c>
      <c r="F20" s="139">
        <v>0</v>
      </c>
      <c r="G20" s="140">
        <v>0</v>
      </c>
      <c r="H20" s="141">
        <v>800</v>
      </c>
      <c r="I20" s="142" t="s">
        <v>28</v>
      </c>
      <c r="J20" s="143">
        <f>J21</f>
        <v>0</v>
      </c>
      <c r="K20" s="136">
        <f>K21</f>
        <v>0</v>
      </c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</row>
    <row r="21" spans="1:196" ht="33" hidden="1" customHeight="1">
      <c r="A21" s="138" t="s">
        <v>17</v>
      </c>
      <c r="B21" s="139">
        <v>1</v>
      </c>
      <c r="C21" s="139">
        <v>2</v>
      </c>
      <c r="D21" s="139">
        <v>0</v>
      </c>
      <c r="E21" s="139">
        <v>0</v>
      </c>
      <c r="F21" s="139">
        <v>5</v>
      </c>
      <c r="G21" s="140">
        <v>0</v>
      </c>
      <c r="H21" s="141">
        <v>810</v>
      </c>
      <c r="I21" s="142" t="s">
        <v>51</v>
      </c>
      <c r="J21" s="143"/>
      <c r="K21" s="136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</row>
    <row r="22" spans="1:196" s="151" customFormat="1" hidden="1">
      <c r="A22" s="144" t="s">
        <v>17</v>
      </c>
      <c r="B22" s="145">
        <v>1</v>
      </c>
      <c r="C22" s="145">
        <v>3</v>
      </c>
      <c r="D22" s="145">
        <v>0</v>
      </c>
      <c r="E22" s="145">
        <v>0</v>
      </c>
      <c r="F22" s="145">
        <v>0</v>
      </c>
      <c r="G22" s="146">
        <v>0</v>
      </c>
      <c r="H22" s="147">
        <v>0</v>
      </c>
      <c r="I22" s="148" t="s">
        <v>10</v>
      </c>
      <c r="J22" s="149">
        <f>J26+J24</f>
        <v>0</v>
      </c>
      <c r="K22" s="150">
        <f>K26+K24</f>
        <v>0</v>
      </c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</row>
    <row r="23" spans="1:196" s="125" customFormat="1" ht="28.5" hidden="1" customHeight="1">
      <c r="A23" s="152" t="s">
        <v>17</v>
      </c>
      <c r="B23" s="132">
        <v>1</v>
      </c>
      <c r="C23" s="132">
        <v>3</v>
      </c>
      <c r="D23" s="132">
        <v>1</v>
      </c>
      <c r="E23" s="132">
        <v>0</v>
      </c>
      <c r="F23" s="132">
        <v>0</v>
      </c>
      <c r="G23" s="133">
        <v>0</v>
      </c>
      <c r="H23" s="153">
        <v>0</v>
      </c>
      <c r="I23" s="135" t="s">
        <v>52</v>
      </c>
      <c r="J23" s="136">
        <f>J26+J24</f>
        <v>0</v>
      </c>
      <c r="K23" s="136">
        <f>K24+K26</f>
        <v>0</v>
      </c>
    </row>
    <row r="24" spans="1:196" ht="31.5" hidden="1">
      <c r="A24" s="131" t="s">
        <v>17</v>
      </c>
      <c r="B24" s="132">
        <v>1</v>
      </c>
      <c r="C24" s="132">
        <v>3</v>
      </c>
      <c r="D24" s="132">
        <v>1</v>
      </c>
      <c r="E24" s="132">
        <v>0</v>
      </c>
      <c r="F24" s="132">
        <v>0</v>
      </c>
      <c r="G24" s="133">
        <v>0</v>
      </c>
      <c r="H24" s="134">
        <v>700</v>
      </c>
      <c r="I24" s="135" t="s">
        <v>11</v>
      </c>
      <c r="J24" s="154">
        <f>J25</f>
        <v>0</v>
      </c>
      <c r="K24" s="154">
        <f>K25</f>
        <v>0</v>
      </c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2"/>
      <c r="DV24" s="112"/>
      <c r="DW24" s="112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</row>
    <row r="25" spans="1:196" ht="31.5" hidden="1">
      <c r="A25" s="131" t="s">
        <v>17</v>
      </c>
      <c r="B25" s="132">
        <v>1</v>
      </c>
      <c r="C25" s="132">
        <v>3</v>
      </c>
      <c r="D25" s="132">
        <v>1</v>
      </c>
      <c r="E25" s="132">
        <v>0</v>
      </c>
      <c r="F25" s="132">
        <v>5</v>
      </c>
      <c r="G25" s="133">
        <v>0</v>
      </c>
      <c r="H25" s="134">
        <v>710</v>
      </c>
      <c r="I25" s="135" t="s">
        <v>24</v>
      </c>
      <c r="J25" s="136"/>
      <c r="K25" s="136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</row>
    <row r="26" spans="1:196" ht="31.5" hidden="1">
      <c r="A26" s="131" t="s">
        <v>17</v>
      </c>
      <c r="B26" s="139">
        <v>1</v>
      </c>
      <c r="C26" s="139">
        <v>3</v>
      </c>
      <c r="D26" s="139">
        <v>1</v>
      </c>
      <c r="E26" s="139">
        <v>0</v>
      </c>
      <c r="F26" s="139">
        <v>0</v>
      </c>
      <c r="G26" s="140">
        <v>0</v>
      </c>
      <c r="H26" s="141">
        <v>800</v>
      </c>
      <c r="I26" s="142" t="s">
        <v>12</v>
      </c>
      <c r="J26" s="136">
        <f>J27</f>
        <v>0</v>
      </c>
      <c r="K26" s="136">
        <f>K27</f>
        <v>0</v>
      </c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2"/>
      <c r="DV26" s="112"/>
      <c r="DW26" s="112"/>
      <c r="DX26" s="112"/>
      <c r="DY26" s="112"/>
      <c r="DZ26" s="112"/>
      <c r="EA26" s="112"/>
      <c r="EB26" s="112"/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</row>
    <row r="27" spans="1:196" ht="31.5" hidden="1">
      <c r="A27" s="138" t="s">
        <v>17</v>
      </c>
      <c r="B27" s="139">
        <v>1</v>
      </c>
      <c r="C27" s="139">
        <v>3</v>
      </c>
      <c r="D27" s="139">
        <v>1</v>
      </c>
      <c r="E27" s="139">
        <v>0</v>
      </c>
      <c r="F27" s="139">
        <v>5</v>
      </c>
      <c r="G27" s="140">
        <v>0</v>
      </c>
      <c r="H27" s="141">
        <v>810</v>
      </c>
      <c r="I27" s="142" t="s">
        <v>25</v>
      </c>
      <c r="J27" s="155"/>
      <c r="K27" s="154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2"/>
      <c r="DV27" s="112"/>
      <c r="DW27" s="112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</row>
    <row r="28" spans="1:196" s="151" customFormat="1">
      <c r="A28" s="144" t="s">
        <v>17</v>
      </c>
      <c r="B28" s="145">
        <v>1</v>
      </c>
      <c r="C28" s="145">
        <v>5</v>
      </c>
      <c r="D28" s="145">
        <v>0</v>
      </c>
      <c r="E28" s="145">
        <v>0</v>
      </c>
      <c r="F28" s="145">
        <v>0</v>
      </c>
      <c r="G28" s="146">
        <v>0</v>
      </c>
      <c r="H28" s="156">
        <v>0</v>
      </c>
      <c r="I28" s="157" t="s">
        <v>32</v>
      </c>
      <c r="J28" s="150">
        <f>J29+J33</f>
        <v>0</v>
      </c>
      <c r="K28" s="150">
        <f>K29+K33</f>
        <v>0</v>
      </c>
      <c r="L28" s="158" t="e">
        <f>-L31+L36</f>
        <v>#REF!</v>
      </c>
      <c r="M28" s="158"/>
      <c r="N28" s="159"/>
      <c r="O28" s="159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5"/>
      <c r="DN28" s="125"/>
      <c r="DO28" s="125"/>
      <c r="DP28" s="125"/>
      <c r="DQ28" s="125"/>
      <c r="DR28" s="125"/>
      <c r="DS28" s="125"/>
      <c r="DT28" s="125"/>
      <c r="DU28" s="125"/>
      <c r="DV28" s="125"/>
      <c r="DW28" s="125"/>
      <c r="DX28" s="125"/>
      <c r="DY28" s="125"/>
      <c r="DZ28" s="125"/>
      <c r="EA28" s="125"/>
      <c r="EB28" s="125"/>
      <c r="EC28" s="125"/>
      <c r="ED28" s="125"/>
      <c r="EE28" s="125"/>
      <c r="EF28" s="125"/>
      <c r="EG28" s="125"/>
      <c r="EH28" s="125"/>
      <c r="EI28" s="125"/>
      <c r="EJ28" s="125"/>
      <c r="EK28" s="125"/>
      <c r="EL28" s="125"/>
      <c r="EM28" s="125"/>
      <c r="EN28" s="125"/>
      <c r="EO28" s="125"/>
      <c r="EP28" s="125"/>
      <c r="EQ28" s="125"/>
      <c r="ER28" s="125"/>
      <c r="ES28" s="125"/>
      <c r="ET28" s="125"/>
      <c r="EU28" s="125"/>
      <c r="EV28" s="125"/>
      <c r="EW28" s="125"/>
      <c r="EX28" s="125"/>
      <c r="EY28" s="125"/>
      <c r="EZ28" s="125"/>
      <c r="FA28" s="125"/>
      <c r="FB28" s="125"/>
      <c r="FC28" s="125"/>
      <c r="FD28" s="125"/>
      <c r="FE28" s="125"/>
      <c r="FF28" s="125"/>
      <c r="FG28" s="125"/>
      <c r="FH28" s="125"/>
      <c r="FI28" s="125"/>
      <c r="FJ28" s="125"/>
      <c r="FK28" s="125"/>
      <c r="FL28" s="125"/>
      <c r="FM28" s="125"/>
      <c r="FN28" s="125"/>
      <c r="FO28" s="125"/>
      <c r="FP28" s="125"/>
      <c r="FQ28" s="125"/>
      <c r="FR28" s="125"/>
      <c r="FS28" s="125"/>
      <c r="FT28" s="125"/>
      <c r="FU28" s="125"/>
      <c r="FV28" s="125"/>
      <c r="FW28" s="125"/>
      <c r="FX28" s="125"/>
      <c r="FY28" s="125"/>
      <c r="FZ28" s="125"/>
      <c r="GA28" s="125"/>
      <c r="GB28" s="125"/>
      <c r="GC28" s="125"/>
      <c r="GD28" s="125"/>
      <c r="GE28" s="125"/>
      <c r="GF28" s="125"/>
      <c r="GG28" s="125"/>
      <c r="GH28" s="125"/>
      <c r="GI28" s="125"/>
      <c r="GJ28" s="125"/>
      <c r="GK28" s="125"/>
      <c r="GL28" s="125"/>
      <c r="GM28" s="125"/>
      <c r="GN28" s="125"/>
    </row>
    <row r="29" spans="1:196">
      <c r="A29" s="131" t="s">
        <v>17</v>
      </c>
      <c r="B29" s="132">
        <v>1</v>
      </c>
      <c r="C29" s="132">
        <v>5</v>
      </c>
      <c r="D29" s="132">
        <v>0</v>
      </c>
      <c r="E29" s="132">
        <v>0</v>
      </c>
      <c r="F29" s="132">
        <v>0</v>
      </c>
      <c r="G29" s="133">
        <v>0</v>
      </c>
      <c r="H29" s="134">
        <v>500</v>
      </c>
      <c r="I29" s="160" t="s">
        <v>3</v>
      </c>
      <c r="J29" s="161">
        <f t="shared" ref="J29:K31" si="0">J30</f>
        <v>-2143662.5</v>
      </c>
      <c r="K29" s="136">
        <f t="shared" si="0"/>
        <v>-2201872.2999999998</v>
      </c>
      <c r="L29" s="162"/>
      <c r="M29" s="163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112"/>
      <c r="DC29" s="112"/>
      <c r="DD29" s="112"/>
      <c r="DE29" s="112"/>
      <c r="DF29" s="112"/>
      <c r="DG29" s="112"/>
      <c r="DH29" s="112"/>
      <c r="DI29" s="112"/>
      <c r="DJ29" s="112"/>
      <c r="DK29" s="112"/>
      <c r="DL29" s="112"/>
      <c r="DM29" s="112"/>
      <c r="DN29" s="112"/>
      <c r="DO29" s="112"/>
      <c r="DP29" s="112"/>
      <c r="DQ29" s="112"/>
      <c r="DR29" s="112"/>
      <c r="DS29" s="112"/>
      <c r="DT29" s="112"/>
      <c r="DU29" s="112"/>
      <c r="DV29" s="112"/>
      <c r="DW29" s="112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112"/>
      <c r="ES29" s="112"/>
      <c r="ET29" s="112"/>
      <c r="EU29" s="112"/>
      <c r="EV29" s="112"/>
      <c r="EW29" s="112"/>
      <c r="EX29" s="112"/>
      <c r="EY29" s="112"/>
      <c r="EZ29" s="112"/>
      <c r="FA29" s="112"/>
      <c r="FB29" s="112"/>
      <c r="FC29" s="112"/>
      <c r="FD29" s="112"/>
      <c r="FE29" s="112"/>
      <c r="FF29" s="112"/>
      <c r="FG29" s="112"/>
      <c r="FH29" s="112"/>
      <c r="FI29" s="112"/>
      <c r="FJ29" s="112"/>
      <c r="FK29" s="112"/>
      <c r="FL29" s="112"/>
      <c r="FM29" s="112"/>
      <c r="FN29" s="112"/>
      <c r="FO29" s="112"/>
      <c r="FP29" s="112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  <c r="GB29" s="112"/>
      <c r="GC29" s="112"/>
      <c r="GD29" s="112"/>
      <c r="GE29" s="112"/>
      <c r="GF29" s="112"/>
      <c r="GG29" s="112"/>
      <c r="GH29" s="112"/>
      <c r="GI29" s="112"/>
      <c r="GJ29" s="112"/>
      <c r="GK29" s="112"/>
      <c r="GL29" s="112"/>
      <c r="GM29" s="112"/>
      <c r="GN29" s="112"/>
    </row>
    <row r="30" spans="1:196">
      <c r="A30" s="131" t="s">
        <v>17</v>
      </c>
      <c r="B30" s="132">
        <v>1</v>
      </c>
      <c r="C30" s="132">
        <v>5</v>
      </c>
      <c r="D30" s="132">
        <v>2</v>
      </c>
      <c r="E30" s="132">
        <v>0</v>
      </c>
      <c r="F30" s="132">
        <v>0</v>
      </c>
      <c r="G30" s="133">
        <v>0</v>
      </c>
      <c r="H30" s="134">
        <v>500</v>
      </c>
      <c r="I30" s="160" t="s">
        <v>4</v>
      </c>
      <c r="J30" s="161">
        <f t="shared" si="0"/>
        <v>-2143662.5</v>
      </c>
      <c r="K30" s="161">
        <f t="shared" si="0"/>
        <v>-2201872.2999999998</v>
      </c>
      <c r="L30" s="162"/>
      <c r="M30" s="163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2"/>
      <c r="DK30" s="112"/>
      <c r="DL30" s="112"/>
      <c r="DM30" s="112"/>
      <c r="DN30" s="112"/>
      <c r="DO30" s="112"/>
      <c r="DP30" s="112"/>
      <c r="DQ30" s="112"/>
      <c r="DR30" s="112"/>
      <c r="DS30" s="112"/>
      <c r="DT30" s="112"/>
      <c r="DU30" s="112"/>
      <c r="DV30" s="112"/>
      <c r="DW30" s="112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/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2"/>
      <c r="ET30" s="112"/>
      <c r="EU30" s="112"/>
      <c r="EV30" s="112"/>
      <c r="EW30" s="112"/>
      <c r="EX30" s="112"/>
      <c r="EY30" s="112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/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112"/>
      <c r="FY30" s="112"/>
      <c r="FZ30" s="112"/>
      <c r="GA30" s="112"/>
      <c r="GB30" s="112"/>
      <c r="GC30" s="112"/>
      <c r="GD30" s="112"/>
      <c r="GE30" s="112"/>
      <c r="GF30" s="112"/>
      <c r="GG30" s="112"/>
      <c r="GH30" s="112"/>
      <c r="GI30" s="112"/>
      <c r="GJ30" s="112"/>
      <c r="GK30" s="112"/>
      <c r="GL30" s="112"/>
      <c r="GM30" s="112"/>
      <c r="GN30" s="112"/>
    </row>
    <row r="31" spans="1:196">
      <c r="A31" s="131" t="s">
        <v>17</v>
      </c>
      <c r="B31" s="132">
        <v>1</v>
      </c>
      <c r="C31" s="132">
        <v>5</v>
      </c>
      <c r="D31" s="132">
        <v>2</v>
      </c>
      <c r="E31" s="132">
        <v>1</v>
      </c>
      <c r="F31" s="132">
        <v>0</v>
      </c>
      <c r="G31" s="133">
        <v>0</v>
      </c>
      <c r="H31" s="134">
        <v>510</v>
      </c>
      <c r="I31" s="160" t="s">
        <v>5</v>
      </c>
      <c r="J31" s="161">
        <f t="shared" si="0"/>
        <v>-2143662.5</v>
      </c>
      <c r="K31" s="161">
        <f t="shared" si="0"/>
        <v>-2201872.2999999998</v>
      </c>
      <c r="L31" s="162" t="e">
        <f>L32+L33+L34+L35</f>
        <v>#REF!</v>
      </c>
      <c r="M31" s="163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2"/>
      <c r="DT31" s="112"/>
      <c r="DU31" s="112"/>
      <c r="DV31" s="112"/>
      <c r="DW31" s="112"/>
      <c r="DX31" s="112"/>
      <c r="DY31" s="112"/>
      <c r="DZ31" s="112"/>
      <c r="EA31" s="112"/>
      <c r="EB31" s="112"/>
      <c r="EC31" s="112"/>
      <c r="ED31" s="112"/>
      <c r="EE31" s="112"/>
      <c r="EF31" s="112"/>
      <c r="EG31" s="112"/>
      <c r="EH31" s="112"/>
      <c r="EI31" s="112"/>
      <c r="EJ31" s="112"/>
      <c r="EK31" s="112"/>
      <c r="EL31" s="112"/>
      <c r="EM31" s="112"/>
      <c r="EN31" s="112"/>
      <c r="EO31" s="112"/>
      <c r="EP31" s="112"/>
      <c r="EQ31" s="112"/>
      <c r="ER31" s="112"/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2"/>
      <c r="FL31" s="112"/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2"/>
      <c r="GF31" s="112"/>
      <c r="GG31" s="112"/>
      <c r="GH31" s="112"/>
      <c r="GI31" s="112"/>
      <c r="GJ31" s="112"/>
      <c r="GK31" s="112"/>
      <c r="GL31" s="112"/>
      <c r="GM31" s="112"/>
      <c r="GN31" s="112"/>
    </row>
    <row r="32" spans="1:196" ht="15.75" customHeight="1">
      <c r="A32" s="131" t="s">
        <v>17</v>
      </c>
      <c r="B32" s="132">
        <v>1</v>
      </c>
      <c r="C32" s="132">
        <v>5</v>
      </c>
      <c r="D32" s="132">
        <v>2</v>
      </c>
      <c r="E32" s="132">
        <v>1</v>
      </c>
      <c r="F32" s="132">
        <v>5</v>
      </c>
      <c r="G32" s="133">
        <v>0</v>
      </c>
      <c r="H32" s="134">
        <v>510</v>
      </c>
      <c r="I32" s="135" t="s">
        <v>7</v>
      </c>
      <c r="J32" s="136">
        <v>-2143662.5</v>
      </c>
      <c r="K32" s="136">
        <v>-2201872.2999999998</v>
      </c>
      <c r="L32" s="164">
        <v>1174367.1000000001</v>
      </c>
      <c r="M32" s="163"/>
      <c r="N32" s="137"/>
      <c r="O32" s="137"/>
      <c r="P32" s="137"/>
      <c r="Q32" s="137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/>
      <c r="CT32" s="112"/>
      <c r="CU32" s="112"/>
      <c r="CV32" s="112"/>
      <c r="CW32" s="112"/>
      <c r="CX32" s="112"/>
      <c r="CY32" s="112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112"/>
      <c r="DM32" s="112"/>
      <c r="DN32" s="112"/>
      <c r="DO32" s="112"/>
      <c r="DP32" s="112"/>
      <c r="DQ32" s="112"/>
      <c r="DR32" s="112"/>
      <c r="DS32" s="112"/>
      <c r="DT32" s="112"/>
      <c r="DU32" s="112"/>
      <c r="DV32" s="112"/>
      <c r="DW32" s="112"/>
      <c r="DX32" s="112"/>
      <c r="DY32" s="112"/>
      <c r="DZ32" s="112"/>
      <c r="EA32" s="112"/>
      <c r="EB32" s="112"/>
      <c r="EC32" s="112"/>
      <c r="ED32" s="112"/>
      <c r="EE32" s="112"/>
      <c r="EF32" s="112"/>
      <c r="EG32" s="112"/>
      <c r="EH32" s="112"/>
      <c r="EI32" s="112"/>
      <c r="EJ32" s="112"/>
      <c r="EK32" s="112"/>
      <c r="EL32" s="112"/>
      <c r="EM32" s="112"/>
      <c r="EN32" s="112"/>
      <c r="EO32" s="112"/>
      <c r="EP32" s="112"/>
      <c r="EQ32" s="112"/>
      <c r="ER32" s="112"/>
      <c r="ES32" s="112"/>
      <c r="ET32" s="112"/>
      <c r="EU32" s="112"/>
      <c r="EV32" s="112"/>
      <c r="EW32" s="112"/>
      <c r="EX32" s="112"/>
      <c r="EY32" s="112"/>
      <c r="EZ32" s="112"/>
      <c r="FA32" s="112"/>
      <c r="FB32" s="112"/>
      <c r="FC32" s="112"/>
      <c r="FD32" s="112"/>
      <c r="FE32" s="112"/>
      <c r="FF32" s="112"/>
      <c r="FG32" s="112"/>
      <c r="FH32" s="112"/>
      <c r="FI32" s="112"/>
      <c r="FJ32" s="112"/>
      <c r="FK32" s="112"/>
      <c r="FL32" s="112"/>
      <c r="FM32" s="112"/>
      <c r="FN32" s="112"/>
      <c r="FO32" s="112"/>
      <c r="FP32" s="112"/>
      <c r="FQ32" s="112"/>
      <c r="FR32" s="112"/>
      <c r="FS32" s="112"/>
      <c r="FT32" s="112"/>
      <c r="FU32" s="112"/>
      <c r="FV32" s="112"/>
      <c r="FW32" s="112"/>
      <c r="FX32" s="112"/>
      <c r="FY32" s="112"/>
      <c r="FZ32" s="112"/>
      <c r="GA32" s="112"/>
      <c r="GB32" s="112"/>
      <c r="GC32" s="112"/>
      <c r="GD32" s="112"/>
      <c r="GE32" s="112"/>
      <c r="GF32" s="112"/>
      <c r="GG32" s="112"/>
      <c r="GH32" s="112"/>
      <c r="GI32" s="112"/>
      <c r="GJ32" s="112"/>
      <c r="GK32" s="112"/>
      <c r="GL32" s="112"/>
      <c r="GM32" s="112"/>
      <c r="GN32" s="112"/>
    </row>
    <row r="33" spans="1:196">
      <c r="A33" s="131" t="s">
        <v>17</v>
      </c>
      <c r="B33" s="132">
        <v>1</v>
      </c>
      <c r="C33" s="132">
        <v>5</v>
      </c>
      <c r="D33" s="132">
        <v>0</v>
      </c>
      <c r="E33" s="132">
        <v>0</v>
      </c>
      <c r="F33" s="132">
        <v>0</v>
      </c>
      <c r="G33" s="133">
        <v>0</v>
      </c>
      <c r="H33" s="134">
        <v>600</v>
      </c>
      <c r="I33" s="135" t="s">
        <v>6</v>
      </c>
      <c r="J33" s="136">
        <f t="shared" ref="J33:K35" si="1">J34</f>
        <v>2143662.5</v>
      </c>
      <c r="K33" s="136">
        <f>K34</f>
        <v>2201872.2999999998</v>
      </c>
      <c r="L33" s="162" t="e">
        <f>#REF!</f>
        <v>#REF!</v>
      </c>
      <c r="M33" s="163"/>
      <c r="N33" s="137"/>
      <c r="O33" s="137"/>
      <c r="P33" s="137"/>
      <c r="Q33" s="137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2"/>
      <c r="CU33" s="112"/>
      <c r="CV33" s="112"/>
      <c r="CW33" s="112"/>
      <c r="CX33" s="112"/>
      <c r="CY33" s="112"/>
      <c r="CZ33" s="112"/>
      <c r="DA33" s="112"/>
      <c r="DB33" s="112"/>
      <c r="DC33" s="112"/>
      <c r="DD33" s="112"/>
      <c r="DE33" s="112"/>
      <c r="DF33" s="112"/>
      <c r="DG33" s="112"/>
      <c r="DH33" s="112"/>
      <c r="DI33" s="112"/>
      <c r="DJ33" s="112"/>
      <c r="DK33" s="112"/>
      <c r="DL33" s="112"/>
      <c r="DM33" s="112"/>
      <c r="DN33" s="112"/>
      <c r="DO33" s="112"/>
      <c r="DP33" s="112"/>
      <c r="DQ33" s="112"/>
      <c r="DR33" s="112"/>
      <c r="DS33" s="112"/>
      <c r="DT33" s="112"/>
      <c r="DU33" s="112"/>
      <c r="DV33" s="112"/>
      <c r="DW33" s="112"/>
      <c r="DX33" s="112"/>
      <c r="DY33" s="112"/>
      <c r="DZ33" s="112"/>
      <c r="EA33" s="112"/>
      <c r="EB33" s="112"/>
      <c r="EC33" s="112"/>
      <c r="ED33" s="112"/>
      <c r="EE33" s="112"/>
      <c r="EF33" s="112"/>
      <c r="EG33" s="112"/>
      <c r="EH33" s="112"/>
      <c r="EI33" s="112"/>
      <c r="EJ33" s="112"/>
      <c r="EK33" s="112"/>
      <c r="EL33" s="112"/>
      <c r="EM33" s="112"/>
      <c r="EN33" s="112"/>
      <c r="EO33" s="112"/>
      <c r="EP33" s="112"/>
      <c r="EQ33" s="112"/>
      <c r="ER33" s="112"/>
      <c r="ES33" s="112"/>
      <c r="ET33" s="112"/>
      <c r="EU33" s="112"/>
      <c r="EV33" s="112"/>
      <c r="EW33" s="112"/>
      <c r="EX33" s="112"/>
      <c r="EY33" s="112"/>
      <c r="EZ33" s="112"/>
      <c r="FA33" s="112"/>
      <c r="FB33" s="112"/>
      <c r="FC33" s="112"/>
      <c r="FD33" s="112"/>
      <c r="FE33" s="112"/>
      <c r="FF33" s="112"/>
      <c r="FG33" s="112"/>
      <c r="FH33" s="112"/>
      <c r="FI33" s="112"/>
      <c r="FJ33" s="112"/>
      <c r="FK33" s="112"/>
      <c r="FL33" s="112"/>
      <c r="FM33" s="112"/>
      <c r="FN33" s="112"/>
      <c r="FO33" s="112"/>
      <c r="FP33" s="112"/>
      <c r="FQ33" s="112"/>
      <c r="FR33" s="112"/>
      <c r="FS33" s="112"/>
      <c r="FT33" s="112"/>
      <c r="FU33" s="112"/>
      <c r="FV33" s="112"/>
      <c r="FW33" s="112"/>
      <c r="FX33" s="112"/>
      <c r="FY33" s="112"/>
      <c r="FZ33" s="112"/>
      <c r="GA33" s="112"/>
      <c r="GB33" s="112"/>
      <c r="GC33" s="112"/>
      <c r="GD33" s="112"/>
      <c r="GE33" s="112"/>
      <c r="GF33" s="112"/>
      <c r="GG33" s="112"/>
      <c r="GH33" s="112"/>
      <c r="GI33" s="112"/>
      <c r="GJ33" s="112"/>
      <c r="GK33" s="112"/>
      <c r="GL33" s="112"/>
      <c r="GM33" s="112"/>
      <c r="GN33" s="112"/>
    </row>
    <row r="34" spans="1:196">
      <c r="A34" s="131" t="s">
        <v>17</v>
      </c>
      <c r="B34" s="132">
        <v>1</v>
      </c>
      <c r="C34" s="132">
        <v>5</v>
      </c>
      <c r="D34" s="132">
        <v>2</v>
      </c>
      <c r="E34" s="132">
        <v>0</v>
      </c>
      <c r="F34" s="132">
        <v>0</v>
      </c>
      <c r="G34" s="133">
        <v>0</v>
      </c>
      <c r="H34" s="134">
        <v>600</v>
      </c>
      <c r="I34" s="135" t="s">
        <v>0</v>
      </c>
      <c r="J34" s="136">
        <f t="shared" si="1"/>
        <v>2143662.5</v>
      </c>
      <c r="K34" s="136">
        <f t="shared" si="1"/>
        <v>2201872.2999999998</v>
      </c>
      <c r="L34" s="162" t="e">
        <f>#REF!</f>
        <v>#REF!</v>
      </c>
      <c r="M34" s="163"/>
      <c r="N34" s="137"/>
      <c r="O34" s="137"/>
      <c r="P34" s="137"/>
      <c r="Q34" s="137"/>
    </row>
    <row r="35" spans="1:196">
      <c r="A35" s="131" t="s">
        <v>17</v>
      </c>
      <c r="B35" s="132">
        <v>1</v>
      </c>
      <c r="C35" s="132">
        <v>5</v>
      </c>
      <c r="D35" s="132">
        <v>2</v>
      </c>
      <c r="E35" s="132">
        <v>1</v>
      </c>
      <c r="F35" s="132">
        <v>0</v>
      </c>
      <c r="G35" s="133">
        <v>0</v>
      </c>
      <c r="H35" s="134">
        <v>610</v>
      </c>
      <c r="I35" s="135" t="s">
        <v>1</v>
      </c>
      <c r="J35" s="136">
        <f t="shared" si="1"/>
        <v>2143662.5</v>
      </c>
      <c r="K35" s="136">
        <f>K36</f>
        <v>2201872.2999999998</v>
      </c>
      <c r="L35" s="163" t="e">
        <f>#REF!</f>
        <v>#REF!</v>
      </c>
      <c r="M35" s="163"/>
      <c r="N35" s="137"/>
      <c r="O35" s="137"/>
      <c r="P35" s="137"/>
      <c r="Q35" s="137"/>
    </row>
    <row r="36" spans="1:196" ht="15.75" customHeight="1">
      <c r="A36" s="131" t="s">
        <v>17</v>
      </c>
      <c r="B36" s="132">
        <v>1</v>
      </c>
      <c r="C36" s="132">
        <v>5</v>
      </c>
      <c r="D36" s="132">
        <v>2</v>
      </c>
      <c r="E36" s="132">
        <v>1</v>
      </c>
      <c r="F36" s="132">
        <v>5</v>
      </c>
      <c r="G36" s="133">
        <v>0</v>
      </c>
      <c r="H36" s="134">
        <v>610</v>
      </c>
      <c r="I36" s="135" t="s">
        <v>2</v>
      </c>
      <c r="J36" s="136">
        <v>2143662.5</v>
      </c>
      <c r="K36" s="136">
        <v>2201872.2999999998</v>
      </c>
      <c r="L36" s="162" t="e">
        <f>-#REF!+L41</f>
        <v>#REF!</v>
      </c>
      <c r="M36" s="163"/>
      <c r="N36" s="137"/>
      <c r="O36" s="137"/>
      <c r="P36" s="137"/>
      <c r="Q36" s="137"/>
    </row>
    <row r="37" spans="1:196" s="124" customFormat="1" ht="15.75" hidden="1" customHeight="1">
      <c r="A37" s="117" t="s">
        <v>17</v>
      </c>
      <c r="B37" s="165">
        <v>1</v>
      </c>
      <c r="C37" s="165">
        <v>6</v>
      </c>
      <c r="D37" s="165">
        <v>0</v>
      </c>
      <c r="E37" s="165">
        <v>0</v>
      </c>
      <c r="F37" s="165">
        <v>0</v>
      </c>
      <c r="G37" s="166">
        <v>0</v>
      </c>
      <c r="H37" s="167">
        <v>0</v>
      </c>
      <c r="I37" s="168" t="s">
        <v>13</v>
      </c>
      <c r="J37" s="169">
        <f>J38+J43</f>
        <v>0</v>
      </c>
      <c r="K37" s="169">
        <f>K38+K43</f>
        <v>0</v>
      </c>
      <c r="L37" s="163" t="e">
        <f>-#REF!</f>
        <v>#REF!</v>
      </c>
      <c r="M37" s="170"/>
    </row>
    <row r="38" spans="1:196" s="124" customFormat="1" hidden="1">
      <c r="A38" s="117" t="s">
        <v>17</v>
      </c>
      <c r="B38" s="126">
        <v>1</v>
      </c>
      <c r="C38" s="126">
        <v>6</v>
      </c>
      <c r="D38" s="126">
        <v>4</v>
      </c>
      <c r="E38" s="126">
        <v>0</v>
      </c>
      <c r="F38" s="126">
        <v>0</v>
      </c>
      <c r="G38" s="127">
        <v>0</v>
      </c>
      <c r="H38" s="171">
        <v>0</v>
      </c>
      <c r="I38" s="172" t="s">
        <v>31</v>
      </c>
      <c r="J38" s="169">
        <f>J39</f>
        <v>0</v>
      </c>
      <c r="K38" s="169">
        <f>K40</f>
        <v>0</v>
      </c>
      <c r="L38" s="173" t="e">
        <f>-#REF!</f>
        <v>#REF!</v>
      </c>
      <c r="M38" s="170" t="e">
        <f>L40+L38+L37+#REF!</f>
        <v>#REF!</v>
      </c>
    </row>
    <row r="39" spans="1:196" s="124" customFormat="1" hidden="1">
      <c r="A39" s="152" t="s">
        <v>17</v>
      </c>
      <c r="B39" s="132">
        <v>1</v>
      </c>
      <c r="C39" s="132">
        <v>6</v>
      </c>
      <c r="D39" s="132">
        <v>4</v>
      </c>
      <c r="E39" s="132">
        <v>1</v>
      </c>
      <c r="F39" s="132">
        <v>0</v>
      </c>
      <c r="G39" s="133">
        <v>0</v>
      </c>
      <c r="H39" s="153">
        <v>0</v>
      </c>
      <c r="I39" s="135" t="s">
        <v>18</v>
      </c>
      <c r="J39" s="174">
        <f>J40</f>
        <v>0</v>
      </c>
      <c r="K39" s="174">
        <f>K40</f>
        <v>0</v>
      </c>
      <c r="L39" s="173"/>
      <c r="M39" s="170"/>
    </row>
    <row r="40" spans="1:196" ht="64.5" hidden="1" customHeight="1">
      <c r="A40" s="131" t="s">
        <v>17</v>
      </c>
      <c r="B40" s="139">
        <v>1</v>
      </c>
      <c r="C40" s="139">
        <v>6</v>
      </c>
      <c r="D40" s="139">
        <v>4</v>
      </c>
      <c r="E40" s="139">
        <v>1</v>
      </c>
      <c r="F40" s="139">
        <v>0</v>
      </c>
      <c r="G40" s="140">
        <v>0</v>
      </c>
      <c r="H40" s="175">
        <v>800</v>
      </c>
      <c r="I40" s="176" t="s">
        <v>19</v>
      </c>
      <c r="J40" s="177">
        <f>J41</f>
        <v>0</v>
      </c>
      <c r="K40" s="177">
        <f>K41</f>
        <v>0</v>
      </c>
      <c r="L40" s="173" t="e">
        <f>-#REF!</f>
        <v>#REF!</v>
      </c>
      <c r="M40" s="178"/>
    </row>
    <row r="41" spans="1:196" ht="61.5" hidden="1" customHeight="1">
      <c r="A41" s="131" t="s">
        <v>17</v>
      </c>
      <c r="B41" s="132">
        <v>1</v>
      </c>
      <c r="C41" s="132">
        <v>6</v>
      </c>
      <c r="D41" s="132">
        <v>4</v>
      </c>
      <c r="E41" s="132">
        <v>1</v>
      </c>
      <c r="F41" s="132">
        <v>5</v>
      </c>
      <c r="G41" s="133">
        <v>0</v>
      </c>
      <c r="H41" s="153">
        <v>810</v>
      </c>
      <c r="I41" s="179" t="s">
        <v>26</v>
      </c>
      <c r="J41" s="177"/>
      <c r="K41" s="177"/>
      <c r="L41" s="180">
        <v>48162.2</v>
      </c>
      <c r="M41" s="163"/>
    </row>
    <row r="42" spans="1:196" hidden="1">
      <c r="A42" s="138"/>
      <c r="B42" s="139"/>
      <c r="C42" s="139"/>
      <c r="D42" s="139"/>
      <c r="E42" s="139"/>
      <c r="F42" s="139"/>
      <c r="G42" s="140"/>
      <c r="H42" s="175"/>
      <c r="I42" s="176"/>
      <c r="J42" s="181"/>
      <c r="K42" s="181"/>
    </row>
    <row r="43" spans="1:196" s="124" customFormat="1" ht="31.5" hidden="1">
      <c r="A43" s="117" t="s">
        <v>17</v>
      </c>
      <c r="B43" s="182">
        <v>1</v>
      </c>
      <c r="C43" s="182">
        <v>6</v>
      </c>
      <c r="D43" s="182">
        <v>5</v>
      </c>
      <c r="E43" s="182">
        <v>0</v>
      </c>
      <c r="F43" s="182">
        <v>0</v>
      </c>
      <c r="G43" s="183">
        <v>0</v>
      </c>
      <c r="H43" s="184">
        <v>0</v>
      </c>
      <c r="I43" s="185" t="s">
        <v>20</v>
      </c>
      <c r="J43" s="186">
        <f>J44</f>
        <v>0</v>
      </c>
      <c r="K43" s="186">
        <f>K44</f>
        <v>0</v>
      </c>
      <c r="L43" s="123"/>
    </row>
    <row r="44" spans="1:196" s="124" customFormat="1" ht="27.75" hidden="1" customHeight="1">
      <c r="A44" s="131" t="s">
        <v>17</v>
      </c>
      <c r="B44" s="187">
        <v>1</v>
      </c>
      <c r="C44" s="187">
        <v>6</v>
      </c>
      <c r="D44" s="187">
        <v>5</v>
      </c>
      <c r="E44" s="187">
        <v>0</v>
      </c>
      <c r="F44" s="187">
        <v>0</v>
      </c>
      <c r="G44" s="188">
        <v>0</v>
      </c>
      <c r="H44" s="189">
        <v>600</v>
      </c>
      <c r="I44" s="190" t="s">
        <v>21</v>
      </c>
      <c r="J44" s="191">
        <f>J45</f>
        <v>0</v>
      </c>
      <c r="K44" s="191">
        <f>K45</f>
        <v>0</v>
      </c>
    </row>
    <row r="45" spans="1:196" s="124" customFormat="1" ht="32.25" hidden="1" customHeight="1">
      <c r="A45" s="131" t="s">
        <v>17</v>
      </c>
      <c r="B45" s="187">
        <v>1</v>
      </c>
      <c r="C45" s="187">
        <v>6</v>
      </c>
      <c r="D45" s="187">
        <v>5</v>
      </c>
      <c r="E45" s="187">
        <v>1</v>
      </c>
      <c r="F45" s="187">
        <v>5</v>
      </c>
      <c r="G45" s="188">
        <v>0</v>
      </c>
      <c r="H45" s="189">
        <v>640</v>
      </c>
      <c r="I45" s="190" t="s">
        <v>23</v>
      </c>
      <c r="J45" s="192"/>
      <c r="K45" s="192"/>
    </row>
    <row r="46" spans="1:196">
      <c r="A46" s="193"/>
      <c r="B46" s="107"/>
      <c r="C46" s="107"/>
      <c r="D46" s="107"/>
      <c r="E46" s="107"/>
      <c r="F46" s="107"/>
      <c r="G46" s="107"/>
      <c r="H46" s="107"/>
      <c r="I46" s="108"/>
      <c r="J46" s="137"/>
      <c r="K46" s="194"/>
    </row>
    <row r="47" spans="1:196">
      <c r="A47" s="193"/>
      <c r="B47" s="107"/>
      <c r="C47" s="107"/>
      <c r="D47" s="107"/>
      <c r="E47" s="107"/>
      <c r="F47" s="107"/>
      <c r="G47" s="107"/>
      <c r="H47" s="107"/>
      <c r="I47" s="195"/>
      <c r="J47" s="137"/>
      <c r="K47" s="194"/>
    </row>
    <row r="48" spans="1:196">
      <c r="A48" s="193"/>
      <c r="B48" s="196"/>
      <c r="C48" s="196"/>
      <c r="D48" s="196"/>
      <c r="E48" s="196"/>
      <c r="F48" s="196"/>
      <c r="G48" s="197"/>
      <c r="H48" s="198"/>
      <c r="I48" s="199"/>
      <c r="J48" s="137"/>
      <c r="K48" s="194"/>
    </row>
    <row r="49" spans="1:14">
      <c r="A49" s="193"/>
      <c r="B49" s="196"/>
      <c r="C49" s="196"/>
      <c r="D49" s="196"/>
      <c r="E49" s="196"/>
      <c r="F49" s="196"/>
      <c r="G49" s="197"/>
      <c r="H49" s="198"/>
      <c r="I49" s="199"/>
      <c r="J49" s="137"/>
      <c r="K49" s="194"/>
    </row>
    <row r="50" spans="1:14">
      <c r="A50" s="193"/>
      <c r="B50" s="196"/>
      <c r="C50" s="196"/>
      <c r="D50" s="196"/>
      <c r="E50" s="196"/>
      <c r="F50" s="196"/>
      <c r="G50" s="197"/>
      <c r="H50" s="198"/>
      <c r="I50" s="199"/>
      <c r="J50" s="137"/>
      <c r="K50" s="194"/>
    </row>
    <row r="51" spans="1:14">
      <c r="A51" s="193"/>
      <c r="I51" s="195"/>
      <c r="J51" s="137"/>
      <c r="K51" s="194"/>
    </row>
    <row r="52" spans="1:14">
      <c r="A52" s="193"/>
      <c r="I52" s="199"/>
      <c r="J52" s="194"/>
      <c r="K52" s="194"/>
      <c r="L52" s="112"/>
      <c r="M52" s="112"/>
      <c r="N52" s="112"/>
    </row>
    <row r="53" spans="1:14">
      <c r="A53" s="193"/>
      <c r="I53" s="200"/>
      <c r="J53" s="159"/>
      <c r="K53" s="194"/>
      <c r="L53" s="112"/>
      <c r="M53" s="112"/>
      <c r="N53" s="112"/>
    </row>
    <row r="54" spans="1:14">
      <c r="A54" s="193"/>
      <c r="I54" s="201"/>
      <c r="J54" s="202"/>
      <c r="K54" s="159"/>
      <c r="L54" s="112"/>
      <c r="M54" s="112"/>
      <c r="N54" s="112"/>
    </row>
    <row r="55" spans="1:14">
      <c r="A55" s="193"/>
      <c r="I55" s="201"/>
      <c r="J55" s="203"/>
      <c r="K55" s="194"/>
      <c r="L55" s="112"/>
      <c r="M55" s="112"/>
      <c r="N55" s="112"/>
    </row>
    <row r="56" spans="1:14">
      <c r="A56" s="193"/>
      <c r="I56" s="201"/>
      <c r="J56" s="203"/>
      <c r="K56" s="194"/>
      <c r="L56" s="112"/>
      <c r="M56" s="112"/>
      <c r="N56" s="112"/>
    </row>
    <row r="57" spans="1:14" ht="9.75" customHeight="1">
      <c r="A57" s="193"/>
      <c r="I57" s="201"/>
      <c r="J57" s="203"/>
      <c r="K57" s="194"/>
      <c r="L57" s="112"/>
      <c r="M57" s="112"/>
      <c r="N57" s="112"/>
    </row>
    <row r="58" spans="1:14" ht="9.75" customHeight="1">
      <c r="A58" s="193"/>
      <c r="I58" s="201"/>
      <c r="J58" s="194"/>
      <c r="K58" s="194"/>
      <c r="L58" s="112"/>
      <c r="M58" s="112"/>
      <c r="N58" s="112"/>
    </row>
    <row r="59" spans="1:14" ht="9.75" customHeight="1">
      <c r="A59" s="193"/>
      <c r="I59" s="201"/>
      <c r="J59" s="194"/>
      <c r="K59" s="194"/>
      <c r="L59" s="112"/>
      <c r="M59" s="112"/>
      <c r="N59" s="112"/>
    </row>
    <row r="60" spans="1:14">
      <c r="A60" s="193"/>
      <c r="I60" s="201"/>
      <c r="J60" s="194"/>
      <c r="K60" s="194"/>
      <c r="L60" s="112"/>
      <c r="M60" s="112"/>
      <c r="N60" s="112"/>
    </row>
    <row r="61" spans="1:14">
      <c r="A61" s="193"/>
      <c r="I61" s="201"/>
      <c r="J61" s="194"/>
      <c r="K61" s="194"/>
      <c r="L61" s="112"/>
      <c r="M61" s="112"/>
      <c r="N61" s="112"/>
    </row>
    <row r="62" spans="1:14">
      <c r="A62" s="193"/>
      <c r="I62" s="201"/>
      <c r="J62" s="194"/>
      <c r="K62" s="194"/>
      <c r="L62" s="112"/>
      <c r="M62" s="112"/>
      <c r="N62" s="112"/>
    </row>
    <row r="63" spans="1:14">
      <c r="A63" s="193"/>
      <c r="J63" s="137"/>
      <c r="K63" s="137"/>
    </row>
    <row r="64" spans="1:14">
      <c r="A64" s="193"/>
      <c r="J64" s="137"/>
      <c r="K64" s="137"/>
    </row>
    <row r="65" spans="1:11">
      <c r="A65" s="193"/>
      <c r="J65" s="137"/>
      <c r="K65" s="137"/>
    </row>
    <row r="66" spans="1:11">
      <c r="A66" s="193"/>
      <c r="J66" s="137"/>
      <c r="K66" s="137"/>
    </row>
    <row r="67" spans="1:11">
      <c r="A67" s="193"/>
      <c r="J67" s="137"/>
      <c r="K67" s="137"/>
    </row>
    <row r="68" spans="1:11">
      <c r="A68" s="193"/>
      <c r="J68" s="137"/>
      <c r="K68" s="137"/>
    </row>
    <row r="69" spans="1:11">
      <c r="A69" s="193"/>
      <c r="J69" s="137"/>
      <c r="K69" s="137"/>
    </row>
    <row r="70" spans="1:11">
      <c r="A70" s="193"/>
      <c r="J70" s="137"/>
      <c r="K70" s="137"/>
    </row>
    <row r="71" spans="1:11">
      <c r="A71" s="193"/>
    </row>
    <row r="72" spans="1:11">
      <c r="A72" s="193"/>
    </row>
    <row r="73" spans="1:11">
      <c r="A73" s="193"/>
    </row>
    <row r="74" spans="1:11">
      <c r="A74" s="193"/>
    </row>
    <row r="75" spans="1:11">
      <c r="A75" s="193"/>
    </row>
    <row r="76" spans="1:11">
      <c r="A76" s="193"/>
    </row>
    <row r="77" spans="1:11">
      <c r="A77" s="193"/>
    </row>
    <row r="78" spans="1:11">
      <c r="A78" s="193"/>
    </row>
    <row r="79" spans="1:11">
      <c r="A79" s="193"/>
    </row>
    <row r="80" spans="1:11">
      <c r="A80" s="193"/>
    </row>
    <row r="81" spans="1:196">
      <c r="A81" s="193"/>
    </row>
    <row r="82" spans="1:196">
      <c r="A82" s="193"/>
    </row>
    <row r="83" spans="1:196">
      <c r="A83" s="193"/>
    </row>
    <row r="84" spans="1:196" s="103" customFormat="1">
      <c r="A84" s="193"/>
      <c r="G84" s="104"/>
      <c r="H84" s="105"/>
      <c r="I84" s="106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  <c r="CC84" s="107"/>
      <c r="CD84" s="107"/>
      <c r="CE84" s="107"/>
      <c r="CF84" s="107"/>
      <c r="CG84" s="107"/>
      <c r="CH84" s="107"/>
      <c r="CI84" s="107"/>
      <c r="CJ84" s="107"/>
      <c r="CK84" s="107"/>
      <c r="CL84" s="107"/>
      <c r="CM84" s="107"/>
      <c r="CN84" s="107"/>
      <c r="CO84" s="107"/>
      <c r="CP84" s="107"/>
      <c r="CQ84" s="107"/>
      <c r="CR84" s="107"/>
      <c r="CS84" s="107"/>
      <c r="CT84" s="107"/>
      <c r="CU84" s="107"/>
      <c r="CV84" s="107"/>
      <c r="CW84" s="107"/>
      <c r="CX84" s="107"/>
      <c r="CY84" s="107"/>
      <c r="CZ84" s="107"/>
      <c r="DA84" s="107"/>
      <c r="DB84" s="107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7"/>
      <c r="DO84" s="107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7"/>
      <c r="EZ84" s="107"/>
      <c r="FA84" s="107"/>
      <c r="FB84" s="107"/>
      <c r="FC84" s="107"/>
      <c r="FD84" s="107"/>
      <c r="FE84" s="107"/>
      <c r="FF84" s="107"/>
      <c r="FG84" s="107"/>
      <c r="FH84" s="107"/>
      <c r="FI84" s="107"/>
      <c r="FJ84" s="107"/>
      <c r="FK84" s="107"/>
      <c r="FL84" s="107"/>
      <c r="FM84" s="107"/>
      <c r="FN84" s="107"/>
      <c r="FO84" s="107"/>
      <c r="FP84" s="107"/>
      <c r="FQ84" s="107"/>
      <c r="FR84" s="107"/>
      <c r="FS84" s="107"/>
      <c r="FT84" s="107"/>
      <c r="FU84" s="107"/>
      <c r="FV84" s="107"/>
      <c r="FW84" s="107"/>
      <c r="FX84" s="107"/>
      <c r="FY84" s="107"/>
      <c r="FZ84" s="107"/>
      <c r="GA84" s="107"/>
      <c r="GB84" s="107"/>
      <c r="GC84" s="107"/>
      <c r="GD84" s="107"/>
      <c r="GE84" s="107"/>
      <c r="GF84" s="107"/>
      <c r="GG84" s="107"/>
      <c r="GH84" s="107"/>
      <c r="GI84" s="107"/>
      <c r="GJ84" s="107"/>
      <c r="GK84" s="107"/>
      <c r="GL84" s="107"/>
      <c r="GM84" s="107"/>
      <c r="GN84" s="107"/>
    </row>
    <row r="85" spans="1:196" s="103" customFormat="1">
      <c r="A85" s="193"/>
      <c r="G85" s="104"/>
      <c r="H85" s="105"/>
      <c r="I85" s="106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7"/>
      <c r="CD85" s="107"/>
      <c r="CE85" s="107"/>
      <c r="CF85" s="107"/>
      <c r="CG85" s="107"/>
      <c r="CH85" s="107"/>
      <c r="CI85" s="107"/>
      <c r="CJ85" s="107"/>
      <c r="CK85" s="107"/>
      <c r="CL85" s="107"/>
      <c r="CM85" s="107"/>
      <c r="CN85" s="107"/>
      <c r="CO85" s="107"/>
      <c r="CP85" s="107"/>
      <c r="CQ85" s="107"/>
      <c r="CR85" s="107"/>
      <c r="CS85" s="107"/>
      <c r="CT85" s="107"/>
      <c r="CU85" s="107"/>
      <c r="CV85" s="107"/>
      <c r="CW85" s="107"/>
      <c r="CX85" s="107"/>
      <c r="CY85" s="107"/>
      <c r="CZ85" s="107"/>
      <c r="DA85" s="107"/>
      <c r="DB85" s="107"/>
      <c r="DC85" s="107"/>
      <c r="DD85" s="107"/>
      <c r="DE85" s="107"/>
      <c r="DF85" s="107"/>
      <c r="DG85" s="107"/>
      <c r="DH85" s="107"/>
      <c r="DI85" s="107"/>
      <c r="DJ85" s="107"/>
      <c r="DK85" s="107"/>
      <c r="DL85" s="107"/>
      <c r="DM85" s="107"/>
      <c r="DN85" s="107"/>
      <c r="DO85" s="107"/>
      <c r="DP85" s="107"/>
      <c r="DQ85" s="107"/>
      <c r="DR85" s="107"/>
      <c r="DS85" s="107"/>
      <c r="DT85" s="107"/>
      <c r="DU85" s="107"/>
      <c r="DV85" s="107"/>
      <c r="DW85" s="107"/>
      <c r="DX85" s="107"/>
      <c r="DY85" s="107"/>
      <c r="DZ85" s="107"/>
      <c r="EA85" s="107"/>
      <c r="EB85" s="107"/>
      <c r="EC85" s="107"/>
      <c r="ED85" s="107"/>
      <c r="EE85" s="107"/>
      <c r="EF85" s="107"/>
      <c r="EG85" s="107"/>
      <c r="EH85" s="107"/>
      <c r="EI85" s="107"/>
      <c r="EJ85" s="107"/>
      <c r="EK85" s="107"/>
      <c r="EL85" s="107"/>
      <c r="EM85" s="107"/>
      <c r="EN85" s="107"/>
      <c r="EO85" s="107"/>
      <c r="EP85" s="107"/>
      <c r="EQ85" s="107"/>
      <c r="ER85" s="107"/>
      <c r="ES85" s="107"/>
      <c r="ET85" s="107"/>
      <c r="EU85" s="107"/>
      <c r="EV85" s="107"/>
      <c r="EW85" s="107"/>
      <c r="EX85" s="107"/>
      <c r="EY85" s="107"/>
      <c r="EZ85" s="107"/>
      <c r="FA85" s="107"/>
      <c r="FB85" s="107"/>
      <c r="FC85" s="107"/>
      <c r="FD85" s="107"/>
      <c r="FE85" s="107"/>
      <c r="FF85" s="107"/>
      <c r="FG85" s="107"/>
      <c r="FH85" s="107"/>
      <c r="FI85" s="107"/>
      <c r="FJ85" s="107"/>
      <c r="FK85" s="107"/>
      <c r="FL85" s="107"/>
      <c r="FM85" s="107"/>
      <c r="FN85" s="107"/>
      <c r="FO85" s="107"/>
      <c r="FP85" s="107"/>
      <c r="FQ85" s="107"/>
      <c r="FR85" s="107"/>
      <c r="FS85" s="107"/>
      <c r="FT85" s="107"/>
      <c r="FU85" s="107"/>
      <c r="FV85" s="107"/>
      <c r="FW85" s="107"/>
      <c r="FX85" s="107"/>
      <c r="FY85" s="107"/>
      <c r="FZ85" s="107"/>
      <c r="GA85" s="107"/>
      <c r="GB85" s="107"/>
      <c r="GC85" s="107"/>
      <c r="GD85" s="107"/>
      <c r="GE85" s="107"/>
      <c r="GF85" s="107"/>
      <c r="GG85" s="107"/>
      <c r="GH85" s="107"/>
      <c r="GI85" s="107"/>
      <c r="GJ85" s="107"/>
      <c r="GK85" s="107"/>
      <c r="GL85" s="107"/>
      <c r="GM85" s="107"/>
      <c r="GN85" s="107"/>
    </row>
    <row r="86" spans="1:196" s="103" customFormat="1">
      <c r="A86" s="193"/>
      <c r="G86" s="104"/>
      <c r="H86" s="105"/>
      <c r="I86" s="106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  <c r="BK86" s="107"/>
      <c r="BL86" s="107"/>
      <c r="BM86" s="107"/>
      <c r="BN86" s="107"/>
      <c r="BO86" s="107"/>
      <c r="BP86" s="107"/>
      <c r="BQ86" s="107"/>
      <c r="BR86" s="107"/>
      <c r="BS86" s="107"/>
      <c r="BT86" s="107"/>
      <c r="BU86" s="107"/>
      <c r="BV86" s="107"/>
      <c r="BW86" s="107"/>
      <c r="BX86" s="107"/>
      <c r="BY86" s="107"/>
      <c r="BZ86" s="107"/>
      <c r="CA86" s="107"/>
      <c r="CB86" s="107"/>
      <c r="CC86" s="107"/>
      <c r="CD86" s="107"/>
      <c r="CE86" s="107"/>
      <c r="CF86" s="107"/>
      <c r="CG86" s="107"/>
      <c r="CH86" s="107"/>
      <c r="CI86" s="107"/>
      <c r="CJ86" s="107"/>
      <c r="CK86" s="107"/>
      <c r="CL86" s="107"/>
      <c r="CM86" s="107"/>
      <c r="CN86" s="107"/>
      <c r="CO86" s="107"/>
      <c r="CP86" s="107"/>
      <c r="CQ86" s="107"/>
      <c r="CR86" s="107"/>
      <c r="CS86" s="107"/>
      <c r="CT86" s="107"/>
      <c r="CU86" s="107"/>
      <c r="CV86" s="107"/>
      <c r="CW86" s="107"/>
      <c r="CX86" s="107"/>
      <c r="CY86" s="107"/>
      <c r="CZ86" s="107"/>
      <c r="DA86" s="107"/>
      <c r="DB86" s="107"/>
      <c r="DC86" s="107"/>
      <c r="DD86" s="107"/>
      <c r="DE86" s="107"/>
      <c r="DF86" s="107"/>
      <c r="DG86" s="107"/>
      <c r="DH86" s="107"/>
      <c r="DI86" s="107"/>
      <c r="DJ86" s="107"/>
      <c r="DK86" s="107"/>
      <c r="DL86" s="107"/>
      <c r="DM86" s="107"/>
      <c r="DN86" s="107"/>
      <c r="DO86" s="107"/>
      <c r="DP86" s="107"/>
      <c r="DQ86" s="107"/>
      <c r="DR86" s="107"/>
      <c r="DS86" s="107"/>
      <c r="DT86" s="107"/>
      <c r="DU86" s="107"/>
      <c r="DV86" s="107"/>
      <c r="DW86" s="107"/>
      <c r="DX86" s="107"/>
      <c r="DY86" s="107"/>
      <c r="DZ86" s="107"/>
      <c r="EA86" s="107"/>
      <c r="EB86" s="107"/>
      <c r="EC86" s="107"/>
      <c r="ED86" s="107"/>
      <c r="EE86" s="107"/>
      <c r="EF86" s="107"/>
      <c r="EG86" s="107"/>
      <c r="EH86" s="107"/>
      <c r="EI86" s="107"/>
      <c r="EJ86" s="107"/>
      <c r="EK86" s="107"/>
      <c r="EL86" s="107"/>
      <c r="EM86" s="107"/>
      <c r="EN86" s="107"/>
      <c r="EO86" s="107"/>
      <c r="EP86" s="107"/>
      <c r="EQ86" s="107"/>
      <c r="ER86" s="107"/>
      <c r="ES86" s="107"/>
      <c r="ET86" s="107"/>
      <c r="EU86" s="107"/>
      <c r="EV86" s="107"/>
      <c r="EW86" s="107"/>
      <c r="EX86" s="107"/>
      <c r="EY86" s="107"/>
      <c r="EZ86" s="107"/>
      <c r="FA86" s="107"/>
      <c r="FB86" s="107"/>
      <c r="FC86" s="107"/>
      <c r="FD86" s="107"/>
      <c r="FE86" s="107"/>
      <c r="FF86" s="107"/>
      <c r="FG86" s="107"/>
      <c r="FH86" s="107"/>
      <c r="FI86" s="107"/>
      <c r="FJ86" s="107"/>
      <c r="FK86" s="107"/>
      <c r="FL86" s="107"/>
      <c r="FM86" s="107"/>
      <c r="FN86" s="107"/>
      <c r="FO86" s="107"/>
      <c r="FP86" s="107"/>
      <c r="FQ86" s="107"/>
      <c r="FR86" s="107"/>
      <c r="FS86" s="107"/>
      <c r="FT86" s="107"/>
      <c r="FU86" s="107"/>
      <c r="FV86" s="107"/>
      <c r="FW86" s="107"/>
      <c r="FX86" s="107"/>
      <c r="FY86" s="107"/>
      <c r="FZ86" s="107"/>
      <c r="GA86" s="107"/>
      <c r="GB86" s="107"/>
      <c r="GC86" s="107"/>
      <c r="GD86" s="107"/>
      <c r="GE86" s="107"/>
      <c r="GF86" s="107"/>
      <c r="GG86" s="107"/>
      <c r="GH86" s="107"/>
      <c r="GI86" s="107"/>
      <c r="GJ86" s="107"/>
      <c r="GK86" s="107"/>
      <c r="GL86" s="107"/>
      <c r="GM86" s="107"/>
      <c r="GN86" s="107"/>
    </row>
    <row r="87" spans="1:196" s="103" customFormat="1">
      <c r="A87" s="193"/>
      <c r="G87" s="104"/>
      <c r="H87" s="105"/>
      <c r="I87" s="106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107"/>
      <c r="BW87" s="107"/>
      <c r="BX87" s="107"/>
      <c r="BY87" s="107"/>
      <c r="BZ87" s="107"/>
      <c r="CA87" s="107"/>
      <c r="CB87" s="107"/>
      <c r="CC87" s="107"/>
      <c r="CD87" s="107"/>
      <c r="CE87" s="107"/>
      <c r="CF87" s="107"/>
      <c r="CG87" s="107"/>
      <c r="CH87" s="107"/>
      <c r="CI87" s="107"/>
      <c r="CJ87" s="107"/>
      <c r="CK87" s="107"/>
      <c r="CL87" s="107"/>
      <c r="CM87" s="107"/>
      <c r="CN87" s="107"/>
      <c r="CO87" s="107"/>
      <c r="CP87" s="107"/>
      <c r="CQ87" s="107"/>
      <c r="CR87" s="107"/>
      <c r="CS87" s="107"/>
      <c r="CT87" s="107"/>
      <c r="CU87" s="107"/>
      <c r="CV87" s="107"/>
      <c r="CW87" s="107"/>
      <c r="CX87" s="107"/>
      <c r="CY87" s="107"/>
      <c r="CZ87" s="107"/>
      <c r="DA87" s="107"/>
      <c r="DB87" s="107"/>
      <c r="DC87" s="107"/>
      <c r="DD87" s="107"/>
      <c r="DE87" s="107"/>
      <c r="DF87" s="107"/>
      <c r="DG87" s="107"/>
      <c r="DH87" s="107"/>
      <c r="DI87" s="107"/>
      <c r="DJ87" s="107"/>
      <c r="DK87" s="107"/>
      <c r="DL87" s="107"/>
      <c r="DM87" s="107"/>
      <c r="DN87" s="107"/>
      <c r="DO87" s="107"/>
      <c r="DP87" s="107"/>
      <c r="DQ87" s="107"/>
      <c r="DR87" s="107"/>
      <c r="DS87" s="107"/>
      <c r="DT87" s="107"/>
      <c r="DU87" s="107"/>
      <c r="DV87" s="107"/>
      <c r="DW87" s="107"/>
      <c r="DX87" s="107"/>
      <c r="DY87" s="107"/>
      <c r="DZ87" s="107"/>
      <c r="EA87" s="107"/>
      <c r="EB87" s="107"/>
      <c r="EC87" s="107"/>
      <c r="ED87" s="107"/>
      <c r="EE87" s="107"/>
      <c r="EF87" s="107"/>
      <c r="EG87" s="107"/>
      <c r="EH87" s="107"/>
      <c r="EI87" s="107"/>
      <c r="EJ87" s="107"/>
      <c r="EK87" s="107"/>
      <c r="EL87" s="107"/>
      <c r="EM87" s="107"/>
      <c r="EN87" s="107"/>
      <c r="EO87" s="107"/>
      <c r="EP87" s="107"/>
      <c r="EQ87" s="107"/>
      <c r="ER87" s="107"/>
      <c r="ES87" s="107"/>
      <c r="ET87" s="107"/>
      <c r="EU87" s="107"/>
      <c r="EV87" s="107"/>
      <c r="EW87" s="107"/>
      <c r="EX87" s="107"/>
      <c r="EY87" s="107"/>
      <c r="EZ87" s="107"/>
      <c r="FA87" s="107"/>
      <c r="FB87" s="107"/>
      <c r="FC87" s="107"/>
      <c r="FD87" s="107"/>
      <c r="FE87" s="107"/>
      <c r="FF87" s="107"/>
      <c r="FG87" s="107"/>
      <c r="FH87" s="107"/>
      <c r="FI87" s="107"/>
      <c r="FJ87" s="107"/>
      <c r="FK87" s="107"/>
      <c r="FL87" s="107"/>
      <c r="FM87" s="107"/>
      <c r="FN87" s="107"/>
      <c r="FO87" s="107"/>
      <c r="FP87" s="107"/>
      <c r="FQ87" s="107"/>
      <c r="FR87" s="107"/>
      <c r="FS87" s="107"/>
      <c r="FT87" s="107"/>
      <c r="FU87" s="107"/>
      <c r="FV87" s="107"/>
      <c r="FW87" s="107"/>
      <c r="FX87" s="107"/>
      <c r="FY87" s="107"/>
      <c r="FZ87" s="107"/>
      <c r="GA87" s="107"/>
      <c r="GB87" s="107"/>
      <c r="GC87" s="107"/>
      <c r="GD87" s="107"/>
      <c r="GE87" s="107"/>
      <c r="GF87" s="107"/>
      <c r="GG87" s="107"/>
      <c r="GH87" s="107"/>
      <c r="GI87" s="107"/>
      <c r="GJ87" s="107"/>
      <c r="GK87" s="107"/>
      <c r="GL87" s="107"/>
      <c r="GM87" s="107"/>
      <c r="GN87" s="107"/>
    </row>
    <row r="88" spans="1:196" s="103" customFormat="1">
      <c r="A88" s="193"/>
      <c r="G88" s="104"/>
      <c r="H88" s="105"/>
      <c r="I88" s="106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107"/>
      <c r="BS88" s="107"/>
      <c r="BT88" s="107"/>
      <c r="BU88" s="107"/>
      <c r="BV88" s="107"/>
      <c r="BW88" s="107"/>
      <c r="BX88" s="107"/>
      <c r="BY88" s="107"/>
      <c r="BZ88" s="107"/>
      <c r="CA88" s="107"/>
      <c r="CB88" s="107"/>
      <c r="CC88" s="107"/>
      <c r="CD88" s="107"/>
      <c r="CE88" s="107"/>
      <c r="CF88" s="107"/>
      <c r="CG88" s="107"/>
      <c r="CH88" s="107"/>
      <c r="CI88" s="107"/>
      <c r="CJ88" s="107"/>
      <c r="CK88" s="107"/>
      <c r="CL88" s="107"/>
      <c r="CM88" s="107"/>
      <c r="CN88" s="107"/>
      <c r="CO88" s="107"/>
      <c r="CP88" s="107"/>
      <c r="CQ88" s="107"/>
      <c r="CR88" s="107"/>
      <c r="CS88" s="107"/>
      <c r="CT88" s="107"/>
      <c r="CU88" s="107"/>
      <c r="CV88" s="107"/>
      <c r="CW88" s="107"/>
      <c r="CX88" s="107"/>
      <c r="CY88" s="107"/>
      <c r="CZ88" s="107"/>
      <c r="DA88" s="107"/>
      <c r="DB88" s="107"/>
      <c r="DC88" s="107"/>
      <c r="DD88" s="107"/>
      <c r="DE88" s="107"/>
      <c r="DF88" s="107"/>
      <c r="DG88" s="107"/>
      <c r="DH88" s="107"/>
      <c r="DI88" s="107"/>
      <c r="DJ88" s="107"/>
      <c r="DK88" s="107"/>
      <c r="DL88" s="107"/>
      <c r="DM88" s="107"/>
      <c r="DN88" s="107"/>
      <c r="DO88" s="107"/>
      <c r="DP88" s="107"/>
      <c r="DQ88" s="107"/>
      <c r="DR88" s="107"/>
      <c r="DS88" s="107"/>
      <c r="DT88" s="107"/>
      <c r="DU88" s="107"/>
      <c r="DV88" s="107"/>
      <c r="DW88" s="107"/>
      <c r="DX88" s="107"/>
      <c r="DY88" s="107"/>
      <c r="DZ88" s="107"/>
      <c r="EA88" s="107"/>
      <c r="EB88" s="107"/>
      <c r="EC88" s="107"/>
      <c r="ED88" s="107"/>
      <c r="EE88" s="107"/>
      <c r="EF88" s="107"/>
      <c r="EG88" s="107"/>
      <c r="EH88" s="107"/>
      <c r="EI88" s="107"/>
      <c r="EJ88" s="107"/>
      <c r="EK88" s="107"/>
      <c r="EL88" s="107"/>
      <c r="EM88" s="107"/>
      <c r="EN88" s="107"/>
      <c r="EO88" s="107"/>
      <c r="EP88" s="107"/>
      <c r="EQ88" s="107"/>
      <c r="ER88" s="107"/>
      <c r="ES88" s="107"/>
      <c r="ET88" s="107"/>
      <c r="EU88" s="107"/>
      <c r="EV88" s="107"/>
      <c r="EW88" s="107"/>
      <c r="EX88" s="107"/>
      <c r="EY88" s="107"/>
      <c r="EZ88" s="107"/>
      <c r="FA88" s="107"/>
      <c r="FB88" s="107"/>
      <c r="FC88" s="107"/>
      <c r="FD88" s="107"/>
      <c r="FE88" s="107"/>
      <c r="FF88" s="107"/>
      <c r="FG88" s="107"/>
      <c r="FH88" s="107"/>
      <c r="FI88" s="107"/>
      <c r="FJ88" s="107"/>
      <c r="FK88" s="107"/>
      <c r="FL88" s="107"/>
      <c r="FM88" s="107"/>
      <c r="FN88" s="107"/>
      <c r="FO88" s="107"/>
      <c r="FP88" s="107"/>
      <c r="FQ88" s="107"/>
      <c r="FR88" s="107"/>
      <c r="FS88" s="107"/>
      <c r="FT88" s="107"/>
      <c r="FU88" s="107"/>
      <c r="FV88" s="107"/>
      <c r="FW88" s="107"/>
      <c r="FX88" s="107"/>
      <c r="FY88" s="107"/>
      <c r="FZ88" s="107"/>
      <c r="GA88" s="107"/>
      <c r="GB88" s="107"/>
      <c r="GC88" s="107"/>
      <c r="GD88" s="107"/>
      <c r="GE88" s="107"/>
      <c r="GF88" s="107"/>
      <c r="GG88" s="107"/>
      <c r="GH88" s="107"/>
      <c r="GI88" s="107"/>
      <c r="GJ88" s="107"/>
      <c r="GK88" s="107"/>
      <c r="GL88" s="107"/>
      <c r="GM88" s="107"/>
      <c r="GN88" s="107"/>
    </row>
    <row r="89" spans="1:196" s="103" customFormat="1">
      <c r="A89" s="193"/>
      <c r="G89" s="104"/>
      <c r="H89" s="105"/>
      <c r="I89" s="106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  <c r="BK89" s="107"/>
      <c r="BL89" s="107"/>
      <c r="BM89" s="107"/>
      <c r="BN89" s="107"/>
      <c r="BO89" s="107"/>
      <c r="BP89" s="107"/>
      <c r="BQ89" s="107"/>
      <c r="BR89" s="107"/>
      <c r="BS89" s="107"/>
      <c r="BT89" s="107"/>
      <c r="BU89" s="107"/>
      <c r="BV89" s="107"/>
      <c r="BW89" s="107"/>
      <c r="BX89" s="107"/>
      <c r="BY89" s="107"/>
      <c r="BZ89" s="107"/>
      <c r="CA89" s="107"/>
      <c r="CB89" s="107"/>
      <c r="CC89" s="107"/>
      <c r="CD89" s="107"/>
      <c r="CE89" s="107"/>
      <c r="CF89" s="107"/>
      <c r="CG89" s="107"/>
      <c r="CH89" s="107"/>
      <c r="CI89" s="107"/>
      <c r="CJ89" s="107"/>
      <c r="CK89" s="107"/>
      <c r="CL89" s="107"/>
      <c r="CM89" s="107"/>
      <c r="CN89" s="107"/>
      <c r="CO89" s="107"/>
      <c r="CP89" s="107"/>
      <c r="CQ89" s="107"/>
      <c r="CR89" s="107"/>
      <c r="CS89" s="107"/>
      <c r="CT89" s="107"/>
      <c r="CU89" s="107"/>
      <c r="CV89" s="107"/>
      <c r="CW89" s="107"/>
      <c r="CX89" s="107"/>
      <c r="CY89" s="107"/>
      <c r="CZ89" s="107"/>
      <c r="DA89" s="107"/>
      <c r="DB89" s="107"/>
      <c r="DC89" s="107"/>
      <c r="DD89" s="107"/>
      <c r="DE89" s="107"/>
      <c r="DF89" s="107"/>
      <c r="DG89" s="107"/>
      <c r="DH89" s="107"/>
      <c r="DI89" s="107"/>
      <c r="DJ89" s="107"/>
      <c r="DK89" s="107"/>
      <c r="DL89" s="107"/>
      <c r="DM89" s="107"/>
      <c r="DN89" s="107"/>
      <c r="DO89" s="107"/>
      <c r="DP89" s="107"/>
      <c r="DQ89" s="107"/>
      <c r="DR89" s="107"/>
      <c r="DS89" s="107"/>
      <c r="DT89" s="107"/>
      <c r="DU89" s="107"/>
      <c r="DV89" s="107"/>
      <c r="DW89" s="107"/>
      <c r="DX89" s="107"/>
      <c r="DY89" s="107"/>
      <c r="DZ89" s="107"/>
      <c r="EA89" s="107"/>
      <c r="EB89" s="107"/>
      <c r="EC89" s="107"/>
      <c r="ED89" s="107"/>
      <c r="EE89" s="107"/>
      <c r="EF89" s="107"/>
      <c r="EG89" s="107"/>
      <c r="EH89" s="107"/>
      <c r="EI89" s="107"/>
      <c r="EJ89" s="107"/>
      <c r="EK89" s="107"/>
      <c r="EL89" s="107"/>
      <c r="EM89" s="107"/>
      <c r="EN89" s="107"/>
      <c r="EO89" s="107"/>
      <c r="EP89" s="107"/>
      <c r="EQ89" s="107"/>
      <c r="ER89" s="107"/>
      <c r="ES89" s="107"/>
      <c r="ET89" s="107"/>
      <c r="EU89" s="107"/>
      <c r="EV89" s="107"/>
      <c r="EW89" s="107"/>
      <c r="EX89" s="107"/>
      <c r="EY89" s="107"/>
      <c r="EZ89" s="107"/>
      <c r="FA89" s="107"/>
      <c r="FB89" s="107"/>
      <c r="FC89" s="107"/>
      <c r="FD89" s="107"/>
      <c r="FE89" s="107"/>
      <c r="FF89" s="107"/>
      <c r="FG89" s="107"/>
      <c r="FH89" s="107"/>
      <c r="FI89" s="107"/>
      <c r="FJ89" s="107"/>
      <c r="FK89" s="107"/>
      <c r="FL89" s="107"/>
      <c r="FM89" s="107"/>
      <c r="FN89" s="107"/>
      <c r="FO89" s="107"/>
      <c r="FP89" s="107"/>
      <c r="FQ89" s="107"/>
      <c r="FR89" s="107"/>
      <c r="FS89" s="107"/>
      <c r="FT89" s="107"/>
      <c r="FU89" s="107"/>
      <c r="FV89" s="107"/>
      <c r="FW89" s="107"/>
      <c r="FX89" s="107"/>
      <c r="FY89" s="107"/>
      <c r="FZ89" s="107"/>
      <c r="GA89" s="107"/>
      <c r="GB89" s="107"/>
      <c r="GC89" s="107"/>
      <c r="GD89" s="107"/>
      <c r="GE89" s="107"/>
      <c r="GF89" s="107"/>
      <c r="GG89" s="107"/>
      <c r="GH89" s="107"/>
      <c r="GI89" s="107"/>
      <c r="GJ89" s="107"/>
      <c r="GK89" s="107"/>
      <c r="GL89" s="107"/>
      <c r="GM89" s="107"/>
      <c r="GN89" s="107"/>
    </row>
    <row r="90" spans="1:196" s="103" customFormat="1">
      <c r="A90" s="193"/>
      <c r="G90" s="104"/>
      <c r="H90" s="105"/>
      <c r="I90" s="106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107"/>
      <c r="BS90" s="107"/>
      <c r="BT90" s="107"/>
      <c r="BU90" s="107"/>
      <c r="BV90" s="107"/>
      <c r="BW90" s="107"/>
      <c r="BX90" s="107"/>
      <c r="BY90" s="107"/>
      <c r="BZ90" s="107"/>
      <c r="CA90" s="107"/>
      <c r="CB90" s="107"/>
      <c r="CC90" s="107"/>
      <c r="CD90" s="107"/>
      <c r="CE90" s="107"/>
      <c r="CF90" s="107"/>
      <c r="CG90" s="107"/>
      <c r="CH90" s="107"/>
      <c r="CI90" s="107"/>
      <c r="CJ90" s="107"/>
      <c r="CK90" s="107"/>
      <c r="CL90" s="107"/>
      <c r="CM90" s="107"/>
      <c r="CN90" s="107"/>
      <c r="CO90" s="107"/>
      <c r="CP90" s="107"/>
      <c r="CQ90" s="107"/>
      <c r="CR90" s="107"/>
      <c r="CS90" s="107"/>
      <c r="CT90" s="107"/>
      <c r="CU90" s="107"/>
      <c r="CV90" s="107"/>
      <c r="CW90" s="107"/>
      <c r="CX90" s="107"/>
      <c r="CY90" s="107"/>
      <c r="CZ90" s="107"/>
      <c r="DA90" s="107"/>
      <c r="DB90" s="107"/>
      <c r="DC90" s="107"/>
      <c r="DD90" s="107"/>
      <c r="DE90" s="107"/>
      <c r="DF90" s="107"/>
      <c r="DG90" s="107"/>
      <c r="DH90" s="107"/>
      <c r="DI90" s="107"/>
      <c r="DJ90" s="107"/>
      <c r="DK90" s="107"/>
      <c r="DL90" s="107"/>
      <c r="DM90" s="107"/>
      <c r="DN90" s="107"/>
      <c r="DO90" s="107"/>
      <c r="DP90" s="107"/>
      <c r="DQ90" s="107"/>
      <c r="DR90" s="107"/>
      <c r="DS90" s="107"/>
      <c r="DT90" s="107"/>
      <c r="DU90" s="107"/>
      <c r="DV90" s="107"/>
      <c r="DW90" s="107"/>
      <c r="DX90" s="107"/>
      <c r="DY90" s="107"/>
      <c r="DZ90" s="107"/>
      <c r="EA90" s="107"/>
      <c r="EB90" s="107"/>
      <c r="EC90" s="107"/>
      <c r="ED90" s="107"/>
      <c r="EE90" s="107"/>
      <c r="EF90" s="107"/>
      <c r="EG90" s="107"/>
      <c r="EH90" s="107"/>
      <c r="EI90" s="107"/>
      <c r="EJ90" s="107"/>
      <c r="EK90" s="107"/>
      <c r="EL90" s="107"/>
      <c r="EM90" s="107"/>
      <c r="EN90" s="107"/>
      <c r="EO90" s="107"/>
      <c r="EP90" s="107"/>
      <c r="EQ90" s="107"/>
      <c r="ER90" s="107"/>
      <c r="ES90" s="107"/>
      <c r="ET90" s="107"/>
      <c r="EU90" s="107"/>
      <c r="EV90" s="107"/>
      <c r="EW90" s="107"/>
      <c r="EX90" s="107"/>
      <c r="EY90" s="107"/>
      <c r="EZ90" s="107"/>
      <c r="FA90" s="107"/>
      <c r="FB90" s="107"/>
      <c r="FC90" s="107"/>
      <c r="FD90" s="107"/>
      <c r="FE90" s="107"/>
      <c r="FF90" s="107"/>
      <c r="FG90" s="107"/>
      <c r="FH90" s="107"/>
      <c r="FI90" s="107"/>
      <c r="FJ90" s="107"/>
      <c r="FK90" s="107"/>
      <c r="FL90" s="107"/>
      <c r="FM90" s="107"/>
      <c r="FN90" s="107"/>
      <c r="FO90" s="107"/>
      <c r="FP90" s="107"/>
      <c r="FQ90" s="107"/>
      <c r="FR90" s="107"/>
      <c r="FS90" s="107"/>
      <c r="FT90" s="107"/>
      <c r="FU90" s="107"/>
      <c r="FV90" s="107"/>
      <c r="FW90" s="107"/>
      <c r="FX90" s="107"/>
      <c r="FY90" s="107"/>
      <c r="FZ90" s="107"/>
      <c r="GA90" s="107"/>
      <c r="GB90" s="107"/>
      <c r="GC90" s="107"/>
      <c r="GD90" s="107"/>
      <c r="GE90" s="107"/>
      <c r="GF90" s="107"/>
      <c r="GG90" s="107"/>
      <c r="GH90" s="107"/>
      <c r="GI90" s="107"/>
      <c r="GJ90" s="107"/>
      <c r="GK90" s="107"/>
      <c r="GL90" s="107"/>
      <c r="GM90" s="107"/>
      <c r="GN90" s="107"/>
    </row>
    <row r="91" spans="1:196" s="103" customFormat="1">
      <c r="A91" s="193"/>
      <c r="G91" s="104"/>
      <c r="H91" s="105"/>
      <c r="I91" s="106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  <c r="BQ91" s="107"/>
      <c r="BR91" s="107"/>
      <c r="BS91" s="107"/>
      <c r="BT91" s="107"/>
      <c r="BU91" s="107"/>
      <c r="BV91" s="107"/>
      <c r="BW91" s="107"/>
      <c r="BX91" s="107"/>
      <c r="BY91" s="107"/>
      <c r="BZ91" s="107"/>
      <c r="CA91" s="107"/>
      <c r="CB91" s="107"/>
      <c r="CC91" s="107"/>
      <c r="CD91" s="107"/>
      <c r="CE91" s="107"/>
      <c r="CF91" s="107"/>
      <c r="CG91" s="107"/>
      <c r="CH91" s="107"/>
      <c r="CI91" s="107"/>
      <c r="CJ91" s="107"/>
      <c r="CK91" s="107"/>
      <c r="CL91" s="107"/>
      <c r="CM91" s="107"/>
      <c r="CN91" s="107"/>
      <c r="CO91" s="107"/>
      <c r="CP91" s="107"/>
      <c r="CQ91" s="107"/>
      <c r="CR91" s="107"/>
      <c r="CS91" s="107"/>
      <c r="CT91" s="107"/>
      <c r="CU91" s="107"/>
      <c r="CV91" s="107"/>
      <c r="CW91" s="107"/>
      <c r="CX91" s="107"/>
      <c r="CY91" s="107"/>
      <c r="CZ91" s="107"/>
      <c r="DA91" s="107"/>
      <c r="DB91" s="107"/>
      <c r="DC91" s="107"/>
      <c r="DD91" s="107"/>
      <c r="DE91" s="107"/>
      <c r="DF91" s="107"/>
      <c r="DG91" s="107"/>
      <c r="DH91" s="107"/>
      <c r="DI91" s="107"/>
      <c r="DJ91" s="107"/>
      <c r="DK91" s="107"/>
      <c r="DL91" s="107"/>
      <c r="DM91" s="107"/>
      <c r="DN91" s="107"/>
      <c r="DO91" s="107"/>
      <c r="DP91" s="107"/>
      <c r="DQ91" s="107"/>
      <c r="DR91" s="107"/>
      <c r="DS91" s="107"/>
      <c r="DT91" s="107"/>
      <c r="DU91" s="107"/>
      <c r="DV91" s="107"/>
      <c r="DW91" s="107"/>
      <c r="DX91" s="107"/>
      <c r="DY91" s="107"/>
      <c r="DZ91" s="107"/>
      <c r="EA91" s="107"/>
      <c r="EB91" s="107"/>
      <c r="EC91" s="107"/>
      <c r="ED91" s="107"/>
      <c r="EE91" s="107"/>
      <c r="EF91" s="107"/>
      <c r="EG91" s="107"/>
      <c r="EH91" s="107"/>
      <c r="EI91" s="107"/>
      <c r="EJ91" s="107"/>
      <c r="EK91" s="107"/>
      <c r="EL91" s="107"/>
      <c r="EM91" s="107"/>
      <c r="EN91" s="107"/>
      <c r="EO91" s="107"/>
      <c r="EP91" s="107"/>
      <c r="EQ91" s="107"/>
      <c r="ER91" s="107"/>
      <c r="ES91" s="107"/>
      <c r="ET91" s="107"/>
      <c r="EU91" s="107"/>
      <c r="EV91" s="107"/>
      <c r="EW91" s="107"/>
      <c r="EX91" s="107"/>
      <c r="EY91" s="107"/>
      <c r="EZ91" s="107"/>
      <c r="FA91" s="107"/>
      <c r="FB91" s="107"/>
      <c r="FC91" s="107"/>
      <c r="FD91" s="107"/>
      <c r="FE91" s="107"/>
      <c r="FF91" s="107"/>
      <c r="FG91" s="107"/>
      <c r="FH91" s="107"/>
      <c r="FI91" s="107"/>
      <c r="FJ91" s="107"/>
      <c r="FK91" s="107"/>
      <c r="FL91" s="107"/>
      <c r="FM91" s="107"/>
      <c r="FN91" s="107"/>
      <c r="FO91" s="107"/>
      <c r="FP91" s="107"/>
      <c r="FQ91" s="107"/>
      <c r="FR91" s="107"/>
      <c r="FS91" s="107"/>
      <c r="FT91" s="107"/>
      <c r="FU91" s="107"/>
      <c r="FV91" s="107"/>
      <c r="FW91" s="107"/>
      <c r="FX91" s="107"/>
      <c r="FY91" s="107"/>
      <c r="FZ91" s="107"/>
      <c r="GA91" s="107"/>
      <c r="GB91" s="107"/>
      <c r="GC91" s="107"/>
      <c r="GD91" s="107"/>
      <c r="GE91" s="107"/>
      <c r="GF91" s="107"/>
      <c r="GG91" s="107"/>
      <c r="GH91" s="107"/>
      <c r="GI91" s="107"/>
      <c r="GJ91" s="107"/>
      <c r="GK91" s="107"/>
      <c r="GL91" s="107"/>
      <c r="GM91" s="107"/>
      <c r="GN91" s="107"/>
    </row>
    <row r="92" spans="1:196" s="103" customFormat="1">
      <c r="A92" s="193"/>
      <c r="G92" s="104"/>
      <c r="H92" s="105"/>
      <c r="I92" s="106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107"/>
      <c r="BS92" s="107"/>
      <c r="BT92" s="107"/>
      <c r="BU92" s="107"/>
      <c r="BV92" s="107"/>
      <c r="BW92" s="107"/>
      <c r="BX92" s="107"/>
      <c r="BY92" s="107"/>
      <c r="BZ92" s="107"/>
      <c r="CA92" s="107"/>
      <c r="CB92" s="107"/>
      <c r="CC92" s="107"/>
      <c r="CD92" s="107"/>
      <c r="CE92" s="107"/>
      <c r="CF92" s="107"/>
      <c r="CG92" s="107"/>
      <c r="CH92" s="107"/>
      <c r="CI92" s="107"/>
      <c r="CJ92" s="107"/>
      <c r="CK92" s="107"/>
      <c r="CL92" s="107"/>
      <c r="CM92" s="107"/>
      <c r="CN92" s="107"/>
      <c r="CO92" s="107"/>
      <c r="CP92" s="107"/>
      <c r="CQ92" s="107"/>
      <c r="CR92" s="107"/>
      <c r="CS92" s="107"/>
      <c r="CT92" s="107"/>
      <c r="CU92" s="107"/>
      <c r="CV92" s="107"/>
      <c r="CW92" s="107"/>
      <c r="CX92" s="107"/>
      <c r="CY92" s="107"/>
      <c r="CZ92" s="107"/>
      <c r="DA92" s="107"/>
      <c r="DB92" s="107"/>
      <c r="DC92" s="107"/>
      <c r="DD92" s="107"/>
      <c r="DE92" s="107"/>
      <c r="DF92" s="107"/>
      <c r="DG92" s="107"/>
      <c r="DH92" s="107"/>
      <c r="DI92" s="107"/>
      <c r="DJ92" s="107"/>
      <c r="DK92" s="107"/>
      <c r="DL92" s="107"/>
      <c r="DM92" s="107"/>
      <c r="DN92" s="107"/>
      <c r="DO92" s="107"/>
      <c r="DP92" s="107"/>
      <c r="DQ92" s="107"/>
      <c r="DR92" s="107"/>
      <c r="DS92" s="107"/>
      <c r="DT92" s="107"/>
      <c r="DU92" s="107"/>
      <c r="DV92" s="107"/>
      <c r="DW92" s="107"/>
      <c r="DX92" s="107"/>
      <c r="DY92" s="107"/>
      <c r="DZ92" s="107"/>
      <c r="EA92" s="107"/>
      <c r="EB92" s="107"/>
      <c r="EC92" s="107"/>
      <c r="ED92" s="107"/>
      <c r="EE92" s="107"/>
      <c r="EF92" s="107"/>
      <c r="EG92" s="107"/>
      <c r="EH92" s="107"/>
      <c r="EI92" s="107"/>
      <c r="EJ92" s="107"/>
      <c r="EK92" s="107"/>
      <c r="EL92" s="107"/>
      <c r="EM92" s="107"/>
      <c r="EN92" s="107"/>
      <c r="EO92" s="107"/>
      <c r="EP92" s="107"/>
      <c r="EQ92" s="107"/>
      <c r="ER92" s="107"/>
      <c r="ES92" s="107"/>
      <c r="ET92" s="107"/>
      <c r="EU92" s="107"/>
      <c r="EV92" s="107"/>
      <c r="EW92" s="107"/>
      <c r="EX92" s="107"/>
      <c r="EY92" s="107"/>
      <c r="EZ92" s="107"/>
      <c r="FA92" s="107"/>
      <c r="FB92" s="107"/>
      <c r="FC92" s="107"/>
      <c r="FD92" s="107"/>
      <c r="FE92" s="107"/>
      <c r="FF92" s="107"/>
      <c r="FG92" s="107"/>
      <c r="FH92" s="107"/>
      <c r="FI92" s="107"/>
      <c r="FJ92" s="107"/>
      <c r="FK92" s="107"/>
      <c r="FL92" s="107"/>
      <c r="FM92" s="107"/>
      <c r="FN92" s="107"/>
      <c r="FO92" s="107"/>
      <c r="FP92" s="107"/>
      <c r="FQ92" s="107"/>
      <c r="FR92" s="107"/>
      <c r="FS92" s="107"/>
      <c r="FT92" s="107"/>
      <c r="FU92" s="107"/>
      <c r="FV92" s="107"/>
      <c r="FW92" s="107"/>
      <c r="FX92" s="107"/>
      <c r="FY92" s="107"/>
      <c r="FZ92" s="107"/>
      <c r="GA92" s="107"/>
      <c r="GB92" s="107"/>
      <c r="GC92" s="107"/>
      <c r="GD92" s="107"/>
      <c r="GE92" s="107"/>
      <c r="GF92" s="107"/>
      <c r="GG92" s="107"/>
      <c r="GH92" s="107"/>
      <c r="GI92" s="107"/>
      <c r="GJ92" s="107"/>
      <c r="GK92" s="107"/>
      <c r="GL92" s="107"/>
      <c r="GM92" s="107"/>
      <c r="GN92" s="107"/>
    </row>
    <row r="93" spans="1:196" s="103" customFormat="1">
      <c r="A93" s="193"/>
      <c r="G93" s="104"/>
      <c r="H93" s="105"/>
      <c r="I93" s="106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107"/>
      <c r="BS93" s="107"/>
      <c r="BT93" s="107"/>
      <c r="BU93" s="107"/>
      <c r="BV93" s="107"/>
      <c r="BW93" s="107"/>
      <c r="BX93" s="107"/>
      <c r="BY93" s="107"/>
      <c r="BZ93" s="107"/>
      <c r="CA93" s="107"/>
      <c r="CB93" s="107"/>
      <c r="CC93" s="107"/>
      <c r="CD93" s="107"/>
      <c r="CE93" s="107"/>
      <c r="CF93" s="107"/>
      <c r="CG93" s="107"/>
      <c r="CH93" s="107"/>
      <c r="CI93" s="107"/>
      <c r="CJ93" s="107"/>
      <c r="CK93" s="107"/>
      <c r="CL93" s="107"/>
      <c r="CM93" s="107"/>
      <c r="CN93" s="107"/>
      <c r="CO93" s="107"/>
      <c r="CP93" s="107"/>
      <c r="CQ93" s="107"/>
      <c r="CR93" s="107"/>
      <c r="CS93" s="107"/>
      <c r="CT93" s="107"/>
      <c r="CU93" s="107"/>
      <c r="CV93" s="107"/>
      <c r="CW93" s="107"/>
      <c r="CX93" s="107"/>
      <c r="CY93" s="107"/>
      <c r="CZ93" s="107"/>
      <c r="DA93" s="107"/>
      <c r="DB93" s="107"/>
      <c r="DC93" s="107"/>
      <c r="DD93" s="107"/>
      <c r="DE93" s="107"/>
      <c r="DF93" s="107"/>
      <c r="DG93" s="107"/>
      <c r="DH93" s="107"/>
      <c r="DI93" s="107"/>
      <c r="DJ93" s="107"/>
      <c r="DK93" s="107"/>
      <c r="DL93" s="107"/>
      <c r="DM93" s="107"/>
      <c r="DN93" s="107"/>
      <c r="DO93" s="107"/>
      <c r="DP93" s="107"/>
      <c r="DQ93" s="107"/>
      <c r="DR93" s="107"/>
      <c r="DS93" s="107"/>
      <c r="DT93" s="107"/>
      <c r="DU93" s="107"/>
      <c r="DV93" s="107"/>
      <c r="DW93" s="107"/>
      <c r="DX93" s="107"/>
      <c r="DY93" s="107"/>
      <c r="DZ93" s="107"/>
      <c r="EA93" s="107"/>
      <c r="EB93" s="107"/>
      <c r="EC93" s="107"/>
      <c r="ED93" s="107"/>
      <c r="EE93" s="107"/>
      <c r="EF93" s="107"/>
      <c r="EG93" s="107"/>
      <c r="EH93" s="107"/>
      <c r="EI93" s="107"/>
      <c r="EJ93" s="107"/>
      <c r="EK93" s="107"/>
      <c r="EL93" s="107"/>
      <c r="EM93" s="107"/>
      <c r="EN93" s="107"/>
      <c r="EO93" s="107"/>
      <c r="EP93" s="107"/>
      <c r="EQ93" s="107"/>
      <c r="ER93" s="107"/>
      <c r="ES93" s="107"/>
      <c r="ET93" s="107"/>
      <c r="EU93" s="107"/>
      <c r="EV93" s="107"/>
      <c r="EW93" s="107"/>
      <c r="EX93" s="107"/>
      <c r="EY93" s="107"/>
      <c r="EZ93" s="107"/>
      <c r="FA93" s="107"/>
      <c r="FB93" s="107"/>
      <c r="FC93" s="107"/>
      <c r="FD93" s="107"/>
      <c r="FE93" s="107"/>
      <c r="FF93" s="107"/>
      <c r="FG93" s="107"/>
      <c r="FH93" s="107"/>
      <c r="FI93" s="107"/>
      <c r="FJ93" s="107"/>
      <c r="FK93" s="107"/>
      <c r="FL93" s="107"/>
      <c r="FM93" s="107"/>
      <c r="FN93" s="107"/>
      <c r="FO93" s="107"/>
      <c r="FP93" s="107"/>
      <c r="FQ93" s="107"/>
      <c r="FR93" s="107"/>
      <c r="FS93" s="107"/>
      <c r="FT93" s="107"/>
      <c r="FU93" s="107"/>
      <c r="FV93" s="107"/>
      <c r="FW93" s="107"/>
      <c r="FX93" s="107"/>
      <c r="FY93" s="107"/>
      <c r="FZ93" s="107"/>
      <c r="GA93" s="107"/>
      <c r="GB93" s="107"/>
      <c r="GC93" s="107"/>
      <c r="GD93" s="107"/>
      <c r="GE93" s="107"/>
      <c r="GF93" s="107"/>
      <c r="GG93" s="107"/>
      <c r="GH93" s="107"/>
      <c r="GI93" s="107"/>
      <c r="GJ93" s="107"/>
      <c r="GK93" s="107"/>
      <c r="GL93" s="107"/>
      <c r="GM93" s="107"/>
      <c r="GN93" s="107"/>
    </row>
    <row r="94" spans="1:196" s="103" customFormat="1">
      <c r="A94" s="193"/>
      <c r="G94" s="104"/>
      <c r="H94" s="105"/>
      <c r="I94" s="106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  <c r="BK94" s="107"/>
      <c r="BL94" s="107"/>
      <c r="BM94" s="107"/>
      <c r="BN94" s="107"/>
      <c r="BO94" s="107"/>
      <c r="BP94" s="107"/>
      <c r="BQ94" s="107"/>
      <c r="BR94" s="107"/>
      <c r="BS94" s="107"/>
      <c r="BT94" s="107"/>
      <c r="BU94" s="107"/>
      <c r="BV94" s="107"/>
      <c r="BW94" s="107"/>
      <c r="BX94" s="107"/>
      <c r="BY94" s="107"/>
      <c r="BZ94" s="107"/>
      <c r="CA94" s="107"/>
      <c r="CB94" s="107"/>
      <c r="CC94" s="107"/>
      <c r="CD94" s="107"/>
      <c r="CE94" s="107"/>
      <c r="CF94" s="107"/>
      <c r="CG94" s="107"/>
      <c r="CH94" s="107"/>
      <c r="CI94" s="107"/>
      <c r="CJ94" s="107"/>
      <c r="CK94" s="107"/>
      <c r="CL94" s="107"/>
      <c r="CM94" s="107"/>
      <c r="CN94" s="107"/>
      <c r="CO94" s="107"/>
      <c r="CP94" s="107"/>
      <c r="CQ94" s="107"/>
      <c r="CR94" s="107"/>
      <c r="CS94" s="107"/>
      <c r="CT94" s="107"/>
      <c r="CU94" s="107"/>
      <c r="CV94" s="107"/>
      <c r="CW94" s="107"/>
      <c r="CX94" s="107"/>
      <c r="CY94" s="107"/>
      <c r="CZ94" s="107"/>
      <c r="DA94" s="107"/>
      <c r="DB94" s="107"/>
      <c r="DC94" s="107"/>
      <c r="DD94" s="107"/>
      <c r="DE94" s="107"/>
      <c r="DF94" s="107"/>
      <c r="DG94" s="107"/>
      <c r="DH94" s="107"/>
      <c r="DI94" s="107"/>
      <c r="DJ94" s="107"/>
      <c r="DK94" s="107"/>
      <c r="DL94" s="107"/>
      <c r="DM94" s="107"/>
      <c r="DN94" s="107"/>
      <c r="DO94" s="107"/>
      <c r="DP94" s="107"/>
      <c r="DQ94" s="107"/>
      <c r="DR94" s="107"/>
      <c r="DS94" s="107"/>
      <c r="DT94" s="107"/>
      <c r="DU94" s="107"/>
      <c r="DV94" s="107"/>
      <c r="DW94" s="107"/>
      <c r="DX94" s="107"/>
      <c r="DY94" s="107"/>
      <c r="DZ94" s="107"/>
      <c r="EA94" s="107"/>
      <c r="EB94" s="107"/>
      <c r="EC94" s="107"/>
      <c r="ED94" s="107"/>
      <c r="EE94" s="107"/>
      <c r="EF94" s="107"/>
      <c r="EG94" s="107"/>
      <c r="EH94" s="107"/>
      <c r="EI94" s="107"/>
      <c r="EJ94" s="107"/>
      <c r="EK94" s="107"/>
      <c r="EL94" s="107"/>
      <c r="EM94" s="107"/>
      <c r="EN94" s="107"/>
      <c r="EO94" s="107"/>
      <c r="EP94" s="107"/>
      <c r="EQ94" s="107"/>
      <c r="ER94" s="107"/>
      <c r="ES94" s="107"/>
      <c r="ET94" s="107"/>
      <c r="EU94" s="107"/>
      <c r="EV94" s="107"/>
      <c r="EW94" s="107"/>
      <c r="EX94" s="107"/>
      <c r="EY94" s="107"/>
      <c r="EZ94" s="107"/>
      <c r="FA94" s="107"/>
      <c r="FB94" s="107"/>
      <c r="FC94" s="107"/>
      <c r="FD94" s="107"/>
      <c r="FE94" s="107"/>
      <c r="FF94" s="107"/>
      <c r="FG94" s="107"/>
      <c r="FH94" s="107"/>
      <c r="FI94" s="107"/>
      <c r="FJ94" s="107"/>
      <c r="FK94" s="107"/>
      <c r="FL94" s="107"/>
      <c r="FM94" s="107"/>
      <c r="FN94" s="107"/>
      <c r="FO94" s="107"/>
      <c r="FP94" s="107"/>
      <c r="FQ94" s="107"/>
      <c r="FR94" s="107"/>
      <c r="FS94" s="107"/>
      <c r="FT94" s="107"/>
      <c r="FU94" s="107"/>
      <c r="FV94" s="107"/>
      <c r="FW94" s="107"/>
      <c r="FX94" s="107"/>
      <c r="FY94" s="107"/>
      <c r="FZ94" s="107"/>
      <c r="GA94" s="107"/>
      <c r="GB94" s="107"/>
      <c r="GC94" s="107"/>
      <c r="GD94" s="107"/>
      <c r="GE94" s="107"/>
      <c r="GF94" s="107"/>
      <c r="GG94" s="107"/>
      <c r="GH94" s="107"/>
      <c r="GI94" s="107"/>
      <c r="GJ94" s="107"/>
      <c r="GK94" s="107"/>
      <c r="GL94" s="107"/>
      <c r="GM94" s="107"/>
      <c r="GN94" s="107"/>
    </row>
    <row r="95" spans="1:196" s="103" customFormat="1">
      <c r="A95" s="193"/>
      <c r="G95" s="104"/>
      <c r="H95" s="105"/>
      <c r="I95" s="106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107"/>
      <c r="BS95" s="107"/>
      <c r="BT95" s="107"/>
      <c r="BU95" s="107"/>
      <c r="BV95" s="107"/>
      <c r="BW95" s="107"/>
      <c r="BX95" s="107"/>
      <c r="BY95" s="107"/>
      <c r="BZ95" s="107"/>
      <c r="CA95" s="107"/>
      <c r="CB95" s="107"/>
      <c r="CC95" s="107"/>
      <c r="CD95" s="107"/>
      <c r="CE95" s="107"/>
      <c r="CF95" s="107"/>
      <c r="CG95" s="107"/>
      <c r="CH95" s="107"/>
      <c r="CI95" s="107"/>
      <c r="CJ95" s="107"/>
      <c r="CK95" s="107"/>
      <c r="CL95" s="107"/>
      <c r="CM95" s="107"/>
      <c r="CN95" s="107"/>
      <c r="CO95" s="107"/>
      <c r="CP95" s="107"/>
      <c r="CQ95" s="107"/>
      <c r="CR95" s="107"/>
      <c r="CS95" s="107"/>
      <c r="CT95" s="107"/>
      <c r="CU95" s="107"/>
      <c r="CV95" s="107"/>
      <c r="CW95" s="107"/>
      <c r="CX95" s="107"/>
      <c r="CY95" s="107"/>
      <c r="CZ95" s="107"/>
      <c r="DA95" s="107"/>
      <c r="DB95" s="107"/>
      <c r="DC95" s="107"/>
      <c r="DD95" s="107"/>
      <c r="DE95" s="107"/>
      <c r="DF95" s="107"/>
      <c r="DG95" s="107"/>
      <c r="DH95" s="107"/>
      <c r="DI95" s="107"/>
      <c r="DJ95" s="107"/>
      <c r="DK95" s="107"/>
      <c r="DL95" s="107"/>
      <c r="DM95" s="107"/>
      <c r="DN95" s="107"/>
      <c r="DO95" s="107"/>
      <c r="DP95" s="107"/>
      <c r="DQ95" s="107"/>
      <c r="DR95" s="107"/>
      <c r="DS95" s="107"/>
      <c r="DT95" s="107"/>
      <c r="DU95" s="107"/>
      <c r="DV95" s="107"/>
      <c r="DW95" s="107"/>
      <c r="DX95" s="107"/>
      <c r="DY95" s="107"/>
      <c r="DZ95" s="107"/>
      <c r="EA95" s="107"/>
      <c r="EB95" s="107"/>
      <c r="EC95" s="107"/>
      <c r="ED95" s="107"/>
      <c r="EE95" s="107"/>
      <c r="EF95" s="107"/>
      <c r="EG95" s="107"/>
      <c r="EH95" s="107"/>
      <c r="EI95" s="107"/>
      <c r="EJ95" s="107"/>
      <c r="EK95" s="107"/>
      <c r="EL95" s="107"/>
      <c r="EM95" s="107"/>
      <c r="EN95" s="107"/>
      <c r="EO95" s="107"/>
      <c r="EP95" s="107"/>
      <c r="EQ95" s="107"/>
      <c r="ER95" s="107"/>
      <c r="ES95" s="107"/>
      <c r="ET95" s="107"/>
      <c r="EU95" s="107"/>
      <c r="EV95" s="107"/>
      <c r="EW95" s="107"/>
      <c r="EX95" s="107"/>
      <c r="EY95" s="107"/>
      <c r="EZ95" s="107"/>
      <c r="FA95" s="107"/>
      <c r="FB95" s="107"/>
      <c r="FC95" s="107"/>
      <c r="FD95" s="107"/>
      <c r="FE95" s="107"/>
      <c r="FF95" s="107"/>
      <c r="FG95" s="107"/>
      <c r="FH95" s="107"/>
      <c r="FI95" s="107"/>
      <c r="FJ95" s="107"/>
      <c r="FK95" s="107"/>
      <c r="FL95" s="107"/>
      <c r="FM95" s="107"/>
      <c r="FN95" s="107"/>
      <c r="FO95" s="107"/>
      <c r="FP95" s="107"/>
      <c r="FQ95" s="107"/>
      <c r="FR95" s="107"/>
      <c r="FS95" s="107"/>
      <c r="FT95" s="107"/>
      <c r="FU95" s="107"/>
      <c r="FV95" s="107"/>
      <c r="FW95" s="107"/>
      <c r="FX95" s="107"/>
      <c r="FY95" s="107"/>
      <c r="FZ95" s="107"/>
      <c r="GA95" s="107"/>
      <c r="GB95" s="107"/>
      <c r="GC95" s="107"/>
      <c r="GD95" s="107"/>
      <c r="GE95" s="107"/>
      <c r="GF95" s="107"/>
      <c r="GG95" s="107"/>
      <c r="GH95" s="107"/>
      <c r="GI95" s="107"/>
      <c r="GJ95" s="107"/>
      <c r="GK95" s="107"/>
      <c r="GL95" s="107"/>
      <c r="GM95" s="107"/>
      <c r="GN95" s="107"/>
    </row>
    <row r="96" spans="1:196" s="103" customFormat="1">
      <c r="A96" s="193"/>
      <c r="G96" s="104"/>
      <c r="H96" s="105"/>
      <c r="I96" s="106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7"/>
      <c r="BM96" s="107"/>
      <c r="BN96" s="107"/>
      <c r="BO96" s="107"/>
      <c r="BP96" s="107"/>
      <c r="BQ96" s="107"/>
      <c r="BR96" s="107"/>
      <c r="BS96" s="107"/>
      <c r="BT96" s="107"/>
      <c r="BU96" s="107"/>
      <c r="BV96" s="107"/>
      <c r="BW96" s="107"/>
      <c r="BX96" s="107"/>
      <c r="BY96" s="107"/>
      <c r="BZ96" s="107"/>
      <c r="CA96" s="107"/>
      <c r="CB96" s="107"/>
      <c r="CC96" s="107"/>
      <c r="CD96" s="107"/>
      <c r="CE96" s="107"/>
      <c r="CF96" s="107"/>
      <c r="CG96" s="107"/>
      <c r="CH96" s="107"/>
      <c r="CI96" s="107"/>
      <c r="CJ96" s="107"/>
      <c r="CK96" s="107"/>
      <c r="CL96" s="107"/>
      <c r="CM96" s="107"/>
      <c r="CN96" s="107"/>
      <c r="CO96" s="107"/>
      <c r="CP96" s="107"/>
      <c r="CQ96" s="107"/>
      <c r="CR96" s="107"/>
      <c r="CS96" s="107"/>
      <c r="CT96" s="107"/>
      <c r="CU96" s="107"/>
      <c r="CV96" s="107"/>
      <c r="CW96" s="107"/>
      <c r="CX96" s="107"/>
      <c r="CY96" s="107"/>
      <c r="CZ96" s="107"/>
      <c r="DA96" s="107"/>
      <c r="DB96" s="107"/>
      <c r="DC96" s="107"/>
      <c r="DD96" s="107"/>
      <c r="DE96" s="107"/>
      <c r="DF96" s="107"/>
      <c r="DG96" s="107"/>
      <c r="DH96" s="107"/>
      <c r="DI96" s="107"/>
      <c r="DJ96" s="107"/>
      <c r="DK96" s="107"/>
      <c r="DL96" s="107"/>
      <c r="DM96" s="107"/>
      <c r="DN96" s="107"/>
      <c r="DO96" s="107"/>
      <c r="DP96" s="107"/>
      <c r="DQ96" s="107"/>
      <c r="DR96" s="107"/>
      <c r="DS96" s="107"/>
      <c r="DT96" s="107"/>
      <c r="DU96" s="107"/>
      <c r="DV96" s="107"/>
      <c r="DW96" s="107"/>
      <c r="DX96" s="107"/>
      <c r="DY96" s="107"/>
      <c r="DZ96" s="107"/>
      <c r="EA96" s="107"/>
      <c r="EB96" s="107"/>
      <c r="EC96" s="107"/>
      <c r="ED96" s="107"/>
      <c r="EE96" s="107"/>
      <c r="EF96" s="107"/>
      <c r="EG96" s="107"/>
      <c r="EH96" s="107"/>
      <c r="EI96" s="107"/>
      <c r="EJ96" s="107"/>
      <c r="EK96" s="107"/>
      <c r="EL96" s="107"/>
      <c r="EM96" s="107"/>
      <c r="EN96" s="107"/>
      <c r="EO96" s="107"/>
      <c r="EP96" s="107"/>
      <c r="EQ96" s="107"/>
      <c r="ER96" s="107"/>
      <c r="ES96" s="107"/>
      <c r="ET96" s="107"/>
      <c r="EU96" s="107"/>
      <c r="EV96" s="107"/>
      <c r="EW96" s="107"/>
      <c r="EX96" s="107"/>
      <c r="EY96" s="107"/>
      <c r="EZ96" s="107"/>
      <c r="FA96" s="107"/>
      <c r="FB96" s="107"/>
      <c r="FC96" s="107"/>
      <c r="FD96" s="107"/>
      <c r="FE96" s="107"/>
      <c r="FF96" s="107"/>
      <c r="FG96" s="107"/>
      <c r="FH96" s="107"/>
      <c r="FI96" s="107"/>
      <c r="FJ96" s="107"/>
      <c r="FK96" s="107"/>
      <c r="FL96" s="107"/>
      <c r="FM96" s="107"/>
      <c r="FN96" s="107"/>
      <c r="FO96" s="107"/>
      <c r="FP96" s="107"/>
      <c r="FQ96" s="107"/>
      <c r="FR96" s="107"/>
      <c r="FS96" s="107"/>
      <c r="FT96" s="107"/>
      <c r="FU96" s="107"/>
      <c r="FV96" s="107"/>
      <c r="FW96" s="107"/>
      <c r="FX96" s="107"/>
      <c r="FY96" s="107"/>
      <c r="FZ96" s="107"/>
      <c r="GA96" s="107"/>
      <c r="GB96" s="107"/>
      <c r="GC96" s="107"/>
      <c r="GD96" s="107"/>
      <c r="GE96" s="107"/>
      <c r="GF96" s="107"/>
      <c r="GG96" s="107"/>
      <c r="GH96" s="107"/>
      <c r="GI96" s="107"/>
      <c r="GJ96" s="107"/>
      <c r="GK96" s="107"/>
      <c r="GL96" s="107"/>
      <c r="GM96" s="107"/>
      <c r="GN96" s="107"/>
    </row>
    <row r="97" spans="1:196" s="103" customFormat="1">
      <c r="A97" s="193"/>
      <c r="G97" s="104"/>
      <c r="H97" s="105"/>
      <c r="I97" s="106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  <c r="BK97" s="107"/>
      <c r="BL97" s="107"/>
      <c r="BM97" s="107"/>
      <c r="BN97" s="107"/>
      <c r="BO97" s="107"/>
      <c r="BP97" s="107"/>
      <c r="BQ97" s="107"/>
      <c r="BR97" s="107"/>
      <c r="BS97" s="107"/>
      <c r="BT97" s="107"/>
      <c r="BU97" s="107"/>
      <c r="BV97" s="107"/>
      <c r="BW97" s="107"/>
      <c r="BX97" s="107"/>
      <c r="BY97" s="107"/>
      <c r="BZ97" s="107"/>
      <c r="CA97" s="107"/>
      <c r="CB97" s="107"/>
      <c r="CC97" s="107"/>
      <c r="CD97" s="107"/>
      <c r="CE97" s="107"/>
      <c r="CF97" s="107"/>
      <c r="CG97" s="107"/>
      <c r="CH97" s="107"/>
      <c r="CI97" s="107"/>
      <c r="CJ97" s="107"/>
      <c r="CK97" s="107"/>
      <c r="CL97" s="107"/>
      <c r="CM97" s="107"/>
      <c r="CN97" s="107"/>
      <c r="CO97" s="107"/>
      <c r="CP97" s="107"/>
      <c r="CQ97" s="107"/>
      <c r="CR97" s="107"/>
      <c r="CS97" s="107"/>
      <c r="CT97" s="107"/>
      <c r="CU97" s="107"/>
      <c r="CV97" s="107"/>
      <c r="CW97" s="107"/>
      <c r="CX97" s="107"/>
      <c r="CY97" s="107"/>
      <c r="CZ97" s="107"/>
      <c r="DA97" s="107"/>
      <c r="DB97" s="107"/>
      <c r="DC97" s="107"/>
      <c r="DD97" s="107"/>
      <c r="DE97" s="107"/>
      <c r="DF97" s="107"/>
      <c r="DG97" s="107"/>
      <c r="DH97" s="107"/>
      <c r="DI97" s="107"/>
      <c r="DJ97" s="107"/>
      <c r="DK97" s="107"/>
      <c r="DL97" s="107"/>
      <c r="DM97" s="107"/>
      <c r="DN97" s="107"/>
      <c r="DO97" s="107"/>
      <c r="DP97" s="107"/>
      <c r="DQ97" s="107"/>
      <c r="DR97" s="107"/>
      <c r="DS97" s="107"/>
      <c r="DT97" s="107"/>
      <c r="DU97" s="107"/>
      <c r="DV97" s="107"/>
      <c r="DW97" s="107"/>
      <c r="DX97" s="107"/>
      <c r="DY97" s="107"/>
      <c r="DZ97" s="107"/>
      <c r="EA97" s="107"/>
      <c r="EB97" s="107"/>
      <c r="EC97" s="107"/>
      <c r="ED97" s="107"/>
      <c r="EE97" s="107"/>
      <c r="EF97" s="107"/>
      <c r="EG97" s="107"/>
      <c r="EH97" s="107"/>
      <c r="EI97" s="107"/>
      <c r="EJ97" s="107"/>
      <c r="EK97" s="107"/>
      <c r="EL97" s="107"/>
      <c r="EM97" s="107"/>
      <c r="EN97" s="107"/>
      <c r="EO97" s="107"/>
      <c r="EP97" s="107"/>
      <c r="EQ97" s="107"/>
      <c r="ER97" s="107"/>
      <c r="ES97" s="107"/>
      <c r="ET97" s="107"/>
      <c r="EU97" s="107"/>
      <c r="EV97" s="107"/>
      <c r="EW97" s="107"/>
      <c r="EX97" s="107"/>
      <c r="EY97" s="107"/>
      <c r="EZ97" s="107"/>
      <c r="FA97" s="107"/>
      <c r="FB97" s="107"/>
      <c r="FC97" s="107"/>
      <c r="FD97" s="107"/>
      <c r="FE97" s="107"/>
      <c r="FF97" s="107"/>
      <c r="FG97" s="107"/>
      <c r="FH97" s="107"/>
      <c r="FI97" s="107"/>
      <c r="FJ97" s="107"/>
      <c r="FK97" s="107"/>
      <c r="FL97" s="107"/>
      <c r="FM97" s="107"/>
      <c r="FN97" s="107"/>
      <c r="FO97" s="107"/>
      <c r="FP97" s="107"/>
      <c r="FQ97" s="107"/>
      <c r="FR97" s="107"/>
      <c r="FS97" s="107"/>
      <c r="FT97" s="107"/>
      <c r="FU97" s="107"/>
      <c r="FV97" s="107"/>
      <c r="FW97" s="107"/>
      <c r="FX97" s="107"/>
      <c r="FY97" s="107"/>
      <c r="FZ97" s="107"/>
      <c r="GA97" s="107"/>
      <c r="GB97" s="107"/>
      <c r="GC97" s="107"/>
      <c r="GD97" s="107"/>
      <c r="GE97" s="107"/>
      <c r="GF97" s="107"/>
      <c r="GG97" s="107"/>
      <c r="GH97" s="107"/>
      <c r="GI97" s="107"/>
      <c r="GJ97" s="107"/>
      <c r="GK97" s="107"/>
      <c r="GL97" s="107"/>
      <c r="GM97" s="107"/>
      <c r="GN97" s="107"/>
    </row>
    <row r="98" spans="1:196" s="103" customFormat="1">
      <c r="A98" s="193"/>
      <c r="G98" s="104"/>
      <c r="H98" s="105"/>
      <c r="I98" s="106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  <c r="BQ98" s="107"/>
      <c r="BR98" s="107"/>
      <c r="BS98" s="107"/>
      <c r="BT98" s="107"/>
      <c r="BU98" s="107"/>
      <c r="BV98" s="107"/>
      <c r="BW98" s="107"/>
      <c r="BX98" s="107"/>
      <c r="BY98" s="107"/>
      <c r="BZ98" s="107"/>
      <c r="CA98" s="107"/>
      <c r="CB98" s="107"/>
      <c r="CC98" s="107"/>
      <c r="CD98" s="107"/>
      <c r="CE98" s="107"/>
      <c r="CF98" s="107"/>
      <c r="CG98" s="107"/>
      <c r="CH98" s="107"/>
      <c r="CI98" s="107"/>
      <c r="CJ98" s="107"/>
      <c r="CK98" s="107"/>
      <c r="CL98" s="107"/>
      <c r="CM98" s="107"/>
      <c r="CN98" s="107"/>
      <c r="CO98" s="107"/>
      <c r="CP98" s="107"/>
      <c r="CQ98" s="107"/>
      <c r="CR98" s="107"/>
      <c r="CS98" s="107"/>
      <c r="CT98" s="107"/>
      <c r="CU98" s="107"/>
      <c r="CV98" s="107"/>
      <c r="CW98" s="107"/>
      <c r="CX98" s="107"/>
      <c r="CY98" s="107"/>
      <c r="CZ98" s="107"/>
      <c r="DA98" s="107"/>
      <c r="DB98" s="107"/>
      <c r="DC98" s="107"/>
      <c r="DD98" s="107"/>
      <c r="DE98" s="107"/>
      <c r="DF98" s="107"/>
      <c r="DG98" s="107"/>
      <c r="DH98" s="107"/>
      <c r="DI98" s="107"/>
      <c r="DJ98" s="107"/>
      <c r="DK98" s="107"/>
      <c r="DL98" s="107"/>
      <c r="DM98" s="107"/>
      <c r="DN98" s="107"/>
      <c r="DO98" s="107"/>
      <c r="DP98" s="107"/>
      <c r="DQ98" s="107"/>
      <c r="DR98" s="107"/>
      <c r="DS98" s="107"/>
      <c r="DT98" s="107"/>
      <c r="DU98" s="107"/>
      <c r="DV98" s="107"/>
      <c r="DW98" s="107"/>
      <c r="DX98" s="107"/>
      <c r="DY98" s="107"/>
      <c r="DZ98" s="107"/>
      <c r="EA98" s="107"/>
      <c r="EB98" s="107"/>
      <c r="EC98" s="107"/>
      <c r="ED98" s="107"/>
      <c r="EE98" s="107"/>
      <c r="EF98" s="107"/>
      <c r="EG98" s="107"/>
      <c r="EH98" s="107"/>
      <c r="EI98" s="107"/>
      <c r="EJ98" s="107"/>
      <c r="EK98" s="107"/>
      <c r="EL98" s="107"/>
      <c r="EM98" s="107"/>
      <c r="EN98" s="107"/>
      <c r="EO98" s="107"/>
      <c r="EP98" s="107"/>
      <c r="EQ98" s="107"/>
      <c r="ER98" s="107"/>
      <c r="ES98" s="107"/>
      <c r="ET98" s="107"/>
      <c r="EU98" s="107"/>
      <c r="EV98" s="107"/>
      <c r="EW98" s="107"/>
      <c r="EX98" s="107"/>
      <c r="EY98" s="107"/>
      <c r="EZ98" s="107"/>
      <c r="FA98" s="107"/>
      <c r="FB98" s="107"/>
      <c r="FC98" s="107"/>
      <c r="FD98" s="107"/>
      <c r="FE98" s="107"/>
      <c r="FF98" s="107"/>
      <c r="FG98" s="107"/>
      <c r="FH98" s="107"/>
      <c r="FI98" s="107"/>
      <c r="FJ98" s="107"/>
      <c r="FK98" s="107"/>
      <c r="FL98" s="107"/>
      <c r="FM98" s="107"/>
      <c r="FN98" s="107"/>
      <c r="FO98" s="107"/>
      <c r="FP98" s="107"/>
      <c r="FQ98" s="107"/>
      <c r="FR98" s="107"/>
      <c r="FS98" s="107"/>
      <c r="FT98" s="107"/>
      <c r="FU98" s="107"/>
      <c r="FV98" s="107"/>
      <c r="FW98" s="107"/>
      <c r="FX98" s="107"/>
      <c r="FY98" s="107"/>
      <c r="FZ98" s="107"/>
      <c r="GA98" s="107"/>
      <c r="GB98" s="107"/>
      <c r="GC98" s="107"/>
      <c r="GD98" s="107"/>
      <c r="GE98" s="107"/>
      <c r="GF98" s="107"/>
      <c r="GG98" s="107"/>
      <c r="GH98" s="107"/>
      <c r="GI98" s="107"/>
      <c r="GJ98" s="107"/>
      <c r="GK98" s="107"/>
      <c r="GL98" s="107"/>
      <c r="GM98" s="107"/>
      <c r="GN98" s="107"/>
    </row>
    <row r="99" spans="1:196" s="103" customFormat="1">
      <c r="A99" s="193"/>
      <c r="G99" s="104"/>
      <c r="H99" s="105"/>
      <c r="I99" s="106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  <c r="BK99" s="107"/>
      <c r="BL99" s="107"/>
      <c r="BM99" s="107"/>
      <c r="BN99" s="107"/>
      <c r="BO99" s="107"/>
      <c r="BP99" s="107"/>
      <c r="BQ99" s="107"/>
      <c r="BR99" s="107"/>
      <c r="BS99" s="107"/>
      <c r="BT99" s="107"/>
      <c r="BU99" s="107"/>
      <c r="BV99" s="107"/>
      <c r="BW99" s="107"/>
      <c r="BX99" s="107"/>
      <c r="BY99" s="107"/>
      <c r="BZ99" s="107"/>
      <c r="CA99" s="107"/>
      <c r="CB99" s="107"/>
      <c r="CC99" s="107"/>
      <c r="CD99" s="107"/>
      <c r="CE99" s="107"/>
      <c r="CF99" s="107"/>
      <c r="CG99" s="107"/>
      <c r="CH99" s="107"/>
      <c r="CI99" s="107"/>
      <c r="CJ99" s="107"/>
      <c r="CK99" s="107"/>
      <c r="CL99" s="107"/>
      <c r="CM99" s="107"/>
      <c r="CN99" s="107"/>
      <c r="CO99" s="107"/>
      <c r="CP99" s="107"/>
      <c r="CQ99" s="107"/>
      <c r="CR99" s="107"/>
      <c r="CS99" s="107"/>
      <c r="CT99" s="107"/>
      <c r="CU99" s="107"/>
      <c r="CV99" s="107"/>
      <c r="CW99" s="107"/>
      <c r="CX99" s="107"/>
      <c r="CY99" s="107"/>
      <c r="CZ99" s="107"/>
      <c r="DA99" s="107"/>
      <c r="DB99" s="107"/>
      <c r="DC99" s="107"/>
      <c r="DD99" s="107"/>
      <c r="DE99" s="107"/>
      <c r="DF99" s="107"/>
      <c r="DG99" s="107"/>
      <c r="DH99" s="107"/>
      <c r="DI99" s="107"/>
      <c r="DJ99" s="107"/>
      <c r="DK99" s="107"/>
      <c r="DL99" s="107"/>
      <c r="DM99" s="107"/>
      <c r="DN99" s="107"/>
      <c r="DO99" s="107"/>
      <c r="DP99" s="107"/>
      <c r="DQ99" s="107"/>
      <c r="DR99" s="107"/>
      <c r="DS99" s="107"/>
      <c r="DT99" s="107"/>
      <c r="DU99" s="107"/>
      <c r="DV99" s="107"/>
      <c r="DW99" s="107"/>
      <c r="DX99" s="107"/>
      <c r="DY99" s="107"/>
      <c r="DZ99" s="107"/>
      <c r="EA99" s="107"/>
      <c r="EB99" s="107"/>
      <c r="EC99" s="107"/>
      <c r="ED99" s="107"/>
      <c r="EE99" s="107"/>
      <c r="EF99" s="107"/>
      <c r="EG99" s="107"/>
      <c r="EH99" s="107"/>
      <c r="EI99" s="107"/>
      <c r="EJ99" s="107"/>
      <c r="EK99" s="107"/>
      <c r="EL99" s="107"/>
      <c r="EM99" s="107"/>
      <c r="EN99" s="107"/>
      <c r="EO99" s="107"/>
      <c r="EP99" s="107"/>
      <c r="EQ99" s="107"/>
      <c r="ER99" s="107"/>
      <c r="ES99" s="107"/>
      <c r="ET99" s="107"/>
      <c r="EU99" s="107"/>
      <c r="EV99" s="107"/>
      <c r="EW99" s="107"/>
      <c r="EX99" s="107"/>
      <c r="EY99" s="107"/>
      <c r="EZ99" s="107"/>
      <c r="FA99" s="107"/>
      <c r="FB99" s="107"/>
      <c r="FC99" s="107"/>
      <c r="FD99" s="107"/>
      <c r="FE99" s="107"/>
      <c r="FF99" s="107"/>
      <c r="FG99" s="107"/>
      <c r="FH99" s="107"/>
      <c r="FI99" s="107"/>
      <c r="FJ99" s="107"/>
      <c r="FK99" s="107"/>
      <c r="FL99" s="107"/>
      <c r="FM99" s="107"/>
      <c r="FN99" s="107"/>
      <c r="FO99" s="107"/>
      <c r="FP99" s="107"/>
      <c r="FQ99" s="107"/>
      <c r="FR99" s="107"/>
      <c r="FS99" s="107"/>
      <c r="FT99" s="107"/>
      <c r="FU99" s="107"/>
      <c r="FV99" s="107"/>
      <c r="FW99" s="107"/>
      <c r="FX99" s="107"/>
      <c r="FY99" s="107"/>
      <c r="FZ99" s="107"/>
      <c r="GA99" s="107"/>
      <c r="GB99" s="107"/>
      <c r="GC99" s="107"/>
      <c r="GD99" s="107"/>
      <c r="GE99" s="107"/>
      <c r="GF99" s="107"/>
      <c r="GG99" s="107"/>
      <c r="GH99" s="107"/>
      <c r="GI99" s="107"/>
      <c r="GJ99" s="107"/>
      <c r="GK99" s="107"/>
      <c r="GL99" s="107"/>
      <c r="GM99" s="107"/>
      <c r="GN99" s="107"/>
    </row>
    <row r="100" spans="1:196" s="103" customFormat="1">
      <c r="A100" s="193"/>
      <c r="G100" s="104"/>
      <c r="H100" s="105"/>
      <c r="I100" s="106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7"/>
      <c r="BI100" s="107"/>
      <c r="BJ100" s="107"/>
      <c r="BK100" s="107"/>
      <c r="BL100" s="107"/>
      <c r="BM100" s="107"/>
      <c r="BN100" s="107"/>
      <c r="BO100" s="107"/>
      <c r="BP100" s="107"/>
      <c r="BQ100" s="107"/>
      <c r="BR100" s="107"/>
      <c r="BS100" s="107"/>
      <c r="BT100" s="107"/>
      <c r="BU100" s="107"/>
      <c r="BV100" s="107"/>
      <c r="BW100" s="107"/>
      <c r="BX100" s="107"/>
      <c r="BY100" s="107"/>
      <c r="BZ100" s="107"/>
      <c r="CA100" s="107"/>
      <c r="CB100" s="107"/>
      <c r="CC100" s="107"/>
      <c r="CD100" s="107"/>
      <c r="CE100" s="107"/>
      <c r="CF100" s="107"/>
      <c r="CG100" s="107"/>
      <c r="CH100" s="107"/>
      <c r="CI100" s="107"/>
      <c r="CJ100" s="107"/>
      <c r="CK100" s="107"/>
      <c r="CL100" s="107"/>
      <c r="CM100" s="107"/>
      <c r="CN100" s="107"/>
      <c r="CO100" s="107"/>
      <c r="CP100" s="107"/>
      <c r="CQ100" s="107"/>
      <c r="CR100" s="107"/>
      <c r="CS100" s="107"/>
      <c r="CT100" s="107"/>
      <c r="CU100" s="107"/>
      <c r="CV100" s="107"/>
      <c r="CW100" s="107"/>
      <c r="CX100" s="107"/>
      <c r="CY100" s="107"/>
      <c r="CZ100" s="107"/>
      <c r="DA100" s="107"/>
      <c r="DB100" s="107"/>
      <c r="DC100" s="107"/>
      <c r="DD100" s="107"/>
      <c r="DE100" s="107"/>
      <c r="DF100" s="107"/>
      <c r="DG100" s="107"/>
      <c r="DH100" s="107"/>
      <c r="DI100" s="107"/>
      <c r="DJ100" s="107"/>
      <c r="DK100" s="107"/>
      <c r="DL100" s="107"/>
      <c r="DM100" s="107"/>
      <c r="DN100" s="107"/>
      <c r="DO100" s="107"/>
      <c r="DP100" s="107"/>
      <c r="DQ100" s="107"/>
      <c r="DR100" s="107"/>
      <c r="DS100" s="107"/>
      <c r="DT100" s="107"/>
      <c r="DU100" s="107"/>
      <c r="DV100" s="107"/>
      <c r="DW100" s="107"/>
      <c r="DX100" s="107"/>
      <c r="DY100" s="107"/>
      <c r="DZ100" s="107"/>
      <c r="EA100" s="107"/>
      <c r="EB100" s="107"/>
      <c r="EC100" s="107"/>
      <c r="ED100" s="107"/>
      <c r="EE100" s="107"/>
      <c r="EF100" s="107"/>
      <c r="EG100" s="107"/>
      <c r="EH100" s="107"/>
      <c r="EI100" s="107"/>
      <c r="EJ100" s="107"/>
      <c r="EK100" s="107"/>
      <c r="EL100" s="107"/>
      <c r="EM100" s="107"/>
      <c r="EN100" s="107"/>
      <c r="EO100" s="107"/>
      <c r="EP100" s="107"/>
      <c r="EQ100" s="107"/>
      <c r="ER100" s="107"/>
      <c r="ES100" s="107"/>
      <c r="ET100" s="107"/>
      <c r="EU100" s="107"/>
      <c r="EV100" s="107"/>
      <c r="EW100" s="107"/>
      <c r="EX100" s="107"/>
      <c r="EY100" s="107"/>
      <c r="EZ100" s="107"/>
      <c r="FA100" s="107"/>
      <c r="FB100" s="107"/>
      <c r="FC100" s="107"/>
      <c r="FD100" s="107"/>
      <c r="FE100" s="107"/>
      <c r="FF100" s="107"/>
      <c r="FG100" s="107"/>
      <c r="FH100" s="107"/>
      <c r="FI100" s="107"/>
      <c r="FJ100" s="107"/>
      <c r="FK100" s="107"/>
      <c r="FL100" s="107"/>
      <c r="FM100" s="107"/>
      <c r="FN100" s="107"/>
      <c r="FO100" s="107"/>
      <c r="FP100" s="107"/>
      <c r="FQ100" s="107"/>
      <c r="FR100" s="107"/>
      <c r="FS100" s="107"/>
      <c r="FT100" s="107"/>
      <c r="FU100" s="107"/>
      <c r="FV100" s="107"/>
      <c r="FW100" s="107"/>
      <c r="FX100" s="107"/>
      <c r="FY100" s="107"/>
      <c r="FZ100" s="107"/>
      <c r="GA100" s="107"/>
      <c r="GB100" s="107"/>
      <c r="GC100" s="107"/>
      <c r="GD100" s="107"/>
      <c r="GE100" s="107"/>
      <c r="GF100" s="107"/>
      <c r="GG100" s="107"/>
      <c r="GH100" s="107"/>
      <c r="GI100" s="107"/>
      <c r="GJ100" s="107"/>
      <c r="GK100" s="107"/>
      <c r="GL100" s="107"/>
      <c r="GM100" s="107"/>
      <c r="GN100" s="107"/>
    </row>
    <row r="101" spans="1:196" s="103" customFormat="1">
      <c r="A101" s="193"/>
      <c r="G101" s="104"/>
      <c r="H101" s="105"/>
      <c r="I101" s="106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7"/>
      <c r="BJ101" s="107"/>
      <c r="BK101" s="107"/>
      <c r="BL101" s="107"/>
      <c r="BM101" s="107"/>
      <c r="BN101" s="107"/>
      <c r="BO101" s="107"/>
      <c r="BP101" s="107"/>
      <c r="BQ101" s="107"/>
      <c r="BR101" s="107"/>
      <c r="BS101" s="107"/>
      <c r="BT101" s="107"/>
      <c r="BU101" s="107"/>
      <c r="BV101" s="107"/>
      <c r="BW101" s="107"/>
      <c r="BX101" s="107"/>
      <c r="BY101" s="107"/>
      <c r="BZ101" s="107"/>
      <c r="CA101" s="107"/>
      <c r="CB101" s="107"/>
      <c r="CC101" s="107"/>
      <c r="CD101" s="107"/>
      <c r="CE101" s="107"/>
      <c r="CF101" s="107"/>
      <c r="CG101" s="107"/>
      <c r="CH101" s="107"/>
      <c r="CI101" s="107"/>
      <c r="CJ101" s="107"/>
      <c r="CK101" s="107"/>
      <c r="CL101" s="107"/>
      <c r="CM101" s="107"/>
      <c r="CN101" s="107"/>
      <c r="CO101" s="107"/>
      <c r="CP101" s="107"/>
      <c r="CQ101" s="107"/>
      <c r="CR101" s="107"/>
      <c r="CS101" s="107"/>
      <c r="CT101" s="107"/>
      <c r="CU101" s="107"/>
      <c r="CV101" s="107"/>
      <c r="CW101" s="107"/>
      <c r="CX101" s="107"/>
      <c r="CY101" s="107"/>
      <c r="CZ101" s="107"/>
      <c r="DA101" s="107"/>
      <c r="DB101" s="107"/>
      <c r="DC101" s="107"/>
      <c r="DD101" s="107"/>
      <c r="DE101" s="107"/>
      <c r="DF101" s="107"/>
      <c r="DG101" s="107"/>
      <c r="DH101" s="107"/>
      <c r="DI101" s="107"/>
      <c r="DJ101" s="107"/>
      <c r="DK101" s="107"/>
      <c r="DL101" s="107"/>
      <c r="DM101" s="107"/>
      <c r="DN101" s="107"/>
      <c r="DO101" s="107"/>
      <c r="DP101" s="107"/>
      <c r="DQ101" s="107"/>
      <c r="DR101" s="107"/>
      <c r="DS101" s="107"/>
      <c r="DT101" s="107"/>
      <c r="DU101" s="107"/>
      <c r="DV101" s="107"/>
      <c r="DW101" s="107"/>
      <c r="DX101" s="107"/>
      <c r="DY101" s="107"/>
      <c r="DZ101" s="107"/>
      <c r="EA101" s="107"/>
      <c r="EB101" s="107"/>
      <c r="EC101" s="107"/>
      <c r="ED101" s="107"/>
      <c r="EE101" s="107"/>
      <c r="EF101" s="107"/>
      <c r="EG101" s="107"/>
      <c r="EH101" s="107"/>
      <c r="EI101" s="107"/>
      <c r="EJ101" s="107"/>
      <c r="EK101" s="107"/>
      <c r="EL101" s="107"/>
      <c r="EM101" s="107"/>
      <c r="EN101" s="107"/>
      <c r="EO101" s="107"/>
      <c r="EP101" s="107"/>
      <c r="EQ101" s="107"/>
      <c r="ER101" s="107"/>
      <c r="ES101" s="107"/>
      <c r="ET101" s="107"/>
      <c r="EU101" s="107"/>
      <c r="EV101" s="107"/>
      <c r="EW101" s="107"/>
      <c r="EX101" s="107"/>
      <c r="EY101" s="107"/>
      <c r="EZ101" s="107"/>
      <c r="FA101" s="107"/>
      <c r="FB101" s="107"/>
      <c r="FC101" s="107"/>
      <c r="FD101" s="107"/>
      <c r="FE101" s="107"/>
      <c r="FF101" s="107"/>
      <c r="FG101" s="107"/>
      <c r="FH101" s="107"/>
      <c r="FI101" s="107"/>
      <c r="FJ101" s="107"/>
      <c r="FK101" s="107"/>
      <c r="FL101" s="107"/>
      <c r="FM101" s="107"/>
      <c r="FN101" s="107"/>
      <c r="FO101" s="107"/>
      <c r="FP101" s="107"/>
      <c r="FQ101" s="107"/>
      <c r="FR101" s="107"/>
      <c r="FS101" s="107"/>
      <c r="FT101" s="107"/>
      <c r="FU101" s="107"/>
      <c r="FV101" s="107"/>
      <c r="FW101" s="107"/>
      <c r="FX101" s="107"/>
      <c r="FY101" s="107"/>
      <c r="FZ101" s="107"/>
      <c r="GA101" s="107"/>
      <c r="GB101" s="107"/>
      <c r="GC101" s="107"/>
      <c r="GD101" s="107"/>
      <c r="GE101" s="107"/>
      <c r="GF101" s="107"/>
      <c r="GG101" s="107"/>
      <c r="GH101" s="107"/>
      <c r="GI101" s="107"/>
      <c r="GJ101" s="107"/>
      <c r="GK101" s="107"/>
      <c r="GL101" s="107"/>
      <c r="GM101" s="107"/>
      <c r="GN101" s="107"/>
    </row>
    <row r="102" spans="1:196" s="103" customFormat="1">
      <c r="A102" s="193"/>
      <c r="G102" s="104"/>
      <c r="H102" s="105"/>
      <c r="I102" s="106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107"/>
      <c r="BS102" s="107"/>
      <c r="BT102" s="107"/>
      <c r="BU102" s="107"/>
      <c r="BV102" s="107"/>
      <c r="BW102" s="107"/>
      <c r="BX102" s="107"/>
      <c r="BY102" s="107"/>
      <c r="BZ102" s="107"/>
      <c r="CA102" s="107"/>
      <c r="CB102" s="107"/>
      <c r="CC102" s="107"/>
      <c r="CD102" s="107"/>
      <c r="CE102" s="107"/>
      <c r="CF102" s="107"/>
      <c r="CG102" s="107"/>
      <c r="CH102" s="107"/>
      <c r="CI102" s="107"/>
      <c r="CJ102" s="107"/>
      <c r="CK102" s="107"/>
      <c r="CL102" s="107"/>
      <c r="CM102" s="107"/>
      <c r="CN102" s="107"/>
      <c r="CO102" s="107"/>
      <c r="CP102" s="107"/>
      <c r="CQ102" s="107"/>
      <c r="CR102" s="107"/>
      <c r="CS102" s="107"/>
      <c r="CT102" s="107"/>
      <c r="CU102" s="107"/>
      <c r="CV102" s="107"/>
      <c r="CW102" s="107"/>
      <c r="CX102" s="107"/>
      <c r="CY102" s="107"/>
      <c r="CZ102" s="107"/>
      <c r="DA102" s="107"/>
      <c r="DB102" s="107"/>
      <c r="DC102" s="107"/>
      <c r="DD102" s="107"/>
      <c r="DE102" s="107"/>
      <c r="DF102" s="107"/>
      <c r="DG102" s="107"/>
      <c r="DH102" s="107"/>
      <c r="DI102" s="107"/>
      <c r="DJ102" s="107"/>
      <c r="DK102" s="107"/>
      <c r="DL102" s="107"/>
      <c r="DM102" s="107"/>
      <c r="DN102" s="107"/>
      <c r="DO102" s="107"/>
      <c r="DP102" s="107"/>
      <c r="DQ102" s="107"/>
      <c r="DR102" s="107"/>
      <c r="DS102" s="107"/>
      <c r="DT102" s="107"/>
      <c r="DU102" s="107"/>
      <c r="DV102" s="107"/>
      <c r="DW102" s="107"/>
      <c r="DX102" s="107"/>
      <c r="DY102" s="107"/>
      <c r="DZ102" s="107"/>
      <c r="EA102" s="107"/>
      <c r="EB102" s="107"/>
      <c r="EC102" s="107"/>
      <c r="ED102" s="107"/>
      <c r="EE102" s="107"/>
      <c r="EF102" s="107"/>
      <c r="EG102" s="107"/>
      <c r="EH102" s="107"/>
      <c r="EI102" s="107"/>
      <c r="EJ102" s="107"/>
      <c r="EK102" s="107"/>
      <c r="EL102" s="107"/>
      <c r="EM102" s="107"/>
      <c r="EN102" s="107"/>
      <c r="EO102" s="107"/>
      <c r="EP102" s="107"/>
      <c r="EQ102" s="107"/>
      <c r="ER102" s="107"/>
      <c r="ES102" s="107"/>
      <c r="ET102" s="107"/>
      <c r="EU102" s="107"/>
      <c r="EV102" s="107"/>
      <c r="EW102" s="107"/>
      <c r="EX102" s="107"/>
      <c r="EY102" s="107"/>
      <c r="EZ102" s="107"/>
      <c r="FA102" s="107"/>
      <c r="FB102" s="107"/>
      <c r="FC102" s="107"/>
      <c r="FD102" s="107"/>
      <c r="FE102" s="107"/>
      <c r="FF102" s="107"/>
      <c r="FG102" s="107"/>
      <c r="FH102" s="107"/>
      <c r="FI102" s="107"/>
      <c r="FJ102" s="107"/>
      <c r="FK102" s="107"/>
      <c r="FL102" s="107"/>
      <c r="FM102" s="107"/>
      <c r="FN102" s="107"/>
      <c r="FO102" s="107"/>
      <c r="FP102" s="107"/>
      <c r="FQ102" s="107"/>
      <c r="FR102" s="107"/>
      <c r="FS102" s="107"/>
      <c r="FT102" s="107"/>
      <c r="FU102" s="107"/>
      <c r="FV102" s="107"/>
      <c r="FW102" s="107"/>
      <c r="FX102" s="107"/>
      <c r="FY102" s="107"/>
      <c r="FZ102" s="107"/>
      <c r="GA102" s="107"/>
      <c r="GB102" s="107"/>
      <c r="GC102" s="107"/>
      <c r="GD102" s="107"/>
      <c r="GE102" s="107"/>
      <c r="GF102" s="107"/>
      <c r="GG102" s="107"/>
      <c r="GH102" s="107"/>
      <c r="GI102" s="107"/>
      <c r="GJ102" s="107"/>
      <c r="GK102" s="107"/>
      <c r="GL102" s="107"/>
      <c r="GM102" s="107"/>
      <c r="GN102" s="107"/>
    </row>
    <row r="103" spans="1:196" s="103" customFormat="1">
      <c r="A103" s="193"/>
      <c r="G103" s="104"/>
      <c r="H103" s="105"/>
      <c r="I103" s="106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7"/>
      <c r="BR103" s="107"/>
      <c r="BS103" s="107"/>
      <c r="BT103" s="107"/>
      <c r="BU103" s="107"/>
      <c r="BV103" s="107"/>
      <c r="BW103" s="107"/>
      <c r="BX103" s="107"/>
      <c r="BY103" s="107"/>
      <c r="BZ103" s="107"/>
      <c r="CA103" s="107"/>
      <c r="CB103" s="107"/>
      <c r="CC103" s="107"/>
      <c r="CD103" s="107"/>
      <c r="CE103" s="107"/>
      <c r="CF103" s="107"/>
      <c r="CG103" s="107"/>
      <c r="CH103" s="107"/>
      <c r="CI103" s="107"/>
      <c r="CJ103" s="107"/>
      <c r="CK103" s="107"/>
      <c r="CL103" s="107"/>
      <c r="CM103" s="107"/>
      <c r="CN103" s="107"/>
      <c r="CO103" s="107"/>
      <c r="CP103" s="107"/>
      <c r="CQ103" s="107"/>
      <c r="CR103" s="107"/>
      <c r="CS103" s="107"/>
      <c r="CT103" s="107"/>
      <c r="CU103" s="107"/>
      <c r="CV103" s="107"/>
      <c r="CW103" s="107"/>
      <c r="CX103" s="107"/>
      <c r="CY103" s="107"/>
      <c r="CZ103" s="107"/>
      <c r="DA103" s="107"/>
      <c r="DB103" s="107"/>
      <c r="DC103" s="107"/>
      <c r="DD103" s="107"/>
      <c r="DE103" s="107"/>
      <c r="DF103" s="107"/>
      <c r="DG103" s="107"/>
      <c r="DH103" s="107"/>
      <c r="DI103" s="107"/>
      <c r="DJ103" s="107"/>
      <c r="DK103" s="107"/>
      <c r="DL103" s="107"/>
      <c r="DM103" s="107"/>
      <c r="DN103" s="107"/>
      <c r="DO103" s="107"/>
      <c r="DP103" s="107"/>
      <c r="DQ103" s="107"/>
      <c r="DR103" s="107"/>
      <c r="DS103" s="107"/>
      <c r="DT103" s="107"/>
      <c r="DU103" s="107"/>
      <c r="DV103" s="107"/>
      <c r="DW103" s="107"/>
      <c r="DX103" s="107"/>
      <c r="DY103" s="107"/>
      <c r="DZ103" s="107"/>
      <c r="EA103" s="107"/>
      <c r="EB103" s="107"/>
      <c r="EC103" s="107"/>
      <c r="ED103" s="107"/>
      <c r="EE103" s="107"/>
      <c r="EF103" s="107"/>
      <c r="EG103" s="107"/>
      <c r="EH103" s="107"/>
      <c r="EI103" s="107"/>
      <c r="EJ103" s="107"/>
      <c r="EK103" s="107"/>
      <c r="EL103" s="107"/>
      <c r="EM103" s="107"/>
      <c r="EN103" s="107"/>
      <c r="EO103" s="107"/>
      <c r="EP103" s="107"/>
      <c r="EQ103" s="107"/>
      <c r="ER103" s="107"/>
      <c r="ES103" s="107"/>
      <c r="ET103" s="107"/>
      <c r="EU103" s="107"/>
      <c r="EV103" s="107"/>
      <c r="EW103" s="107"/>
      <c r="EX103" s="107"/>
      <c r="EY103" s="107"/>
      <c r="EZ103" s="107"/>
      <c r="FA103" s="107"/>
      <c r="FB103" s="107"/>
      <c r="FC103" s="107"/>
      <c r="FD103" s="107"/>
      <c r="FE103" s="107"/>
      <c r="FF103" s="107"/>
      <c r="FG103" s="107"/>
      <c r="FH103" s="107"/>
      <c r="FI103" s="107"/>
      <c r="FJ103" s="107"/>
      <c r="FK103" s="107"/>
      <c r="FL103" s="107"/>
      <c r="FM103" s="107"/>
      <c r="FN103" s="107"/>
      <c r="FO103" s="107"/>
      <c r="FP103" s="107"/>
      <c r="FQ103" s="107"/>
      <c r="FR103" s="107"/>
      <c r="FS103" s="107"/>
      <c r="FT103" s="107"/>
      <c r="FU103" s="107"/>
      <c r="FV103" s="107"/>
      <c r="FW103" s="107"/>
      <c r="FX103" s="107"/>
      <c r="FY103" s="107"/>
      <c r="FZ103" s="107"/>
      <c r="GA103" s="107"/>
      <c r="GB103" s="107"/>
      <c r="GC103" s="107"/>
      <c r="GD103" s="107"/>
      <c r="GE103" s="107"/>
      <c r="GF103" s="107"/>
      <c r="GG103" s="107"/>
      <c r="GH103" s="107"/>
      <c r="GI103" s="107"/>
      <c r="GJ103" s="107"/>
      <c r="GK103" s="107"/>
      <c r="GL103" s="107"/>
      <c r="GM103" s="107"/>
      <c r="GN103" s="107"/>
    </row>
    <row r="104" spans="1:196" s="103" customFormat="1">
      <c r="A104" s="193"/>
      <c r="G104" s="104"/>
      <c r="H104" s="105"/>
      <c r="I104" s="106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07"/>
      <c r="BJ104" s="107"/>
      <c r="BK104" s="107"/>
      <c r="BL104" s="107"/>
      <c r="BM104" s="107"/>
      <c r="BN104" s="107"/>
      <c r="BO104" s="107"/>
      <c r="BP104" s="107"/>
      <c r="BQ104" s="107"/>
      <c r="BR104" s="107"/>
      <c r="BS104" s="107"/>
      <c r="BT104" s="107"/>
      <c r="BU104" s="107"/>
      <c r="BV104" s="107"/>
      <c r="BW104" s="107"/>
      <c r="BX104" s="107"/>
      <c r="BY104" s="107"/>
      <c r="BZ104" s="107"/>
      <c r="CA104" s="107"/>
      <c r="CB104" s="107"/>
      <c r="CC104" s="107"/>
      <c r="CD104" s="107"/>
      <c r="CE104" s="107"/>
      <c r="CF104" s="107"/>
      <c r="CG104" s="107"/>
      <c r="CH104" s="107"/>
      <c r="CI104" s="107"/>
      <c r="CJ104" s="107"/>
      <c r="CK104" s="107"/>
      <c r="CL104" s="107"/>
      <c r="CM104" s="107"/>
      <c r="CN104" s="107"/>
      <c r="CO104" s="107"/>
      <c r="CP104" s="107"/>
      <c r="CQ104" s="107"/>
      <c r="CR104" s="107"/>
      <c r="CS104" s="107"/>
      <c r="CT104" s="107"/>
      <c r="CU104" s="107"/>
      <c r="CV104" s="107"/>
      <c r="CW104" s="107"/>
      <c r="CX104" s="107"/>
      <c r="CY104" s="107"/>
      <c r="CZ104" s="107"/>
      <c r="DA104" s="107"/>
      <c r="DB104" s="107"/>
      <c r="DC104" s="107"/>
      <c r="DD104" s="107"/>
      <c r="DE104" s="107"/>
      <c r="DF104" s="107"/>
      <c r="DG104" s="107"/>
      <c r="DH104" s="107"/>
      <c r="DI104" s="107"/>
      <c r="DJ104" s="107"/>
      <c r="DK104" s="107"/>
      <c r="DL104" s="107"/>
      <c r="DM104" s="107"/>
      <c r="DN104" s="107"/>
      <c r="DO104" s="107"/>
      <c r="DP104" s="107"/>
      <c r="DQ104" s="107"/>
      <c r="DR104" s="107"/>
      <c r="DS104" s="107"/>
      <c r="DT104" s="107"/>
      <c r="DU104" s="107"/>
      <c r="DV104" s="107"/>
      <c r="DW104" s="107"/>
      <c r="DX104" s="107"/>
      <c r="DY104" s="107"/>
      <c r="DZ104" s="107"/>
      <c r="EA104" s="107"/>
      <c r="EB104" s="107"/>
      <c r="EC104" s="107"/>
      <c r="ED104" s="107"/>
      <c r="EE104" s="107"/>
      <c r="EF104" s="107"/>
      <c r="EG104" s="107"/>
      <c r="EH104" s="107"/>
      <c r="EI104" s="107"/>
      <c r="EJ104" s="107"/>
      <c r="EK104" s="107"/>
      <c r="EL104" s="107"/>
      <c r="EM104" s="107"/>
      <c r="EN104" s="107"/>
      <c r="EO104" s="107"/>
      <c r="EP104" s="107"/>
      <c r="EQ104" s="107"/>
      <c r="ER104" s="107"/>
      <c r="ES104" s="107"/>
      <c r="ET104" s="107"/>
      <c r="EU104" s="107"/>
      <c r="EV104" s="107"/>
      <c r="EW104" s="107"/>
      <c r="EX104" s="107"/>
      <c r="EY104" s="107"/>
      <c r="EZ104" s="107"/>
      <c r="FA104" s="107"/>
      <c r="FB104" s="107"/>
      <c r="FC104" s="107"/>
      <c r="FD104" s="107"/>
      <c r="FE104" s="107"/>
      <c r="FF104" s="107"/>
      <c r="FG104" s="107"/>
      <c r="FH104" s="107"/>
      <c r="FI104" s="107"/>
      <c r="FJ104" s="107"/>
      <c r="FK104" s="107"/>
      <c r="FL104" s="107"/>
      <c r="FM104" s="107"/>
      <c r="FN104" s="107"/>
      <c r="FO104" s="107"/>
      <c r="FP104" s="107"/>
      <c r="FQ104" s="107"/>
      <c r="FR104" s="107"/>
      <c r="FS104" s="107"/>
      <c r="FT104" s="107"/>
      <c r="FU104" s="107"/>
      <c r="FV104" s="107"/>
      <c r="FW104" s="107"/>
      <c r="FX104" s="107"/>
      <c r="FY104" s="107"/>
      <c r="FZ104" s="107"/>
      <c r="GA104" s="107"/>
      <c r="GB104" s="107"/>
      <c r="GC104" s="107"/>
      <c r="GD104" s="107"/>
      <c r="GE104" s="107"/>
      <c r="GF104" s="107"/>
      <c r="GG104" s="107"/>
      <c r="GH104" s="107"/>
      <c r="GI104" s="107"/>
      <c r="GJ104" s="107"/>
      <c r="GK104" s="107"/>
      <c r="GL104" s="107"/>
      <c r="GM104" s="107"/>
      <c r="GN104" s="107"/>
    </row>
    <row r="105" spans="1:196" s="103" customFormat="1">
      <c r="A105" s="193"/>
      <c r="G105" s="104"/>
      <c r="H105" s="105"/>
      <c r="I105" s="106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07"/>
      <c r="BP105" s="107"/>
      <c r="BQ105" s="107"/>
      <c r="BR105" s="107"/>
      <c r="BS105" s="107"/>
      <c r="BT105" s="107"/>
      <c r="BU105" s="107"/>
      <c r="BV105" s="107"/>
      <c r="BW105" s="107"/>
      <c r="BX105" s="107"/>
      <c r="BY105" s="107"/>
      <c r="BZ105" s="107"/>
      <c r="CA105" s="107"/>
      <c r="CB105" s="107"/>
      <c r="CC105" s="107"/>
      <c r="CD105" s="107"/>
      <c r="CE105" s="107"/>
      <c r="CF105" s="107"/>
      <c r="CG105" s="107"/>
      <c r="CH105" s="107"/>
      <c r="CI105" s="107"/>
      <c r="CJ105" s="107"/>
      <c r="CK105" s="107"/>
      <c r="CL105" s="107"/>
      <c r="CM105" s="107"/>
      <c r="CN105" s="107"/>
      <c r="CO105" s="107"/>
      <c r="CP105" s="107"/>
      <c r="CQ105" s="107"/>
      <c r="CR105" s="107"/>
      <c r="CS105" s="107"/>
      <c r="CT105" s="107"/>
      <c r="CU105" s="107"/>
      <c r="CV105" s="107"/>
      <c r="CW105" s="107"/>
      <c r="CX105" s="107"/>
      <c r="CY105" s="107"/>
      <c r="CZ105" s="107"/>
      <c r="DA105" s="107"/>
      <c r="DB105" s="107"/>
      <c r="DC105" s="107"/>
      <c r="DD105" s="107"/>
      <c r="DE105" s="107"/>
      <c r="DF105" s="107"/>
      <c r="DG105" s="107"/>
      <c r="DH105" s="107"/>
      <c r="DI105" s="107"/>
      <c r="DJ105" s="107"/>
      <c r="DK105" s="107"/>
      <c r="DL105" s="107"/>
      <c r="DM105" s="107"/>
      <c r="DN105" s="107"/>
      <c r="DO105" s="107"/>
      <c r="DP105" s="107"/>
      <c r="DQ105" s="107"/>
      <c r="DR105" s="107"/>
      <c r="DS105" s="107"/>
      <c r="DT105" s="107"/>
      <c r="DU105" s="107"/>
      <c r="DV105" s="107"/>
      <c r="DW105" s="107"/>
      <c r="DX105" s="107"/>
      <c r="DY105" s="107"/>
      <c r="DZ105" s="107"/>
      <c r="EA105" s="107"/>
      <c r="EB105" s="107"/>
      <c r="EC105" s="107"/>
      <c r="ED105" s="107"/>
      <c r="EE105" s="107"/>
      <c r="EF105" s="107"/>
      <c r="EG105" s="107"/>
      <c r="EH105" s="107"/>
      <c r="EI105" s="107"/>
      <c r="EJ105" s="107"/>
      <c r="EK105" s="107"/>
      <c r="EL105" s="107"/>
      <c r="EM105" s="107"/>
      <c r="EN105" s="107"/>
      <c r="EO105" s="107"/>
      <c r="EP105" s="107"/>
      <c r="EQ105" s="107"/>
      <c r="ER105" s="107"/>
      <c r="ES105" s="107"/>
      <c r="ET105" s="107"/>
      <c r="EU105" s="107"/>
      <c r="EV105" s="107"/>
      <c r="EW105" s="107"/>
      <c r="EX105" s="107"/>
      <c r="EY105" s="107"/>
      <c r="EZ105" s="107"/>
      <c r="FA105" s="107"/>
      <c r="FB105" s="107"/>
      <c r="FC105" s="107"/>
      <c r="FD105" s="107"/>
      <c r="FE105" s="107"/>
      <c r="FF105" s="107"/>
      <c r="FG105" s="107"/>
      <c r="FH105" s="107"/>
      <c r="FI105" s="107"/>
      <c r="FJ105" s="107"/>
      <c r="FK105" s="107"/>
      <c r="FL105" s="107"/>
      <c r="FM105" s="107"/>
      <c r="FN105" s="107"/>
      <c r="FO105" s="107"/>
      <c r="FP105" s="107"/>
      <c r="FQ105" s="107"/>
      <c r="FR105" s="107"/>
      <c r="FS105" s="107"/>
      <c r="FT105" s="107"/>
      <c r="FU105" s="107"/>
      <c r="FV105" s="107"/>
      <c r="FW105" s="107"/>
      <c r="FX105" s="107"/>
      <c r="FY105" s="107"/>
      <c r="FZ105" s="107"/>
      <c r="GA105" s="107"/>
      <c r="GB105" s="107"/>
      <c r="GC105" s="107"/>
      <c r="GD105" s="107"/>
      <c r="GE105" s="107"/>
      <c r="GF105" s="107"/>
      <c r="GG105" s="107"/>
      <c r="GH105" s="107"/>
      <c r="GI105" s="107"/>
      <c r="GJ105" s="107"/>
      <c r="GK105" s="107"/>
      <c r="GL105" s="107"/>
      <c r="GM105" s="107"/>
      <c r="GN105" s="107"/>
    </row>
    <row r="106" spans="1:196" s="103" customFormat="1">
      <c r="A106" s="193"/>
      <c r="G106" s="104"/>
      <c r="H106" s="105"/>
      <c r="I106" s="106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7"/>
      <c r="BI106" s="107"/>
      <c r="BJ106" s="107"/>
      <c r="BK106" s="107"/>
      <c r="BL106" s="107"/>
      <c r="BM106" s="107"/>
      <c r="BN106" s="107"/>
      <c r="BO106" s="107"/>
      <c r="BP106" s="107"/>
      <c r="BQ106" s="107"/>
      <c r="BR106" s="107"/>
      <c r="BS106" s="107"/>
      <c r="BT106" s="107"/>
      <c r="BU106" s="107"/>
      <c r="BV106" s="107"/>
      <c r="BW106" s="107"/>
      <c r="BX106" s="107"/>
      <c r="BY106" s="107"/>
      <c r="BZ106" s="107"/>
      <c r="CA106" s="107"/>
      <c r="CB106" s="107"/>
      <c r="CC106" s="107"/>
      <c r="CD106" s="107"/>
      <c r="CE106" s="107"/>
      <c r="CF106" s="107"/>
      <c r="CG106" s="107"/>
      <c r="CH106" s="107"/>
      <c r="CI106" s="107"/>
      <c r="CJ106" s="107"/>
      <c r="CK106" s="107"/>
      <c r="CL106" s="107"/>
      <c r="CM106" s="107"/>
      <c r="CN106" s="107"/>
      <c r="CO106" s="107"/>
      <c r="CP106" s="107"/>
      <c r="CQ106" s="107"/>
      <c r="CR106" s="107"/>
      <c r="CS106" s="107"/>
      <c r="CT106" s="107"/>
      <c r="CU106" s="107"/>
      <c r="CV106" s="107"/>
      <c r="CW106" s="107"/>
      <c r="CX106" s="107"/>
      <c r="CY106" s="107"/>
      <c r="CZ106" s="107"/>
      <c r="DA106" s="107"/>
      <c r="DB106" s="107"/>
      <c r="DC106" s="107"/>
      <c r="DD106" s="107"/>
      <c r="DE106" s="107"/>
      <c r="DF106" s="107"/>
      <c r="DG106" s="107"/>
      <c r="DH106" s="107"/>
      <c r="DI106" s="107"/>
      <c r="DJ106" s="107"/>
      <c r="DK106" s="107"/>
      <c r="DL106" s="107"/>
      <c r="DM106" s="107"/>
      <c r="DN106" s="107"/>
      <c r="DO106" s="107"/>
      <c r="DP106" s="107"/>
      <c r="DQ106" s="107"/>
      <c r="DR106" s="107"/>
      <c r="DS106" s="107"/>
      <c r="DT106" s="107"/>
      <c r="DU106" s="107"/>
      <c r="DV106" s="107"/>
      <c r="DW106" s="107"/>
      <c r="DX106" s="107"/>
      <c r="DY106" s="107"/>
      <c r="DZ106" s="107"/>
      <c r="EA106" s="107"/>
      <c r="EB106" s="107"/>
      <c r="EC106" s="107"/>
      <c r="ED106" s="107"/>
      <c r="EE106" s="107"/>
      <c r="EF106" s="107"/>
      <c r="EG106" s="107"/>
      <c r="EH106" s="107"/>
      <c r="EI106" s="107"/>
      <c r="EJ106" s="107"/>
      <c r="EK106" s="107"/>
      <c r="EL106" s="107"/>
      <c r="EM106" s="107"/>
      <c r="EN106" s="107"/>
      <c r="EO106" s="107"/>
      <c r="EP106" s="107"/>
      <c r="EQ106" s="107"/>
      <c r="ER106" s="107"/>
      <c r="ES106" s="107"/>
      <c r="ET106" s="107"/>
      <c r="EU106" s="107"/>
      <c r="EV106" s="107"/>
      <c r="EW106" s="107"/>
      <c r="EX106" s="107"/>
      <c r="EY106" s="107"/>
      <c r="EZ106" s="107"/>
      <c r="FA106" s="107"/>
      <c r="FB106" s="107"/>
      <c r="FC106" s="107"/>
      <c r="FD106" s="107"/>
      <c r="FE106" s="107"/>
      <c r="FF106" s="107"/>
      <c r="FG106" s="107"/>
      <c r="FH106" s="107"/>
      <c r="FI106" s="107"/>
      <c r="FJ106" s="107"/>
      <c r="FK106" s="107"/>
      <c r="FL106" s="107"/>
      <c r="FM106" s="107"/>
      <c r="FN106" s="107"/>
      <c r="FO106" s="107"/>
      <c r="FP106" s="107"/>
      <c r="FQ106" s="107"/>
      <c r="FR106" s="107"/>
      <c r="FS106" s="107"/>
      <c r="FT106" s="107"/>
      <c r="FU106" s="107"/>
      <c r="FV106" s="107"/>
      <c r="FW106" s="107"/>
      <c r="FX106" s="107"/>
      <c r="FY106" s="107"/>
      <c r="FZ106" s="107"/>
      <c r="GA106" s="107"/>
      <c r="GB106" s="107"/>
      <c r="GC106" s="107"/>
      <c r="GD106" s="107"/>
      <c r="GE106" s="107"/>
      <c r="GF106" s="107"/>
      <c r="GG106" s="107"/>
      <c r="GH106" s="107"/>
      <c r="GI106" s="107"/>
      <c r="GJ106" s="107"/>
      <c r="GK106" s="107"/>
      <c r="GL106" s="107"/>
      <c r="GM106" s="107"/>
      <c r="GN106" s="107"/>
    </row>
    <row r="107" spans="1:196" s="103" customFormat="1">
      <c r="A107" s="193"/>
      <c r="G107" s="104"/>
      <c r="H107" s="105"/>
      <c r="I107" s="106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7"/>
      <c r="CB107" s="107"/>
      <c r="CC107" s="107"/>
      <c r="CD107" s="107"/>
      <c r="CE107" s="107"/>
      <c r="CF107" s="107"/>
      <c r="CG107" s="107"/>
      <c r="CH107" s="107"/>
      <c r="CI107" s="107"/>
      <c r="CJ107" s="107"/>
      <c r="CK107" s="107"/>
      <c r="CL107" s="107"/>
      <c r="CM107" s="107"/>
      <c r="CN107" s="107"/>
      <c r="CO107" s="107"/>
      <c r="CP107" s="107"/>
      <c r="CQ107" s="107"/>
      <c r="CR107" s="107"/>
      <c r="CS107" s="107"/>
      <c r="CT107" s="107"/>
      <c r="CU107" s="107"/>
      <c r="CV107" s="107"/>
      <c r="CW107" s="107"/>
      <c r="CX107" s="107"/>
      <c r="CY107" s="107"/>
      <c r="CZ107" s="107"/>
      <c r="DA107" s="107"/>
      <c r="DB107" s="107"/>
      <c r="DC107" s="107"/>
      <c r="DD107" s="107"/>
      <c r="DE107" s="107"/>
      <c r="DF107" s="107"/>
      <c r="DG107" s="107"/>
      <c r="DH107" s="107"/>
      <c r="DI107" s="107"/>
      <c r="DJ107" s="107"/>
      <c r="DK107" s="107"/>
      <c r="DL107" s="107"/>
      <c r="DM107" s="107"/>
      <c r="DN107" s="107"/>
      <c r="DO107" s="107"/>
      <c r="DP107" s="107"/>
      <c r="DQ107" s="107"/>
      <c r="DR107" s="107"/>
      <c r="DS107" s="107"/>
      <c r="DT107" s="107"/>
      <c r="DU107" s="107"/>
      <c r="DV107" s="107"/>
      <c r="DW107" s="107"/>
      <c r="DX107" s="107"/>
      <c r="DY107" s="107"/>
      <c r="DZ107" s="107"/>
      <c r="EA107" s="107"/>
      <c r="EB107" s="107"/>
      <c r="EC107" s="107"/>
      <c r="ED107" s="107"/>
      <c r="EE107" s="107"/>
      <c r="EF107" s="107"/>
      <c r="EG107" s="107"/>
      <c r="EH107" s="107"/>
      <c r="EI107" s="107"/>
      <c r="EJ107" s="107"/>
      <c r="EK107" s="107"/>
      <c r="EL107" s="107"/>
      <c r="EM107" s="107"/>
      <c r="EN107" s="107"/>
      <c r="EO107" s="107"/>
      <c r="EP107" s="107"/>
      <c r="EQ107" s="107"/>
      <c r="ER107" s="107"/>
      <c r="ES107" s="107"/>
      <c r="ET107" s="107"/>
      <c r="EU107" s="107"/>
      <c r="EV107" s="107"/>
      <c r="EW107" s="107"/>
      <c r="EX107" s="107"/>
      <c r="EY107" s="107"/>
      <c r="EZ107" s="107"/>
      <c r="FA107" s="107"/>
      <c r="FB107" s="107"/>
      <c r="FC107" s="107"/>
      <c r="FD107" s="107"/>
      <c r="FE107" s="107"/>
      <c r="FF107" s="107"/>
      <c r="FG107" s="107"/>
      <c r="FH107" s="107"/>
      <c r="FI107" s="107"/>
      <c r="FJ107" s="107"/>
      <c r="FK107" s="107"/>
      <c r="FL107" s="107"/>
      <c r="FM107" s="107"/>
      <c r="FN107" s="107"/>
      <c r="FO107" s="107"/>
      <c r="FP107" s="107"/>
      <c r="FQ107" s="107"/>
      <c r="FR107" s="107"/>
      <c r="FS107" s="107"/>
      <c r="FT107" s="107"/>
      <c r="FU107" s="107"/>
      <c r="FV107" s="107"/>
      <c r="FW107" s="107"/>
      <c r="FX107" s="107"/>
      <c r="FY107" s="107"/>
      <c r="FZ107" s="107"/>
      <c r="GA107" s="107"/>
      <c r="GB107" s="107"/>
      <c r="GC107" s="107"/>
      <c r="GD107" s="107"/>
      <c r="GE107" s="107"/>
      <c r="GF107" s="107"/>
      <c r="GG107" s="107"/>
      <c r="GH107" s="107"/>
      <c r="GI107" s="107"/>
      <c r="GJ107" s="107"/>
      <c r="GK107" s="107"/>
      <c r="GL107" s="107"/>
      <c r="GM107" s="107"/>
      <c r="GN107" s="107"/>
    </row>
    <row r="108" spans="1:196" s="103" customFormat="1">
      <c r="A108" s="193"/>
      <c r="G108" s="104"/>
      <c r="H108" s="105"/>
      <c r="I108" s="106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F108" s="107"/>
      <c r="BG108" s="107"/>
      <c r="BH108" s="107"/>
      <c r="BI108" s="107"/>
      <c r="BJ108" s="107"/>
      <c r="BK108" s="107"/>
      <c r="BL108" s="107"/>
      <c r="BM108" s="107"/>
      <c r="BN108" s="107"/>
      <c r="BO108" s="107"/>
      <c r="BP108" s="107"/>
      <c r="BQ108" s="107"/>
      <c r="BR108" s="107"/>
      <c r="BS108" s="107"/>
      <c r="BT108" s="107"/>
      <c r="BU108" s="107"/>
      <c r="BV108" s="107"/>
      <c r="BW108" s="107"/>
      <c r="BX108" s="107"/>
      <c r="BY108" s="107"/>
      <c r="BZ108" s="107"/>
      <c r="CA108" s="107"/>
      <c r="CB108" s="107"/>
      <c r="CC108" s="107"/>
      <c r="CD108" s="107"/>
      <c r="CE108" s="107"/>
      <c r="CF108" s="107"/>
      <c r="CG108" s="107"/>
      <c r="CH108" s="107"/>
      <c r="CI108" s="107"/>
      <c r="CJ108" s="107"/>
      <c r="CK108" s="107"/>
      <c r="CL108" s="107"/>
      <c r="CM108" s="107"/>
      <c r="CN108" s="107"/>
      <c r="CO108" s="107"/>
      <c r="CP108" s="107"/>
      <c r="CQ108" s="107"/>
      <c r="CR108" s="107"/>
      <c r="CS108" s="107"/>
      <c r="CT108" s="107"/>
      <c r="CU108" s="107"/>
      <c r="CV108" s="107"/>
      <c r="CW108" s="107"/>
      <c r="CX108" s="107"/>
      <c r="CY108" s="107"/>
      <c r="CZ108" s="107"/>
      <c r="DA108" s="107"/>
      <c r="DB108" s="107"/>
      <c r="DC108" s="107"/>
      <c r="DD108" s="107"/>
      <c r="DE108" s="107"/>
      <c r="DF108" s="107"/>
      <c r="DG108" s="107"/>
      <c r="DH108" s="107"/>
      <c r="DI108" s="107"/>
      <c r="DJ108" s="107"/>
      <c r="DK108" s="107"/>
      <c r="DL108" s="107"/>
      <c r="DM108" s="107"/>
      <c r="DN108" s="107"/>
      <c r="DO108" s="107"/>
      <c r="DP108" s="107"/>
      <c r="DQ108" s="107"/>
      <c r="DR108" s="107"/>
      <c r="DS108" s="107"/>
      <c r="DT108" s="107"/>
      <c r="DU108" s="107"/>
      <c r="DV108" s="107"/>
      <c r="DW108" s="107"/>
      <c r="DX108" s="107"/>
      <c r="DY108" s="107"/>
      <c r="DZ108" s="107"/>
      <c r="EA108" s="107"/>
      <c r="EB108" s="107"/>
      <c r="EC108" s="107"/>
      <c r="ED108" s="107"/>
      <c r="EE108" s="107"/>
      <c r="EF108" s="107"/>
      <c r="EG108" s="107"/>
      <c r="EH108" s="107"/>
      <c r="EI108" s="107"/>
      <c r="EJ108" s="107"/>
      <c r="EK108" s="107"/>
      <c r="EL108" s="107"/>
      <c r="EM108" s="107"/>
      <c r="EN108" s="107"/>
      <c r="EO108" s="107"/>
      <c r="EP108" s="107"/>
      <c r="EQ108" s="107"/>
      <c r="ER108" s="107"/>
      <c r="ES108" s="107"/>
      <c r="ET108" s="107"/>
      <c r="EU108" s="107"/>
      <c r="EV108" s="107"/>
      <c r="EW108" s="107"/>
      <c r="EX108" s="107"/>
      <c r="EY108" s="107"/>
      <c r="EZ108" s="107"/>
      <c r="FA108" s="107"/>
      <c r="FB108" s="107"/>
      <c r="FC108" s="107"/>
      <c r="FD108" s="107"/>
      <c r="FE108" s="107"/>
      <c r="FF108" s="107"/>
      <c r="FG108" s="107"/>
      <c r="FH108" s="107"/>
      <c r="FI108" s="107"/>
      <c r="FJ108" s="107"/>
      <c r="FK108" s="107"/>
      <c r="FL108" s="107"/>
      <c r="FM108" s="107"/>
      <c r="FN108" s="107"/>
      <c r="FO108" s="107"/>
      <c r="FP108" s="107"/>
      <c r="FQ108" s="107"/>
      <c r="FR108" s="107"/>
      <c r="FS108" s="107"/>
      <c r="FT108" s="107"/>
      <c r="FU108" s="107"/>
      <c r="FV108" s="107"/>
      <c r="FW108" s="107"/>
      <c r="FX108" s="107"/>
      <c r="FY108" s="107"/>
      <c r="FZ108" s="107"/>
      <c r="GA108" s="107"/>
      <c r="GB108" s="107"/>
      <c r="GC108" s="107"/>
      <c r="GD108" s="107"/>
      <c r="GE108" s="107"/>
      <c r="GF108" s="107"/>
      <c r="GG108" s="107"/>
      <c r="GH108" s="107"/>
      <c r="GI108" s="107"/>
      <c r="GJ108" s="107"/>
      <c r="GK108" s="107"/>
      <c r="GL108" s="107"/>
      <c r="GM108" s="107"/>
      <c r="GN108" s="107"/>
    </row>
    <row r="109" spans="1:196" s="103" customFormat="1">
      <c r="A109" s="193"/>
      <c r="G109" s="104"/>
      <c r="H109" s="105"/>
      <c r="I109" s="106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  <c r="BI109" s="107"/>
      <c r="BJ109" s="107"/>
      <c r="BK109" s="107"/>
      <c r="BL109" s="107"/>
      <c r="BM109" s="107"/>
      <c r="BN109" s="107"/>
      <c r="BO109" s="107"/>
      <c r="BP109" s="107"/>
      <c r="BQ109" s="107"/>
      <c r="BR109" s="107"/>
      <c r="BS109" s="107"/>
      <c r="BT109" s="107"/>
      <c r="BU109" s="107"/>
      <c r="BV109" s="107"/>
      <c r="BW109" s="107"/>
      <c r="BX109" s="107"/>
      <c r="BY109" s="107"/>
      <c r="BZ109" s="107"/>
      <c r="CA109" s="107"/>
      <c r="CB109" s="107"/>
      <c r="CC109" s="107"/>
      <c r="CD109" s="107"/>
      <c r="CE109" s="107"/>
      <c r="CF109" s="107"/>
      <c r="CG109" s="107"/>
      <c r="CH109" s="107"/>
      <c r="CI109" s="107"/>
      <c r="CJ109" s="107"/>
      <c r="CK109" s="107"/>
      <c r="CL109" s="107"/>
      <c r="CM109" s="107"/>
      <c r="CN109" s="107"/>
      <c r="CO109" s="107"/>
      <c r="CP109" s="107"/>
      <c r="CQ109" s="107"/>
      <c r="CR109" s="107"/>
      <c r="CS109" s="107"/>
      <c r="CT109" s="107"/>
      <c r="CU109" s="107"/>
      <c r="CV109" s="107"/>
      <c r="CW109" s="107"/>
      <c r="CX109" s="107"/>
      <c r="CY109" s="107"/>
      <c r="CZ109" s="107"/>
      <c r="DA109" s="107"/>
      <c r="DB109" s="107"/>
      <c r="DC109" s="107"/>
      <c r="DD109" s="107"/>
      <c r="DE109" s="107"/>
      <c r="DF109" s="107"/>
      <c r="DG109" s="107"/>
      <c r="DH109" s="107"/>
      <c r="DI109" s="107"/>
      <c r="DJ109" s="107"/>
      <c r="DK109" s="107"/>
      <c r="DL109" s="107"/>
      <c r="DM109" s="107"/>
      <c r="DN109" s="107"/>
      <c r="DO109" s="107"/>
      <c r="DP109" s="107"/>
      <c r="DQ109" s="107"/>
      <c r="DR109" s="107"/>
      <c r="DS109" s="107"/>
      <c r="DT109" s="107"/>
      <c r="DU109" s="107"/>
      <c r="DV109" s="107"/>
      <c r="DW109" s="107"/>
      <c r="DX109" s="107"/>
      <c r="DY109" s="107"/>
      <c r="DZ109" s="107"/>
      <c r="EA109" s="107"/>
      <c r="EB109" s="107"/>
      <c r="EC109" s="107"/>
      <c r="ED109" s="107"/>
      <c r="EE109" s="107"/>
      <c r="EF109" s="107"/>
      <c r="EG109" s="107"/>
      <c r="EH109" s="107"/>
      <c r="EI109" s="107"/>
      <c r="EJ109" s="107"/>
      <c r="EK109" s="107"/>
      <c r="EL109" s="107"/>
      <c r="EM109" s="107"/>
      <c r="EN109" s="107"/>
      <c r="EO109" s="107"/>
      <c r="EP109" s="107"/>
      <c r="EQ109" s="107"/>
      <c r="ER109" s="107"/>
      <c r="ES109" s="107"/>
      <c r="ET109" s="107"/>
      <c r="EU109" s="107"/>
      <c r="EV109" s="107"/>
      <c r="EW109" s="107"/>
      <c r="EX109" s="107"/>
      <c r="EY109" s="107"/>
      <c r="EZ109" s="107"/>
      <c r="FA109" s="107"/>
      <c r="FB109" s="107"/>
      <c r="FC109" s="107"/>
      <c r="FD109" s="107"/>
      <c r="FE109" s="107"/>
      <c r="FF109" s="107"/>
      <c r="FG109" s="107"/>
      <c r="FH109" s="107"/>
      <c r="FI109" s="107"/>
      <c r="FJ109" s="107"/>
      <c r="FK109" s="107"/>
      <c r="FL109" s="107"/>
      <c r="FM109" s="107"/>
      <c r="FN109" s="107"/>
      <c r="FO109" s="107"/>
      <c r="FP109" s="107"/>
      <c r="FQ109" s="107"/>
      <c r="FR109" s="107"/>
      <c r="FS109" s="107"/>
      <c r="FT109" s="107"/>
      <c r="FU109" s="107"/>
      <c r="FV109" s="107"/>
      <c r="FW109" s="107"/>
      <c r="FX109" s="107"/>
      <c r="FY109" s="107"/>
      <c r="FZ109" s="107"/>
      <c r="GA109" s="107"/>
      <c r="GB109" s="107"/>
      <c r="GC109" s="107"/>
      <c r="GD109" s="107"/>
      <c r="GE109" s="107"/>
      <c r="GF109" s="107"/>
      <c r="GG109" s="107"/>
      <c r="GH109" s="107"/>
      <c r="GI109" s="107"/>
      <c r="GJ109" s="107"/>
      <c r="GK109" s="107"/>
      <c r="GL109" s="107"/>
      <c r="GM109" s="107"/>
      <c r="GN109" s="107"/>
    </row>
    <row r="110" spans="1:196" s="103" customFormat="1">
      <c r="A110" s="193"/>
      <c r="G110" s="104"/>
      <c r="H110" s="105"/>
      <c r="I110" s="106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107"/>
      <c r="BS110" s="107"/>
      <c r="BT110" s="107"/>
      <c r="BU110" s="107"/>
      <c r="BV110" s="107"/>
      <c r="BW110" s="107"/>
      <c r="BX110" s="107"/>
      <c r="BY110" s="107"/>
      <c r="BZ110" s="107"/>
      <c r="CA110" s="107"/>
      <c r="CB110" s="107"/>
      <c r="CC110" s="107"/>
      <c r="CD110" s="107"/>
      <c r="CE110" s="107"/>
      <c r="CF110" s="107"/>
      <c r="CG110" s="107"/>
      <c r="CH110" s="107"/>
      <c r="CI110" s="107"/>
      <c r="CJ110" s="107"/>
      <c r="CK110" s="107"/>
      <c r="CL110" s="107"/>
      <c r="CM110" s="107"/>
      <c r="CN110" s="107"/>
      <c r="CO110" s="107"/>
      <c r="CP110" s="107"/>
      <c r="CQ110" s="107"/>
      <c r="CR110" s="107"/>
      <c r="CS110" s="107"/>
      <c r="CT110" s="107"/>
      <c r="CU110" s="107"/>
      <c r="CV110" s="107"/>
      <c r="CW110" s="107"/>
      <c r="CX110" s="107"/>
      <c r="CY110" s="107"/>
      <c r="CZ110" s="107"/>
      <c r="DA110" s="107"/>
      <c r="DB110" s="107"/>
      <c r="DC110" s="107"/>
      <c r="DD110" s="107"/>
      <c r="DE110" s="107"/>
      <c r="DF110" s="107"/>
      <c r="DG110" s="107"/>
      <c r="DH110" s="107"/>
      <c r="DI110" s="107"/>
      <c r="DJ110" s="107"/>
      <c r="DK110" s="107"/>
      <c r="DL110" s="107"/>
      <c r="DM110" s="107"/>
      <c r="DN110" s="107"/>
      <c r="DO110" s="107"/>
      <c r="DP110" s="107"/>
      <c r="DQ110" s="107"/>
      <c r="DR110" s="107"/>
      <c r="DS110" s="107"/>
      <c r="DT110" s="107"/>
      <c r="DU110" s="107"/>
      <c r="DV110" s="107"/>
      <c r="DW110" s="107"/>
      <c r="DX110" s="107"/>
      <c r="DY110" s="107"/>
      <c r="DZ110" s="107"/>
      <c r="EA110" s="107"/>
      <c r="EB110" s="107"/>
      <c r="EC110" s="107"/>
      <c r="ED110" s="107"/>
      <c r="EE110" s="107"/>
      <c r="EF110" s="107"/>
      <c r="EG110" s="107"/>
      <c r="EH110" s="107"/>
      <c r="EI110" s="107"/>
      <c r="EJ110" s="107"/>
      <c r="EK110" s="107"/>
      <c r="EL110" s="107"/>
      <c r="EM110" s="107"/>
      <c r="EN110" s="107"/>
      <c r="EO110" s="107"/>
      <c r="EP110" s="107"/>
      <c r="EQ110" s="107"/>
      <c r="ER110" s="107"/>
      <c r="ES110" s="107"/>
      <c r="ET110" s="107"/>
      <c r="EU110" s="107"/>
      <c r="EV110" s="107"/>
      <c r="EW110" s="107"/>
      <c r="EX110" s="107"/>
      <c r="EY110" s="107"/>
      <c r="EZ110" s="107"/>
      <c r="FA110" s="107"/>
      <c r="FB110" s="107"/>
      <c r="FC110" s="107"/>
      <c r="FD110" s="107"/>
      <c r="FE110" s="107"/>
      <c r="FF110" s="107"/>
      <c r="FG110" s="107"/>
      <c r="FH110" s="107"/>
      <c r="FI110" s="107"/>
      <c r="FJ110" s="107"/>
      <c r="FK110" s="107"/>
      <c r="FL110" s="107"/>
      <c r="FM110" s="107"/>
      <c r="FN110" s="107"/>
      <c r="FO110" s="107"/>
      <c r="FP110" s="107"/>
      <c r="FQ110" s="107"/>
      <c r="FR110" s="107"/>
      <c r="FS110" s="107"/>
      <c r="FT110" s="107"/>
      <c r="FU110" s="107"/>
      <c r="FV110" s="107"/>
      <c r="FW110" s="107"/>
      <c r="FX110" s="107"/>
      <c r="FY110" s="107"/>
      <c r="FZ110" s="107"/>
      <c r="GA110" s="107"/>
      <c r="GB110" s="107"/>
      <c r="GC110" s="107"/>
      <c r="GD110" s="107"/>
      <c r="GE110" s="107"/>
      <c r="GF110" s="107"/>
      <c r="GG110" s="107"/>
      <c r="GH110" s="107"/>
      <c r="GI110" s="107"/>
      <c r="GJ110" s="107"/>
      <c r="GK110" s="107"/>
      <c r="GL110" s="107"/>
      <c r="GM110" s="107"/>
      <c r="GN110" s="107"/>
    </row>
    <row r="111" spans="1:196" s="103" customFormat="1">
      <c r="A111" s="193"/>
      <c r="G111" s="104"/>
      <c r="H111" s="105"/>
      <c r="I111" s="106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  <c r="BK111" s="107"/>
      <c r="BL111" s="107"/>
      <c r="BM111" s="107"/>
      <c r="BN111" s="107"/>
      <c r="BO111" s="107"/>
      <c r="BP111" s="107"/>
      <c r="BQ111" s="107"/>
      <c r="BR111" s="107"/>
      <c r="BS111" s="107"/>
      <c r="BT111" s="107"/>
      <c r="BU111" s="107"/>
      <c r="BV111" s="107"/>
      <c r="BW111" s="107"/>
      <c r="BX111" s="107"/>
      <c r="BY111" s="107"/>
      <c r="BZ111" s="107"/>
      <c r="CA111" s="107"/>
      <c r="CB111" s="107"/>
      <c r="CC111" s="107"/>
      <c r="CD111" s="107"/>
      <c r="CE111" s="107"/>
      <c r="CF111" s="107"/>
      <c r="CG111" s="107"/>
      <c r="CH111" s="107"/>
      <c r="CI111" s="107"/>
      <c r="CJ111" s="107"/>
      <c r="CK111" s="107"/>
      <c r="CL111" s="107"/>
      <c r="CM111" s="107"/>
      <c r="CN111" s="107"/>
      <c r="CO111" s="107"/>
      <c r="CP111" s="107"/>
      <c r="CQ111" s="107"/>
      <c r="CR111" s="107"/>
      <c r="CS111" s="107"/>
      <c r="CT111" s="107"/>
      <c r="CU111" s="107"/>
      <c r="CV111" s="107"/>
      <c r="CW111" s="107"/>
      <c r="CX111" s="107"/>
      <c r="CY111" s="107"/>
      <c r="CZ111" s="107"/>
      <c r="DA111" s="107"/>
      <c r="DB111" s="107"/>
      <c r="DC111" s="107"/>
      <c r="DD111" s="107"/>
      <c r="DE111" s="107"/>
      <c r="DF111" s="107"/>
      <c r="DG111" s="107"/>
      <c r="DH111" s="107"/>
      <c r="DI111" s="107"/>
      <c r="DJ111" s="107"/>
      <c r="DK111" s="107"/>
      <c r="DL111" s="107"/>
      <c r="DM111" s="107"/>
      <c r="DN111" s="107"/>
      <c r="DO111" s="107"/>
      <c r="DP111" s="107"/>
      <c r="DQ111" s="107"/>
      <c r="DR111" s="107"/>
      <c r="DS111" s="107"/>
      <c r="DT111" s="107"/>
      <c r="DU111" s="107"/>
      <c r="DV111" s="107"/>
      <c r="DW111" s="107"/>
      <c r="DX111" s="107"/>
      <c r="DY111" s="107"/>
      <c r="DZ111" s="107"/>
      <c r="EA111" s="107"/>
      <c r="EB111" s="107"/>
      <c r="EC111" s="107"/>
      <c r="ED111" s="107"/>
      <c r="EE111" s="107"/>
      <c r="EF111" s="107"/>
      <c r="EG111" s="107"/>
      <c r="EH111" s="107"/>
      <c r="EI111" s="107"/>
      <c r="EJ111" s="107"/>
      <c r="EK111" s="107"/>
      <c r="EL111" s="107"/>
      <c r="EM111" s="107"/>
      <c r="EN111" s="107"/>
      <c r="EO111" s="107"/>
      <c r="EP111" s="107"/>
      <c r="EQ111" s="107"/>
      <c r="ER111" s="107"/>
      <c r="ES111" s="107"/>
      <c r="ET111" s="107"/>
      <c r="EU111" s="107"/>
      <c r="EV111" s="107"/>
      <c r="EW111" s="107"/>
      <c r="EX111" s="107"/>
      <c r="EY111" s="107"/>
      <c r="EZ111" s="107"/>
      <c r="FA111" s="107"/>
      <c r="FB111" s="107"/>
      <c r="FC111" s="107"/>
      <c r="FD111" s="107"/>
      <c r="FE111" s="107"/>
      <c r="FF111" s="107"/>
      <c r="FG111" s="107"/>
      <c r="FH111" s="107"/>
      <c r="FI111" s="107"/>
      <c r="FJ111" s="107"/>
      <c r="FK111" s="107"/>
      <c r="FL111" s="107"/>
      <c r="FM111" s="107"/>
      <c r="FN111" s="107"/>
      <c r="FO111" s="107"/>
      <c r="FP111" s="107"/>
      <c r="FQ111" s="107"/>
      <c r="FR111" s="107"/>
      <c r="FS111" s="107"/>
      <c r="FT111" s="107"/>
      <c r="FU111" s="107"/>
      <c r="FV111" s="107"/>
      <c r="FW111" s="107"/>
      <c r="FX111" s="107"/>
      <c r="FY111" s="107"/>
      <c r="FZ111" s="107"/>
      <c r="GA111" s="107"/>
      <c r="GB111" s="107"/>
      <c r="GC111" s="107"/>
      <c r="GD111" s="107"/>
      <c r="GE111" s="107"/>
      <c r="GF111" s="107"/>
      <c r="GG111" s="107"/>
      <c r="GH111" s="107"/>
      <c r="GI111" s="107"/>
      <c r="GJ111" s="107"/>
      <c r="GK111" s="107"/>
      <c r="GL111" s="107"/>
      <c r="GM111" s="107"/>
      <c r="GN111" s="107"/>
    </row>
    <row r="112" spans="1:196" s="103" customFormat="1">
      <c r="A112" s="193"/>
      <c r="G112" s="104"/>
      <c r="H112" s="105"/>
      <c r="I112" s="106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107"/>
      <c r="BS112" s="107"/>
      <c r="BT112" s="107"/>
      <c r="BU112" s="107"/>
      <c r="BV112" s="107"/>
      <c r="BW112" s="107"/>
      <c r="BX112" s="107"/>
      <c r="BY112" s="107"/>
      <c r="BZ112" s="107"/>
      <c r="CA112" s="107"/>
      <c r="CB112" s="107"/>
      <c r="CC112" s="107"/>
      <c r="CD112" s="107"/>
      <c r="CE112" s="107"/>
      <c r="CF112" s="107"/>
      <c r="CG112" s="107"/>
      <c r="CH112" s="107"/>
      <c r="CI112" s="107"/>
      <c r="CJ112" s="107"/>
      <c r="CK112" s="107"/>
      <c r="CL112" s="107"/>
      <c r="CM112" s="107"/>
      <c r="CN112" s="107"/>
      <c r="CO112" s="107"/>
      <c r="CP112" s="107"/>
      <c r="CQ112" s="107"/>
      <c r="CR112" s="107"/>
      <c r="CS112" s="107"/>
      <c r="CT112" s="107"/>
      <c r="CU112" s="107"/>
      <c r="CV112" s="107"/>
      <c r="CW112" s="107"/>
      <c r="CX112" s="107"/>
      <c r="CY112" s="107"/>
      <c r="CZ112" s="107"/>
      <c r="DA112" s="107"/>
      <c r="DB112" s="107"/>
      <c r="DC112" s="107"/>
      <c r="DD112" s="107"/>
      <c r="DE112" s="107"/>
      <c r="DF112" s="107"/>
      <c r="DG112" s="107"/>
      <c r="DH112" s="107"/>
      <c r="DI112" s="107"/>
      <c r="DJ112" s="107"/>
      <c r="DK112" s="107"/>
      <c r="DL112" s="107"/>
      <c r="DM112" s="107"/>
      <c r="DN112" s="107"/>
      <c r="DO112" s="107"/>
      <c r="DP112" s="107"/>
      <c r="DQ112" s="107"/>
      <c r="DR112" s="107"/>
      <c r="DS112" s="107"/>
      <c r="DT112" s="107"/>
      <c r="DU112" s="107"/>
      <c r="DV112" s="107"/>
      <c r="DW112" s="107"/>
      <c r="DX112" s="107"/>
      <c r="DY112" s="107"/>
      <c r="DZ112" s="107"/>
      <c r="EA112" s="107"/>
      <c r="EB112" s="107"/>
      <c r="EC112" s="107"/>
      <c r="ED112" s="107"/>
      <c r="EE112" s="107"/>
      <c r="EF112" s="107"/>
      <c r="EG112" s="107"/>
      <c r="EH112" s="107"/>
      <c r="EI112" s="107"/>
      <c r="EJ112" s="107"/>
      <c r="EK112" s="107"/>
      <c r="EL112" s="107"/>
      <c r="EM112" s="107"/>
      <c r="EN112" s="107"/>
      <c r="EO112" s="107"/>
      <c r="EP112" s="107"/>
      <c r="EQ112" s="107"/>
      <c r="ER112" s="107"/>
      <c r="ES112" s="107"/>
      <c r="ET112" s="107"/>
      <c r="EU112" s="107"/>
      <c r="EV112" s="107"/>
      <c r="EW112" s="107"/>
      <c r="EX112" s="107"/>
      <c r="EY112" s="107"/>
      <c r="EZ112" s="107"/>
      <c r="FA112" s="107"/>
      <c r="FB112" s="107"/>
      <c r="FC112" s="107"/>
      <c r="FD112" s="107"/>
      <c r="FE112" s="107"/>
      <c r="FF112" s="107"/>
      <c r="FG112" s="107"/>
      <c r="FH112" s="107"/>
      <c r="FI112" s="107"/>
      <c r="FJ112" s="107"/>
      <c r="FK112" s="107"/>
      <c r="FL112" s="107"/>
      <c r="FM112" s="107"/>
      <c r="FN112" s="107"/>
      <c r="FO112" s="107"/>
      <c r="FP112" s="107"/>
      <c r="FQ112" s="107"/>
      <c r="FR112" s="107"/>
      <c r="FS112" s="107"/>
      <c r="FT112" s="107"/>
      <c r="FU112" s="107"/>
      <c r="FV112" s="107"/>
      <c r="FW112" s="107"/>
      <c r="FX112" s="107"/>
      <c r="FY112" s="107"/>
      <c r="FZ112" s="107"/>
      <c r="GA112" s="107"/>
      <c r="GB112" s="107"/>
      <c r="GC112" s="107"/>
      <c r="GD112" s="107"/>
      <c r="GE112" s="107"/>
      <c r="GF112" s="107"/>
      <c r="GG112" s="107"/>
      <c r="GH112" s="107"/>
      <c r="GI112" s="107"/>
      <c r="GJ112" s="107"/>
      <c r="GK112" s="107"/>
      <c r="GL112" s="107"/>
      <c r="GM112" s="107"/>
      <c r="GN112" s="107"/>
    </row>
    <row r="113" spans="1:196" s="103" customFormat="1">
      <c r="A113" s="193"/>
      <c r="G113" s="104"/>
      <c r="H113" s="105"/>
      <c r="I113" s="106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F113" s="107"/>
      <c r="BG113" s="107"/>
      <c r="BH113" s="107"/>
      <c r="BI113" s="107"/>
      <c r="BJ113" s="107"/>
      <c r="BK113" s="107"/>
      <c r="BL113" s="107"/>
      <c r="BM113" s="107"/>
      <c r="BN113" s="107"/>
      <c r="BO113" s="107"/>
      <c r="BP113" s="107"/>
      <c r="BQ113" s="107"/>
      <c r="BR113" s="107"/>
      <c r="BS113" s="107"/>
      <c r="BT113" s="107"/>
      <c r="BU113" s="107"/>
      <c r="BV113" s="107"/>
      <c r="BW113" s="107"/>
      <c r="BX113" s="107"/>
      <c r="BY113" s="107"/>
      <c r="BZ113" s="107"/>
      <c r="CA113" s="107"/>
      <c r="CB113" s="107"/>
      <c r="CC113" s="107"/>
      <c r="CD113" s="107"/>
      <c r="CE113" s="107"/>
      <c r="CF113" s="107"/>
      <c r="CG113" s="107"/>
      <c r="CH113" s="107"/>
      <c r="CI113" s="107"/>
      <c r="CJ113" s="107"/>
      <c r="CK113" s="107"/>
      <c r="CL113" s="107"/>
      <c r="CM113" s="107"/>
      <c r="CN113" s="107"/>
      <c r="CO113" s="107"/>
      <c r="CP113" s="107"/>
      <c r="CQ113" s="107"/>
      <c r="CR113" s="107"/>
      <c r="CS113" s="107"/>
      <c r="CT113" s="107"/>
      <c r="CU113" s="107"/>
      <c r="CV113" s="107"/>
      <c r="CW113" s="107"/>
      <c r="CX113" s="107"/>
      <c r="CY113" s="107"/>
      <c r="CZ113" s="107"/>
      <c r="DA113" s="107"/>
      <c r="DB113" s="107"/>
      <c r="DC113" s="107"/>
      <c r="DD113" s="107"/>
      <c r="DE113" s="107"/>
      <c r="DF113" s="107"/>
      <c r="DG113" s="107"/>
      <c r="DH113" s="107"/>
      <c r="DI113" s="107"/>
      <c r="DJ113" s="107"/>
      <c r="DK113" s="107"/>
      <c r="DL113" s="107"/>
      <c r="DM113" s="107"/>
      <c r="DN113" s="107"/>
      <c r="DO113" s="107"/>
      <c r="DP113" s="107"/>
      <c r="DQ113" s="107"/>
      <c r="DR113" s="107"/>
      <c r="DS113" s="107"/>
      <c r="DT113" s="107"/>
      <c r="DU113" s="107"/>
      <c r="DV113" s="107"/>
      <c r="DW113" s="107"/>
      <c r="DX113" s="107"/>
      <c r="DY113" s="107"/>
      <c r="DZ113" s="107"/>
      <c r="EA113" s="107"/>
      <c r="EB113" s="107"/>
      <c r="EC113" s="107"/>
      <c r="ED113" s="107"/>
      <c r="EE113" s="107"/>
      <c r="EF113" s="107"/>
      <c r="EG113" s="107"/>
      <c r="EH113" s="107"/>
      <c r="EI113" s="107"/>
      <c r="EJ113" s="107"/>
      <c r="EK113" s="107"/>
      <c r="EL113" s="107"/>
      <c r="EM113" s="107"/>
      <c r="EN113" s="107"/>
      <c r="EO113" s="107"/>
      <c r="EP113" s="107"/>
      <c r="EQ113" s="107"/>
      <c r="ER113" s="107"/>
      <c r="ES113" s="107"/>
      <c r="ET113" s="107"/>
      <c r="EU113" s="107"/>
      <c r="EV113" s="107"/>
      <c r="EW113" s="107"/>
      <c r="EX113" s="107"/>
      <c r="EY113" s="107"/>
      <c r="EZ113" s="107"/>
      <c r="FA113" s="107"/>
      <c r="FB113" s="107"/>
      <c r="FC113" s="107"/>
      <c r="FD113" s="107"/>
      <c r="FE113" s="107"/>
      <c r="FF113" s="107"/>
      <c r="FG113" s="107"/>
      <c r="FH113" s="107"/>
      <c r="FI113" s="107"/>
      <c r="FJ113" s="107"/>
      <c r="FK113" s="107"/>
      <c r="FL113" s="107"/>
      <c r="FM113" s="107"/>
      <c r="FN113" s="107"/>
      <c r="FO113" s="107"/>
      <c r="FP113" s="107"/>
      <c r="FQ113" s="107"/>
      <c r="FR113" s="107"/>
      <c r="FS113" s="107"/>
      <c r="FT113" s="107"/>
      <c r="FU113" s="107"/>
      <c r="FV113" s="107"/>
      <c r="FW113" s="107"/>
      <c r="FX113" s="107"/>
      <c r="FY113" s="107"/>
      <c r="FZ113" s="107"/>
      <c r="GA113" s="107"/>
      <c r="GB113" s="107"/>
      <c r="GC113" s="107"/>
      <c r="GD113" s="107"/>
      <c r="GE113" s="107"/>
      <c r="GF113" s="107"/>
      <c r="GG113" s="107"/>
      <c r="GH113" s="107"/>
      <c r="GI113" s="107"/>
      <c r="GJ113" s="107"/>
      <c r="GK113" s="107"/>
      <c r="GL113" s="107"/>
      <c r="GM113" s="107"/>
      <c r="GN113" s="107"/>
    </row>
    <row r="114" spans="1:196" s="103" customFormat="1">
      <c r="A114" s="193"/>
      <c r="G114" s="104"/>
      <c r="H114" s="105"/>
      <c r="I114" s="106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/>
      <c r="BA114" s="107"/>
      <c r="BB114" s="107"/>
      <c r="BC114" s="107"/>
      <c r="BD114" s="107"/>
      <c r="BE114" s="107"/>
      <c r="BF114" s="107"/>
      <c r="BG114" s="107"/>
      <c r="BH114" s="107"/>
      <c r="BI114" s="107"/>
      <c r="BJ114" s="107"/>
      <c r="BK114" s="107"/>
      <c r="BL114" s="107"/>
      <c r="BM114" s="107"/>
      <c r="BN114" s="107"/>
      <c r="BO114" s="107"/>
      <c r="BP114" s="107"/>
      <c r="BQ114" s="107"/>
      <c r="BR114" s="107"/>
      <c r="BS114" s="107"/>
      <c r="BT114" s="107"/>
      <c r="BU114" s="107"/>
      <c r="BV114" s="107"/>
      <c r="BW114" s="107"/>
      <c r="BX114" s="107"/>
      <c r="BY114" s="107"/>
      <c r="BZ114" s="107"/>
      <c r="CA114" s="107"/>
      <c r="CB114" s="107"/>
      <c r="CC114" s="107"/>
      <c r="CD114" s="107"/>
      <c r="CE114" s="107"/>
      <c r="CF114" s="107"/>
      <c r="CG114" s="107"/>
      <c r="CH114" s="107"/>
      <c r="CI114" s="107"/>
      <c r="CJ114" s="107"/>
      <c r="CK114" s="107"/>
      <c r="CL114" s="107"/>
      <c r="CM114" s="107"/>
      <c r="CN114" s="107"/>
      <c r="CO114" s="107"/>
      <c r="CP114" s="107"/>
      <c r="CQ114" s="107"/>
      <c r="CR114" s="107"/>
      <c r="CS114" s="107"/>
      <c r="CT114" s="107"/>
      <c r="CU114" s="107"/>
      <c r="CV114" s="107"/>
      <c r="CW114" s="107"/>
      <c r="CX114" s="107"/>
      <c r="CY114" s="107"/>
      <c r="CZ114" s="107"/>
      <c r="DA114" s="107"/>
      <c r="DB114" s="107"/>
      <c r="DC114" s="107"/>
      <c r="DD114" s="107"/>
      <c r="DE114" s="107"/>
      <c r="DF114" s="107"/>
      <c r="DG114" s="107"/>
      <c r="DH114" s="107"/>
      <c r="DI114" s="107"/>
      <c r="DJ114" s="107"/>
      <c r="DK114" s="107"/>
      <c r="DL114" s="107"/>
      <c r="DM114" s="107"/>
      <c r="DN114" s="107"/>
      <c r="DO114" s="107"/>
      <c r="DP114" s="107"/>
      <c r="DQ114" s="107"/>
      <c r="DR114" s="107"/>
      <c r="DS114" s="107"/>
      <c r="DT114" s="107"/>
      <c r="DU114" s="107"/>
      <c r="DV114" s="107"/>
      <c r="DW114" s="107"/>
      <c r="DX114" s="107"/>
      <c r="DY114" s="107"/>
      <c r="DZ114" s="107"/>
      <c r="EA114" s="107"/>
      <c r="EB114" s="107"/>
      <c r="EC114" s="107"/>
      <c r="ED114" s="107"/>
      <c r="EE114" s="107"/>
      <c r="EF114" s="107"/>
      <c r="EG114" s="107"/>
      <c r="EH114" s="107"/>
      <c r="EI114" s="107"/>
      <c r="EJ114" s="107"/>
      <c r="EK114" s="107"/>
      <c r="EL114" s="107"/>
      <c r="EM114" s="107"/>
      <c r="EN114" s="107"/>
      <c r="EO114" s="107"/>
      <c r="EP114" s="107"/>
      <c r="EQ114" s="107"/>
      <c r="ER114" s="107"/>
      <c r="ES114" s="107"/>
      <c r="ET114" s="107"/>
      <c r="EU114" s="107"/>
      <c r="EV114" s="107"/>
      <c r="EW114" s="107"/>
      <c r="EX114" s="107"/>
      <c r="EY114" s="107"/>
      <c r="EZ114" s="107"/>
      <c r="FA114" s="107"/>
      <c r="FB114" s="107"/>
      <c r="FC114" s="107"/>
      <c r="FD114" s="107"/>
      <c r="FE114" s="107"/>
      <c r="FF114" s="107"/>
      <c r="FG114" s="107"/>
      <c r="FH114" s="107"/>
      <c r="FI114" s="107"/>
      <c r="FJ114" s="107"/>
      <c r="FK114" s="107"/>
      <c r="FL114" s="107"/>
      <c r="FM114" s="107"/>
      <c r="FN114" s="107"/>
      <c r="FO114" s="107"/>
      <c r="FP114" s="107"/>
      <c r="FQ114" s="107"/>
      <c r="FR114" s="107"/>
      <c r="FS114" s="107"/>
      <c r="FT114" s="107"/>
      <c r="FU114" s="107"/>
      <c r="FV114" s="107"/>
      <c r="FW114" s="107"/>
      <c r="FX114" s="107"/>
      <c r="FY114" s="107"/>
      <c r="FZ114" s="107"/>
      <c r="GA114" s="107"/>
      <c r="GB114" s="107"/>
      <c r="GC114" s="107"/>
      <c r="GD114" s="107"/>
      <c r="GE114" s="107"/>
      <c r="GF114" s="107"/>
      <c r="GG114" s="107"/>
      <c r="GH114" s="107"/>
      <c r="GI114" s="107"/>
      <c r="GJ114" s="107"/>
      <c r="GK114" s="107"/>
      <c r="GL114" s="107"/>
      <c r="GM114" s="107"/>
      <c r="GN114" s="107"/>
    </row>
    <row r="115" spans="1:196" s="103" customFormat="1">
      <c r="A115" s="193"/>
      <c r="G115" s="104"/>
      <c r="H115" s="105"/>
      <c r="I115" s="106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07"/>
      <c r="BP115" s="107"/>
      <c r="BQ115" s="107"/>
      <c r="BR115" s="107"/>
      <c r="BS115" s="107"/>
      <c r="BT115" s="107"/>
      <c r="BU115" s="107"/>
      <c r="BV115" s="107"/>
      <c r="BW115" s="107"/>
      <c r="BX115" s="107"/>
      <c r="BY115" s="107"/>
      <c r="BZ115" s="107"/>
      <c r="CA115" s="107"/>
      <c r="CB115" s="107"/>
      <c r="CC115" s="107"/>
      <c r="CD115" s="107"/>
      <c r="CE115" s="107"/>
      <c r="CF115" s="107"/>
      <c r="CG115" s="107"/>
      <c r="CH115" s="107"/>
      <c r="CI115" s="107"/>
      <c r="CJ115" s="107"/>
      <c r="CK115" s="107"/>
      <c r="CL115" s="107"/>
      <c r="CM115" s="107"/>
      <c r="CN115" s="107"/>
      <c r="CO115" s="107"/>
      <c r="CP115" s="107"/>
      <c r="CQ115" s="107"/>
      <c r="CR115" s="107"/>
      <c r="CS115" s="107"/>
      <c r="CT115" s="107"/>
      <c r="CU115" s="107"/>
      <c r="CV115" s="107"/>
      <c r="CW115" s="107"/>
      <c r="CX115" s="107"/>
      <c r="CY115" s="107"/>
      <c r="CZ115" s="107"/>
      <c r="DA115" s="107"/>
      <c r="DB115" s="107"/>
      <c r="DC115" s="107"/>
      <c r="DD115" s="107"/>
      <c r="DE115" s="107"/>
      <c r="DF115" s="107"/>
      <c r="DG115" s="107"/>
      <c r="DH115" s="107"/>
      <c r="DI115" s="107"/>
      <c r="DJ115" s="107"/>
      <c r="DK115" s="107"/>
      <c r="DL115" s="107"/>
      <c r="DM115" s="107"/>
      <c r="DN115" s="107"/>
      <c r="DO115" s="107"/>
      <c r="DP115" s="107"/>
      <c r="DQ115" s="107"/>
      <c r="DR115" s="107"/>
      <c r="DS115" s="107"/>
      <c r="DT115" s="107"/>
      <c r="DU115" s="107"/>
      <c r="DV115" s="107"/>
      <c r="DW115" s="107"/>
      <c r="DX115" s="107"/>
      <c r="DY115" s="107"/>
      <c r="DZ115" s="107"/>
      <c r="EA115" s="107"/>
      <c r="EB115" s="107"/>
      <c r="EC115" s="107"/>
      <c r="ED115" s="107"/>
      <c r="EE115" s="107"/>
      <c r="EF115" s="107"/>
      <c r="EG115" s="107"/>
      <c r="EH115" s="107"/>
      <c r="EI115" s="107"/>
      <c r="EJ115" s="107"/>
      <c r="EK115" s="107"/>
      <c r="EL115" s="107"/>
      <c r="EM115" s="107"/>
      <c r="EN115" s="107"/>
      <c r="EO115" s="107"/>
      <c r="EP115" s="107"/>
      <c r="EQ115" s="107"/>
      <c r="ER115" s="107"/>
      <c r="ES115" s="107"/>
      <c r="ET115" s="107"/>
      <c r="EU115" s="107"/>
      <c r="EV115" s="107"/>
      <c r="EW115" s="107"/>
      <c r="EX115" s="107"/>
      <c r="EY115" s="107"/>
      <c r="EZ115" s="107"/>
      <c r="FA115" s="107"/>
      <c r="FB115" s="107"/>
      <c r="FC115" s="107"/>
      <c r="FD115" s="107"/>
      <c r="FE115" s="107"/>
      <c r="FF115" s="107"/>
      <c r="FG115" s="107"/>
      <c r="FH115" s="107"/>
      <c r="FI115" s="107"/>
      <c r="FJ115" s="107"/>
      <c r="FK115" s="107"/>
      <c r="FL115" s="107"/>
      <c r="FM115" s="107"/>
      <c r="FN115" s="107"/>
      <c r="FO115" s="107"/>
      <c r="FP115" s="107"/>
      <c r="FQ115" s="107"/>
      <c r="FR115" s="107"/>
      <c r="FS115" s="107"/>
      <c r="FT115" s="107"/>
      <c r="FU115" s="107"/>
      <c r="FV115" s="107"/>
      <c r="FW115" s="107"/>
      <c r="FX115" s="107"/>
      <c r="FY115" s="107"/>
      <c r="FZ115" s="107"/>
      <c r="GA115" s="107"/>
      <c r="GB115" s="107"/>
      <c r="GC115" s="107"/>
      <c r="GD115" s="107"/>
      <c r="GE115" s="107"/>
      <c r="GF115" s="107"/>
      <c r="GG115" s="107"/>
      <c r="GH115" s="107"/>
      <c r="GI115" s="107"/>
      <c r="GJ115" s="107"/>
      <c r="GK115" s="107"/>
      <c r="GL115" s="107"/>
      <c r="GM115" s="107"/>
      <c r="GN115" s="107"/>
    </row>
    <row r="116" spans="1:196" s="103" customFormat="1">
      <c r="A116" s="193"/>
      <c r="G116" s="104"/>
      <c r="H116" s="105"/>
      <c r="I116" s="106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07"/>
      <c r="BD116" s="107"/>
      <c r="BE116" s="107"/>
      <c r="BF116" s="107"/>
      <c r="BG116" s="107"/>
      <c r="BH116" s="107"/>
      <c r="BI116" s="107"/>
      <c r="BJ116" s="107"/>
      <c r="BK116" s="107"/>
      <c r="BL116" s="107"/>
      <c r="BM116" s="107"/>
      <c r="BN116" s="107"/>
      <c r="BO116" s="107"/>
      <c r="BP116" s="107"/>
      <c r="BQ116" s="107"/>
      <c r="BR116" s="107"/>
      <c r="BS116" s="107"/>
      <c r="BT116" s="107"/>
      <c r="BU116" s="107"/>
      <c r="BV116" s="107"/>
      <c r="BW116" s="107"/>
      <c r="BX116" s="107"/>
      <c r="BY116" s="107"/>
      <c r="BZ116" s="107"/>
      <c r="CA116" s="107"/>
      <c r="CB116" s="107"/>
      <c r="CC116" s="107"/>
      <c r="CD116" s="107"/>
      <c r="CE116" s="107"/>
      <c r="CF116" s="107"/>
      <c r="CG116" s="107"/>
      <c r="CH116" s="107"/>
      <c r="CI116" s="107"/>
      <c r="CJ116" s="107"/>
      <c r="CK116" s="107"/>
      <c r="CL116" s="107"/>
      <c r="CM116" s="107"/>
      <c r="CN116" s="107"/>
      <c r="CO116" s="107"/>
      <c r="CP116" s="107"/>
      <c r="CQ116" s="107"/>
      <c r="CR116" s="107"/>
      <c r="CS116" s="107"/>
      <c r="CT116" s="107"/>
      <c r="CU116" s="107"/>
      <c r="CV116" s="107"/>
      <c r="CW116" s="107"/>
      <c r="CX116" s="107"/>
      <c r="CY116" s="107"/>
      <c r="CZ116" s="107"/>
      <c r="DA116" s="107"/>
      <c r="DB116" s="107"/>
      <c r="DC116" s="107"/>
      <c r="DD116" s="107"/>
      <c r="DE116" s="107"/>
      <c r="DF116" s="107"/>
      <c r="DG116" s="107"/>
      <c r="DH116" s="107"/>
      <c r="DI116" s="107"/>
      <c r="DJ116" s="107"/>
      <c r="DK116" s="107"/>
      <c r="DL116" s="107"/>
      <c r="DM116" s="107"/>
      <c r="DN116" s="107"/>
      <c r="DO116" s="107"/>
      <c r="DP116" s="107"/>
      <c r="DQ116" s="107"/>
      <c r="DR116" s="107"/>
      <c r="DS116" s="107"/>
      <c r="DT116" s="107"/>
      <c r="DU116" s="107"/>
      <c r="DV116" s="107"/>
      <c r="DW116" s="107"/>
      <c r="DX116" s="107"/>
      <c r="DY116" s="107"/>
      <c r="DZ116" s="107"/>
      <c r="EA116" s="107"/>
      <c r="EB116" s="107"/>
      <c r="EC116" s="107"/>
      <c r="ED116" s="107"/>
      <c r="EE116" s="107"/>
      <c r="EF116" s="107"/>
      <c r="EG116" s="107"/>
      <c r="EH116" s="107"/>
      <c r="EI116" s="107"/>
      <c r="EJ116" s="107"/>
      <c r="EK116" s="107"/>
      <c r="EL116" s="107"/>
      <c r="EM116" s="107"/>
      <c r="EN116" s="107"/>
      <c r="EO116" s="107"/>
      <c r="EP116" s="107"/>
      <c r="EQ116" s="107"/>
      <c r="ER116" s="107"/>
      <c r="ES116" s="107"/>
      <c r="ET116" s="107"/>
      <c r="EU116" s="107"/>
      <c r="EV116" s="107"/>
      <c r="EW116" s="107"/>
      <c r="EX116" s="107"/>
      <c r="EY116" s="107"/>
      <c r="EZ116" s="107"/>
      <c r="FA116" s="107"/>
      <c r="FB116" s="107"/>
      <c r="FC116" s="107"/>
      <c r="FD116" s="107"/>
      <c r="FE116" s="107"/>
      <c r="FF116" s="107"/>
      <c r="FG116" s="107"/>
      <c r="FH116" s="107"/>
      <c r="FI116" s="107"/>
      <c r="FJ116" s="107"/>
      <c r="FK116" s="107"/>
      <c r="FL116" s="107"/>
      <c r="FM116" s="107"/>
      <c r="FN116" s="107"/>
      <c r="FO116" s="107"/>
      <c r="FP116" s="107"/>
      <c r="FQ116" s="107"/>
      <c r="FR116" s="107"/>
      <c r="FS116" s="107"/>
      <c r="FT116" s="107"/>
      <c r="FU116" s="107"/>
      <c r="FV116" s="107"/>
      <c r="FW116" s="107"/>
      <c r="FX116" s="107"/>
      <c r="FY116" s="107"/>
      <c r="FZ116" s="107"/>
      <c r="GA116" s="107"/>
      <c r="GB116" s="107"/>
      <c r="GC116" s="107"/>
      <c r="GD116" s="107"/>
      <c r="GE116" s="107"/>
      <c r="GF116" s="107"/>
      <c r="GG116" s="107"/>
      <c r="GH116" s="107"/>
      <c r="GI116" s="107"/>
      <c r="GJ116" s="107"/>
      <c r="GK116" s="107"/>
      <c r="GL116" s="107"/>
      <c r="GM116" s="107"/>
      <c r="GN116" s="107"/>
    </row>
    <row r="117" spans="1:196" s="103" customFormat="1">
      <c r="A117" s="193"/>
      <c r="G117" s="104"/>
      <c r="H117" s="105"/>
      <c r="I117" s="106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  <c r="BH117" s="107"/>
      <c r="BI117" s="107"/>
      <c r="BJ117" s="107"/>
      <c r="BK117" s="107"/>
      <c r="BL117" s="107"/>
      <c r="BM117" s="107"/>
      <c r="BN117" s="107"/>
      <c r="BO117" s="107"/>
      <c r="BP117" s="107"/>
      <c r="BQ117" s="107"/>
      <c r="BR117" s="107"/>
      <c r="BS117" s="107"/>
      <c r="BT117" s="107"/>
      <c r="BU117" s="107"/>
      <c r="BV117" s="107"/>
      <c r="BW117" s="107"/>
      <c r="BX117" s="107"/>
      <c r="BY117" s="107"/>
      <c r="BZ117" s="107"/>
      <c r="CA117" s="107"/>
      <c r="CB117" s="107"/>
      <c r="CC117" s="107"/>
      <c r="CD117" s="107"/>
      <c r="CE117" s="107"/>
      <c r="CF117" s="107"/>
      <c r="CG117" s="107"/>
      <c r="CH117" s="107"/>
      <c r="CI117" s="107"/>
      <c r="CJ117" s="107"/>
      <c r="CK117" s="107"/>
      <c r="CL117" s="107"/>
      <c r="CM117" s="107"/>
      <c r="CN117" s="107"/>
      <c r="CO117" s="107"/>
      <c r="CP117" s="107"/>
      <c r="CQ117" s="107"/>
      <c r="CR117" s="107"/>
      <c r="CS117" s="107"/>
      <c r="CT117" s="107"/>
      <c r="CU117" s="107"/>
      <c r="CV117" s="107"/>
      <c r="CW117" s="107"/>
      <c r="CX117" s="107"/>
      <c r="CY117" s="107"/>
      <c r="CZ117" s="107"/>
      <c r="DA117" s="107"/>
      <c r="DB117" s="107"/>
      <c r="DC117" s="107"/>
      <c r="DD117" s="107"/>
      <c r="DE117" s="107"/>
      <c r="DF117" s="107"/>
      <c r="DG117" s="107"/>
      <c r="DH117" s="107"/>
      <c r="DI117" s="107"/>
      <c r="DJ117" s="107"/>
      <c r="DK117" s="107"/>
      <c r="DL117" s="107"/>
      <c r="DM117" s="107"/>
      <c r="DN117" s="107"/>
      <c r="DO117" s="107"/>
      <c r="DP117" s="107"/>
      <c r="DQ117" s="107"/>
      <c r="DR117" s="107"/>
      <c r="DS117" s="107"/>
      <c r="DT117" s="107"/>
      <c r="DU117" s="107"/>
      <c r="DV117" s="107"/>
      <c r="DW117" s="107"/>
      <c r="DX117" s="107"/>
      <c r="DY117" s="107"/>
      <c r="DZ117" s="107"/>
      <c r="EA117" s="107"/>
      <c r="EB117" s="107"/>
      <c r="EC117" s="107"/>
      <c r="ED117" s="107"/>
      <c r="EE117" s="107"/>
      <c r="EF117" s="107"/>
      <c r="EG117" s="107"/>
      <c r="EH117" s="107"/>
      <c r="EI117" s="107"/>
      <c r="EJ117" s="107"/>
      <c r="EK117" s="107"/>
      <c r="EL117" s="107"/>
      <c r="EM117" s="107"/>
      <c r="EN117" s="107"/>
      <c r="EO117" s="107"/>
      <c r="EP117" s="107"/>
      <c r="EQ117" s="107"/>
      <c r="ER117" s="107"/>
      <c r="ES117" s="107"/>
      <c r="ET117" s="107"/>
      <c r="EU117" s="107"/>
      <c r="EV117" s="107"/>
      <c r="EW117" s="107"/>
      <c r="EX117" s="107"/>
      <c r="EY117" s="107"/>
      <c r="EZ117" s="107"/>
      <c r="FA117" s="107"/>
      <c r="FB117" s="107"/>
      <c r="FC117" s="107"/>
      <c r="FD117" s="107"/>
      <c r="FE117" s="107"/>
      <c r="FF117" s="107"/>
      <c r="FG117" s="107"/>
      <c r="FH117" s="107"/>
      <c r="FI117" s="107"/>
      <c r="FJ117" s="107"/>
      <c r="FK117" s="107"/>
      <c r="FL117" s="107"/>
      <c r="FM117" s="107"/>
      <c r="FN117" s="107"/>
      <c r="FO117" s="107"/>
      <c r="FP117" s="107"/>
      <c r="FQ117" s="107"/>
      <c r="FR117" s="107"/>
      <c r="FS117" s="107"/>
      <c r="FT117" s="107"/>
      <c r="FU117" s="107"/>
      <c r="FV117" s="107"/>
      <c r="FW117" s="107"/>
      <c r="FX117" s="107"/>
      <c r="FY117" s="107"/>
      <c r="FZ117" s="107"/>
      <c r="GA117" s="107"/>
      <c r="GB117" s="107"/>
      <c r="GC117" s="107"/>
      <c r="GD117" s="107"/>
      <c r="GE117" s="107"/>
      <c r="GF117" s="107"/>
      <c r="GG117" s="107"/>
      <c r="GH117" s="107"/>
      <c r="GI117" s="107"/>
      <c r="GJ117" s="107"/>
      <c r="GK117" s="107"/>
      <c r="GL117" s="107"/>
      <c r="GM117" s="107"/>
      <c r="GN117" s="107"/>
    </row>
    <row r="118" spans="1:196" s="103" customFormat="1">
      <c r="A118" s="193"/>
      <c r="G118" s="104"/>
      <c r="H118" s="105"/>
      <c r="I118" s="106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107"/>
      <c r="BC118" s="107"/>
      <c r="BD118" s="107"/>
      <c r="BE118" s="107"/>
      <c r="BF118" s="107"/>
      <c r="BG118" s="107"/>
      <c r="BH118" s="107"/>
      <c r="BI118" s="107"/>
      <c r="BJ118" s="107"/>
      <c r="BK118" s="107"/>
      <c r="BL118" s="107"/>
      <c r="BM118" s="107"/>
      <c r="BN118" s="107"/>
      <c r="BO118" s="107"/>
      <c r="BP118" s="107"/>
      <c r="BQ118" s="107"/>
      <c r="BR118" s="107"/>
      <c r="BS118" s="107"/>
      <c r="BT118" s="107"/>
      <c r="BU118" s="107"/>
      <c r="BV118" s="107"/>
      <c r="BW118" s="107"/>
      <c r="BX118" s="107"/>
      <c r="BY118" s="107"/>
      <c r="BZ118" s="107"/>
      <c r="CA118" s="107"/>
      <c r="CB118" s="107"/>
      <c r="CC118" s="107"/>
      <c r="CD118" s="107"/>
      <c r="CE118" s="107"/>
      <c r="CF118" s="107"/>
      <c r="CG118" s="107"/>
      <c r="CH118" s="107"/>
      <c r="CI118" s="107"/>
      <c r="CJ118" s="107"/>
      <c r="CK118" s="107"/>
      <c r="CL118" s="107"/>
      <c r="CM118" s="107"/>
      <c r="CN118" s="107"/>
      <c r="CO118" s="107"/>
      <c r="CP118" s="107"/>
      <c r="CQ118" s="107"/>
      <c r="CR118" s="107"/>
      <c r="CS118" s="107"/>
      <c r="CT118" s="107"/>
      <c r="CU118" s="107"/>
      <c r="CV118" s="107"/>
      <c r="CW118" s="107"/>
      <c r="CX118" s="107"/>
      <c r="CY118" s="107"/>
      <c r="CZ118" s="107"/>
      <c r="DA118" s="107"/>
      <c r="DB118" s="107"/>
      <c r="DC118" s="107"/>
      <c r="DD118" s="107"/>
      <c r="DE118" s="107"/>
      <c r="DF118" s="107"/>
      <c r="DG118" s="107"/>
      <c r="DH118" s="107"/>
      <c r="DI118" s="107"/>
      <c r="DJ118" s="107"/>
      <c r="DK118" s="107"/>
      <c r="DL118" s="107"/>
      <c r="DM118" s="107"/>
      <c r="DN118" s="107"/>
      <c r="DO118" s="107"/>
      <c r="DP118" s="107"/>
      <c r="DQ118" s="107"/>
      <c r="DR118" s="107"/>
      <c r="DS118" s="107"/>
      <c r="DT118" s="107"/>
      <c r="DU118" s="107"/>
      <c r="DV118" s="107"/>
      <c r="DW118" s="107"/>
      <c r="DX118" s="107"/>
      <c r="DY118" s="107"/>
      <c r="DZ118" s="107"/>
      <c r="EA118" s="107"/>
      <c r="EB118" s="107"/>
      <c r="EC118" s="107"/>
      <c r="ED118" s="107"/>
      <c r="EE118" s="107"/>
      <c r="EF118" s="107"/>
      <c r="EG118" s="107"/>
      <c r="EH118" s="107"/>
      <c r="EI118" s="107"/>
      <c r="EJ118" s="107"/>
      <c r="EK118" s="107"/>
      <c r="EL118" s="107"/>
      <c r="EM118" s="107"/>
      <c r="EN118" s="107"/>
      <c r="EO118" s="107"/>
      <c r="EP118" s="107"/>
      <c r="EQ118" s="107"/>
      <c r="ER118" s="107"/>
      <c r="ES118" s="107"/>
      <c r="ET118" s="107"/>
      <c r="EU118" s="107"/>
      <c r="EV118" s="107"/>
      <c r="EW118" s="107"/>
      <c r="EX118" s="107"/>
      <c r="EY118" s="107"/>
      <c r="EZ118" s="107"/>
      <c r="FA118" s="107"/>
      <c r="FB118" s="107"/>
      <c r="FC118" s="107"/>
      <c r="FD118" s="107"/>
      <c r="FE118" s="107"/>
      <c r="FF118" s="107"/>
      <c r="FG118" s="107"/>
      <c r="FH118" s="107"/>
      <c r="FI118" s="107"/>
      <c r="FJ118" s="107"/>
      <c r="FK118" s="107"/>
      <c r="FL118" s="107"/>
      <c r="FM118" s="107"/>
      <c r="FN118" s="107"/>
      <c r="FO118" s="107"/>
      <c r="FP118" s="107"/>
      <c r="FQ118" s="107"/>
      <c r="FR118" s="107"/>
      <c r="FS118" s="107"/>
      <c r="FT118" s="107"/>
      <c r="FU118" s="107"/>
      <c r="FV118" s="107"/>
      <c r="FW118" s="107"/>
      <c r="FX118" s="107"/>
      <c r="FY118" s="107"/>
      <c r="FZ118" s="107"/>
      <c r="GA118" s="107"/>
      <c r="GB118" s="107"/>
      <c r="GC118" s="107"/>
      <c r="GD118" s="107"/>
      <c r="GE118" s="107"/>
      <c r="GF118" s="107"/>
      <c r="GG118" s="107"/>
      <c r="GH118" s="107"/>
      <c r="GI118" s="107"/>
      <c r="GJ118" s="107"/>
      <c r="GK118" s="107"/>
      <c r="GL118" s="107"/>
      <c r="GM118" s="107"/>
      <c r="GN118" s="107"/>
    </row>
    <row r="119" spans="1:196" s="103" customFormat="1">
      <c r="A119" s="193"/>
      <c r="G119" s="104"/>
      <c r="H119" s="105"/>
      <c r="I119" s="106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107"/>
      <c r="AV119" s="107"/>
      <c r="AW119" s="107"/>
      <c r="AX119" s="107"/>
      <c r="AY119" s="107"/>
      <c r="AZ119" s="107"/>
      <c r="BA119" s="107"/>
      <c r="BB119" s="107"/>
      <c r="BC119" s="107"/>
      <c r="BD119" s="107"/>
      <c r="BE119" s="107"/>
      <c r="BF119" s="107"/>
      <c r="BG119" s="107"/>
      <c r="BH119" s="107"/>
      <c r="BI119" s="107"/>
      <c r="BJ119" s="107"/>
      <c r="BK119" s="107"/>
      <c r="BL119" s="107"/>
      <c r="BM119" s="107"/>
      <c r="BN119" s="107"/>
      <c r="BO119" s="107"/>
      <c r="BP119" s="107"/>
      <c r="BQ119" s="107"/>
      <c r="BR119" s="107"/>
      <c r="BS119" s="107"/>
      <c r="BT119" s="107"/>
      <c r="BU119" s="107"/>
      <c r="BV119" s="107"/>
      <c r="BW119" s="107"/>
      <c r="BX119" s="107"/>
      <c r="BY119" s="107"/>
      <c r="BZ119" s="107"/>
      <c r="CA119" s="107"/>
      <c r="CB119" s="107"/>
      <c r="CC119" s="107"/>
      <c r="CD119" s="107"/>
      <c r="CE119" s="107"/>
      <c r="CF119" s="107"/>
      <c r="CG119" s="107"/>
      <c r="CH119" s="107"/>
      <c r="CI119" s="107"/>
      <c r="CJ119" s="107"/>
      <c r="CK119" s="107"/>
      <c r="CL119" s="107"/>
      <c r="CM119" s="107"/>
      <c r="CN119" s="107"/>
      <c r="CO119" s="107"/>
      <c r="CP119" s="107"/>
      <c r="CQ119" s="107"/>
      <c r="CR119" s="107"/>
      <c r="CS119" s="107"/>
      <c r="CT119" s="107"/>
      <c r="CU119" s="107"/>
      <c r="CV119" s="107"/>
      <c r="CW119" s="107"/>
      <c r="CX119" s="107"/>
      <c r="CY119" s="107"/>
      <c r="CZ119" s="107"/>
      <c r="DA119" s="107"/>
      <c r="DB119" s="107"/>
      <c r="DC119" s="107"/>
      <c r="DD119" s="107"/>
      <c r="DE119" s="107"/>
      <c r="DF119" s="107"/>
      <c r="DG119" s="107"/>
      <c r="DH119" s="107"/>
      <c r="DI119" s="107"/>
      <c r="DJ119" s="107"/>
      <c r="DK119" s="107"/>
      <c r="DL119" s="107"/>
      <c r="DM119" s="107"/>
      <c r="DN119" s="107"/>
      <c r="DO119" s="107"/>
      <c r="DP119" s="107"/>
      <c r="DQ119" s="107"/>
      <c r="DR119" s="107"/>
      <c r="DS119" s="107"/>
      <c r="DT119" s="107"/>
      <c r="DU119" s="107"/>
      <c r="DV119" s="107"/>
      <c r="DW119" s="107"/>
      <c r="DX119" s="107"/>
      <c r="DY119" s="107"/>
      <c r="DZ119" s="107"/>
      <c r="EA119" s="107"/>
      <c r="EB119" s="107"/>
      <c r="EC119" s="107"/>
      <c r="ED119" s="107"/>
      <c r="EE119" s="107"/>
      <c r="EF119" s="107"/>
      <c r="EG119" s="107"/>
      <c r="EH119" s="107"/>
      <c r="EI119" s="107"/>
      <c r="EJ119" s="107"/>
      <c r="EK119" s="107"/>
      <c r="EL119" s="107"/>
      <c r="EM119" s="107"/>
      <c r="EN119" s="107"/>
      <c r="EO119" s="107"/>
      <c r="EP119" s="107"/>
      <c r="EQ119" s="107"/>
      <c r="ER119" s="107"/>
      <c r="ES119" s="107"/>
      <c r="ET119" s="107"/>
      <c r="EU119" s="107"/>
      <c r="EV119" s="107"/>
      <c r="EW119" s="107"/>
      <c r="EX119" s="107"/>
      <c r="EY119" s="107"/>
      <c r="EZ119" s="107"/>
      <c r="FA119" s="107"/>
      <c r="FB119" s="107"/>
      <c r="FC119" s="107"/>
      <c r="FD119" s="107"/>
      <c r="FE119" s="107"/>
      <c r="FF119" s="107"/>
      <c r="FG119" s="107"/>
      <c r="FH119" s="107"/>
      <c r="FI119" s="107"/>
      <c r="FJ119" s="107"/>
      <c r="FK119" s="107"/>
      <c r="FL119" s="107"/>
      <c r="FM119" s="107"/>
      <c r="FN119" s="107"/>
      <c r="FO119" s="107"/>
      <c r="FP119" s="107"/>
      <c r="FQ119" s="107"/>
      <c r="FR119" s="107"/>
      <c r="FS119" s="107"/>
      <c r="FT119" s="107"/>
      <c r="FU119" s="107"/>
      <c r="FV119" s="107"/>
      <c r="FW119" s="107"/>
      <c r="FX119" s="107"/>
      <c r="FY119" s="107"/>
      <c r="FZ119" s="107"/>
      <c r="GA119" s="107"/>
      <c r="GB119" s="107"/>
      <c r="GC119" s="107"/>
      <c r="GD119" s="107"/>
      <c r="GE119" s="107"/>
      <c r="GF119" s="107"/>
      <c r="GG119" s="107"/>
      <c r="GH119" s="107"/>
      <c r="GI119" s="107"/>
      <c r="GJ119" s="107"/>
      <c r="GK119" s="107"/>
      <c r="GL119" s="107"/>
      <c r="GM119" s="107"/>
      <c r="GN119" s="107"/>
    </row>
    <row r="120" spans="1:196" s="103" customFormat="1">
      <c r="A120" s="193"/>
      <c r="G120" s="104"/>
      <c r="H120" s="105"/>
      <c r="I120" s="106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107"/>
      <c r="BC120" s="107"/>
      <c r="BD120" s="107"/>
      <c r="BE120" s="107"/>
      <c r="BF120" s="107"/>
      <c r="BG120" s="107"/>
      <c r="BH120" s="107"/>
      <c r="BI120" s="107"/>
      <c r="BJ120" s="107"/>
      <c r="BK120" s="107"/>
      <c r="BL120" s="107"/>
      <c r="BM120" s="107"/>
      <c r="BN120" s="107"/>
      <c r="BO120" s="107"/>
      <c r="BP120" s="107"/>
      <c r="BQ120" s="107"/>
      <c r="BR120" s="107"/>
      <c r="BS120" s="107"/>
      <c r="BT120" s="107"/>
      <c r="BU120" s="107"/>
      <c r="BV120" s="107"/>
      <c r="BW120" s="107"/>
      <c r="BX120" s="107"/>
      <c r="BY120" s="107"/>
      <c r="BZ120" s="107"/>
      <c r="CA120" s="107"/>
      <c r="CB120" s="107"/>
      <c r="CC120" s="107"/>
      <c r="CD120" s="107"/>
      <c r="CE120" s="107"/>
      <c r="CF120" s="107"/>
      <c r="CG120" s="107"/>
      <c r="CH120" s="107"/>
      <c r="CI120" s="107"/>
      <c r="CJ120" s="107"/>
      <c r="CK120" s="107"/>
      <c r="CL120" s="107"/>
      <c r="CM120" s="107"/>
      <c r="CN120" s="107"/>
      <c r="CO120" s="107"/>
      <c r="CP120" s="107"/>
      <c r="CQ120" s="107"/>
      <c r="CR120" s="107"/>
      <c r="CS120" s="107"/>
      <c r="CT120" s="107"/>
      <c r="CU120" s="107"/>
      <c r="CV120" s="107"/>
      <c r="CW120" s="107"/>
      <c r="CX120" s="107"/>
      <c r="CY120" s="107"/>
      <c r="CZ120" s="107"/>
      <c r="DA120" s="107"/>
      <c r="DB120" s="107"/>
      <c r="DC120" s="107"/>
      <c r="DD120" s="107"/>
      <c r="DE120" s="107"/>
      <c r="DF120" s="107"/>
      <c r="DG120" s="107"/>
      <c r="DH120" s="107"/>
      <c r="DI120" s="107"/>
      <c r="DJ120" s="107"/>
      <c r="DK120" s="107"/>
      <c r="DL120" s="107"/>
      <c r="DM120" s="107"/>
      <c r="DN120" s="107"/>
      <c r="DO120" s="107"/>
      <c r="DP120" s="107"/>
      <c r="DQ120" s="107"/>
      <c r="DR120" s="107"/>
      <c r="DS120" s="107"/>
      <c r="DT120" s="107"/>
      <c r="DU120" s="107"/>
      <c r="DV120" s="107"/>
      <c r="DW120" s="107"/>
      <c r="DX120" s="107"/>
      <c r="DY120" s="107"/>
      <c r="DZ120" s="107"/>
      <c r="EA120" s="107"/>
      <c r="EB120" s="107"/>
      <c r="EC120" s="107"/>
      <c r="ED120" s="107"/>
      <c r="EE120" s="107"/>
      <c r="EF120" s="107"/>
      <c r="EG120" s="107"/>
      <c r="EH120" s="107"/>
      <c r="EI120" s="107"/>
      <c r="EJ120" s="107"/>
      <c r="EK120" s="107"/>
      <c r="EL120" s="107"/>
      <c r="EM120" s="107"/>
      <c r="EN120" s="107"/>
      <c r="EO120" s="107"/>
      <c r="EP120" s="107"/>
      <c r="EQ120" s="107"/>
      <c r="ER120" s="107"/>
      <c r="ES120" s="107"/>
      <c r="ET120" s="107"/>
      <c r="EU120" s="107"/>
      <c r="EV120" s="107"/>
      <c r="EW120" s="107"/>
      <c r="EX120" s="107"/>
      <c r="EY120" s="107"/>
      <c r="EZ120" s="107"/>
      <c r="FA120" s="107"/>
      <c r="FB120" s="107"/>
      <c r="FC120" s="107"/>
      <c r="FD120" s="107"/>
      <c r="FE120" s="107"/>
      <c r="FF120" s="107"/>
      <c r="FG120" s="107"/>
      <c r="FH120" s="107"/>
      <c r="FI120" s="107"/>
      <c r="FJ120" s="107"/>
      <c r="FK120" s="107"/>
      <c r="FL120" s="107"/>
      <c r="FM120" s="107"/>
      <c r="FN120" s="107"/>
      <c r="FO120" s="107"/>
      <c r="FP120" s="107"/>
      <c r="FQ120" s="107"/>
      <c r="FR120" s="107"/>
      <c r="FS120" s="107"/>
      <c r="FT120" s="107"/>
      <c r="FU120" s="107"/>
      <c r="FV120" s="107"/>
      <c r="FW120" s="107"/>
      <c r="FX120" s="107"/>
      <c r="FY120" s="107"/>
      <c r="FZ120" s="107"/>
      <c r="GA120" s="107"/>
      <c r="GB120" s="107"/>
      <c r="GC120" s="107"/>
      <c r="GD120" s="107"/>
      <c r="GE120" s="107"/>
      <c r="GF120" s="107"/>
      <c r="GG120" s="107"/>
      <c r="GH120" s="107"/>
      <c r="GI120" s="107"/>
      <c r="GJ120" s="107"/>
      <c r="GK120" s="107"/>
      <c r="GL120" s="107"/>
      <c r="GM120" s="107"/>
      <c r="GN120" s="107"/>
    </row>
    <row r="121" spans="1:196" s="103" customFormat="1">
      <c r="A121" s="193"/>
      <c r="G121" s="104"/>
      <c r="H121" s="105"/>
      <c r="I121" s="106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107"/>
      <c r="AV121" s="107"/>
      <c r="AW121" s="107"/>
      <c r="AX121" s="107"/>
      <c r="AY121" s="107"/>
      <c r="AZ121" s="107"/>
      <c r="BA121" s="107"/>
      <c r="BB121" s="107"/>
      <c r="BC121" s="107"/>
      <c r="BD121" s="107"/>
      <c r="BE121" s="107"/>
      <c r="BF121" s="107"/>
      <c r="BG121" s="107"/>
      <c r="BH121" s="107"/>
      <c r="BI121" s="107"/>
      <c r="BJ121" s="107"/>
      <c r="BK121" s="107"/>
      <c r="BL121" s="107"/>
      <c r="BM121" s="107"/>
      <c r="BN121" s="107"/>
      <c r="BO121" s="107"/>
      <c r="BP121" s="107"/>
      <c r="BQ121" s="107"/>
      <c r="BR121" s="107"/>
      <c r="BS121" s="107"/>
      <c r="BT121" s="107"/>
      <c r="BU121" s="107"/>
      <c r="BV121" s="107"/>
      <c r="BW121" s="107"/>
      <c r="BX121" s="107"/>
      <c r="BY121" s="107"/>
      <c r="BZ121" s="107"/>
      <c r="CA121" s="107"/>
      <c r="CB121" s="107"/>
      <c r="CC121" s="107"/>
      <c r="CD121" s="107"/>
      <c r="CE121" s="107"/>
      <c r="CF121" s="107"/>
      <c r="CG121" s="107"/>
      <c r="CH121" s="107"/>
      <c r="CI121" s="107"/>
      <c r="CJ121" s="107"/>
      <c r="CK121" s="107"/>
      <c r="CL121" s="107"/>
      <c r="CM121" s="107"/>
      <c r="CN121" s="107"/>
      <c r="CO121" s="107"/>
      <c r="CP121" s="107"/>
      <c r="CQ121" s="107"/>
      <c r="CR121" s="107"/>
      <c r="CS121" s="107"/>
      <c r="CT121" s="107"/>
      <c r="CU121" s="107"/>
      <c r="CV121" s="107"/>
      <c r="CW121" s="107"/>
      <c r="CX121" s="107"/>
      <c r="CY121" s="107"/>
      <c r="CZ121" s="107"/>
      <c r="DA121" s="107"/>
      <c r="DB121" s="107"/>
      <c r="DC121" s="107"/>
      <c r="DD121" s="107"/>
      <c r="DE121" s="107"/>
      <c r="DF121" s="107"/>
      <c r="DG121" s="107"/>
      <c r="DH121" s="107"/>
      <c r="DI121" s="107"/>
      <c r="DJ121" s="107"/>
      <c r="DK121" s="107"/>
      <c r="DL121" s="107"/>
      <c r="DM121" s="107"/>
      <c r="DN121" s="107"/>
      <c r="DO121" s="107"/>
      <c r="DP121" s="107"/>
      <c r="DQ121" s="107"/>
      <c r="DR121" s="107"/>
      <c r="DS121" s="107"/>
      <c r="DT121" s="107"/>
      <c r="DU121" s="107"/>
      <c r="DV121" s="107"/>
      <c r="DW121" s="107"/>
      <c r="DX121" s="107"/>
      <c r="DY121" s="107"/>
      <c r="DZ121" s="107"/>
      <c r="EA121" s="107"/>
      <c r="EB121" s="107"/>
      <c r="EC121" s="107"/>
      <c r="ED121" s="107"/>
      <c r="EE121" s="107"/>
      <c r="EF121" s="107"/>
      <c r="EG121" s="107"/>
      <c r="EH121" s="107"/>
      <c r="EI121" s="107"/>
      <c r="EJ121" s="107"/>
      <c r="EK121" s="107"/>
      <c r="EL121" s="107"/>
      <c r="EM121" s="107"/>
      <c r="EN121" s="107"/>
      <c r="EO121" s="107"/>
      <c r="EP121" s="107"/>
      <c r="EQ121" s="107"/>
      <c r="ER121" s="107"/>
      <c r="ES121" s="107"/>
      <c r="ET121" s="107"/>
      <c r="EU121" s="107"/>
      <c r="EV121" s="107"/>
      <c r="EW121" s="107"/>
      <c r="EX121" s="107"/>
      <c r="EY121" s="107"/>
      <c r="EZ121" s="107"/>
      <c r="FA121" s="107"/>
      <c r="FB121" s="107"/>
      <c r="FC121" s="107"/>
      <c r="FD121" s="107"/>
      <c r="FE121" s="107"/>
      <c r="FF121" s="107"/>
      <c r="FG121" s="107"/>
      <c r="FH121" s="107"/>
      <c r="FI121" s="107"/>
      <c r="FJ121" s="107"/>
      <c r="FK121" s="107"/>
      <c r="FL121" s="107"/>
      <c r="FM121" s="107"/>
      <c r="FN121" s="107"/>
      <c r="FO121" s="107"/>
      <c r="FP121" s="107"/>
      <c r="FQ121" s="107"/>
      <c r="FR121" s="107"/>
      <c r="FS121" s="107"/>
      <c r="FT121" s="107"/>
      <c r="FU121" s="107"/>
      <c r="FV121" s="107"/>
      <c r="FW121" s="107"/>
      <c r="FX121" s="107"/>
      <c r="FY121" s="107"/>
      <c r="FZ121" s="107"/>
      <c r="GA121" s="107"/>
      <c r="GB121" s="107"/>
      <c r="GC121" s="107"/>
      <c r="GD121" s="107"/>
      <c r="GE121" s="107"/>
      <c r="GF121" s="107"/>
      <c r="GG121" s="107"/>
      <c r="GH121" s="107"/>
      <c r="GI121" s="107"/>
      <c r="GJ121" s="107"/>
      <c r="GK121" s="107"/>
      <c r="GL121" s="107"/>
      <c r="GM121" s="107"/>
      <c r="GN121" s="107"/>
    </row>
    <row r="122" spans="1:196" s="103" customFormat="1">
      <c r="A122" s="193"/>
      <c r="G122" s="104"/>
      <c r="H122" s="105"/>
      <c r="I122" s="106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107"/>
      <c r="AV122" s="107"/>
      <c r="AW122" s="107"/>
      <c r="AX122" s="107"/>
      <c r="AY122" s="107"/>
      <c r="AZ122" s="107"/>
      <c r="BA122" s="107"/>
      <c r="BB122" s="107"/>
      <c r="BC122" s="107"/>
      <c r="BD122" s="107"/>
      <c r="BE122" s="107"/>
      <c r="BF122" s="107"/>
      <c r="BG122" s="107"/>
      <c r="BH122" s="107"/>
      <c r="BI122" s="107"/>
      <c r="BJ122" s="107"/>
      <c r="BK122" s="107"/>
      <c r="BL122" s="107"/>
      <c r="BM122" s="107"/>
      <c r="BN122" s="107"/>
      <c r="BO122" s="107"/>
      <c r="BP122" s="107"/>
      <c r="BQ122" s="107"/>
      <c r="BR122" s="107"/>
      <c r="BS122" s="107"/>
      <c r="BT122" s="107"/>
      <c r="BU122" s="107"/>
      <c r="BV122" s="107"/>
      <c r="BW122" s="107"/>
      <c r="BX122" s="107"/>
      <c r="BY122" s="107"/>
      <c r="BZ122" s="107"/>
      <c r="CA122" s="107"/>
      <c r="CB122" s="107"/>
      <c r="CC122" s="107"/>
      <c r="CD122" s="107"/>
      <c r="CE122" s="107"/>
      <c r="CF122" s="107"/>
      <c r="CG122" s="107"/>
      <c r="CH122" s="107"/>
      <c r="CI122" s="107"/>
      <c r="CJ122" s="107"/>
      <c r="CK122" s="107"/>
      <c r="CL122" s="107"/>
      <c r="CM122" s="107"/>
      <c r="CN122" s="107"/>
      <c r="CO122" s="107"/>
      <c r="CP122" s="107"/>
      <c r="CQ122" s="107"/>
      <c r="CR122" s="107"/>
      <c r="CS122" s="107"/>
      <c r="CT122" s="107"/>
      <c r="CU122" s="107"/>
      <c r="CV122" s="107"/>
      <c r="CW122" s="107"/>
      <c r="CX122" s="107"/>
      <c r="CY122" s="107"/>
      <c r="CZ122" s="107"/>
      <c r="DA122" s="107"/>
      <c r="DB122" s="107"/>
      <c r="DC122" s="107"/>
      <c r="DD122" s="107"/>
      <c r="DE122" s="107"/>
      <c r="DF122" s="107"/>
      <c r="DG122" s="107"/>
      <c r="DH122" s="107"/>
      <c r="DI122" s="107"/>
      <c r="DJ122" s="107"/>
      <c r="DK122" s="107"/>
      <c r="DL122" s="107"/>
      <c r="DM122" s="107"/>
      <c r="DN122" s="107"/>
      <c r="DO122" s="107"/>
      <c r="DP122" s="107"/>
      <c r="DQ122" s="107"/>
      <c r="DR122" s="107"/>
      <c r="DS122" s="107"/>
      <c r="DT122" s="107"/>
      <c r="DU122" s="107"/>
      <c r="DV122" s="107"/>
      <c r="DW122" s="107"/>
      <c r="DX122" s="107"/>
      <c r="DY122" s="107"/>
      <c r="DZ122" s="107"/>
      <c r="EA122" s="107"/>
      <c r="EB122" s="107"/>
      <c r="EC122" s="107"/>
      <c r="ED122" s="107"/>
      <c r="EE122" s="107"/>
      <c r="EF122" s="107"/>
      <c r="EG122" s="107"/>
      <c r="EH122" s="107"/>
      <c r="EI122" s="107"/>
      <c r="EJ122" s="107"/>
      <c r="EK122" s="107"/>
      <c r="EL122" s="107"/>
      <c r="EM122" s="107"/>
      <c r="EN122" s="107"/>
      <c r="EO122" s="107"/>
      <c r="EP122" s="107"/>
      <c r="EQ122" s="107"/>
      <c r="ER122" s="107"/>
      <c r="ES122" s="107"/>
      <c r="ET122" s="107"/>
      <c r="EU122" s="107"/>
      <c r="EV122" s="107"/>
      <c r="EW122" s="107"/>
      <c r="EX122" s="107"/>
      <c r="EY122" s="107"/>
      <c r="EZ122" s="107"/>
      <c r="FA122" s="107"/>
      <c r="FB122" s="107"/>
      <c r="FC122" s="107"/>
      <c r="FD122" s="107"/>
      <c r="FE122" s="107"/>
      <c r="FF122" s="107"/>
      <c r="FG122" s="107"/>
      <c r="FH122" s="107"/>
      <c r="FI122" s="107"/>
      <c r="FJ122" s="107"/>
      <c r="FK122" s="107"/>
      <c r="FL122" s="107"/>
      <c r="FM122" s="107"/>
      <c r="FN122" s="107"/>
      <c r="FO122" s="107"/>
      <c r="FP122" s="107"/>
      <c r="FQ122" s="107"/>
      <c r="FR122" s="107"/>
      <c r="FS122" s="107"/>
      <c r="FT122" s="107"/>
      <c r="FU122" s="107"/>
      <c r="FV122" s="107"/>
      <c r="FW122" s="107"/>
      <c r="FX122" s="107"/>
      <c r="FY122" s="107"/>
      <c r="FZ122" s="107"/>
      <c r="GA122" s="107"/>
      <c r="GB122" s="107"/>
      <c r="GC122" s="107"/>
      <c r="GD122" s="107"/>
      <c r="GE122" s="107"/>
      <c r="GF122" s="107"/>
      <c r="GG122" s="107"/>
      <c r="GH122" s="107"/>
      <c r="GI122" s="107"/>
      <c r="GJ122" s="107"/>
      <c r="GK122" s="107"/>
      <c r="GL122" s="107"/>
      <c r="GM122" s="107"/>
      <c r="GN122" s="107"/>
    </row>
    <row r="123" spans="1:196" s="103" customFormat="1">
      <c r="A123" s="193"/>
      <c r="G123" s="104"/>
      <c r="H123" s="105"/>
      <c r="I123" s="106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7"/>
      <c r="AQ123" s="107"/>
      <c r="AR123" s="107"/>
      <c r="AS123" s="107"/>
      <c r="AT123" s="107"/>
      <c r="AU123" s="107"/>
      <c r="AV123" s="107"/>
      <c r="AW123" s="107"/>
      <c r="AX123" s="107"/>
      <c r="AY123" s="107"/>
      <c r="AZ123" s="107"/>
      <c r="BA123" s="107"/>
      <c r="BB123" s="107"/>
      <c r="BC123" s="107"/>
      <c r="BD123" s="107"/>
      <c r="BE123" s="107"/>
      <c r="BF123" s="107"/>
      <c r="BG123" s="107"/>
      <c r="BH123" s="107"/>
      <c r="BI123" s="107"/>
      <c r="BJ123" s="107"/>
      <c r="BK123" s="107"/>
      <c r="BL123" s="107"/>
      <c r="BM123" s="107"/>
      <c r="BN123" s="107"/>
      <c r="BO123" s="107"/>
      <c r="BP123" s="107"/>
      <c r="BQ123" s="107"/>
      <c r="BR123" s="107"/>
      <c r="BS123" s="107"/>
      <c r="BT123" s="107"/>
      <c r="BU123" s="107"/>
      <c r="BV123" s="107"/>
      <c r="BW123" s="107"/>
      <c r="BX123" s="107"/>
      <c r="BY123" s="107"/>
      <c r="BZ123" s="107"/>
      <c r="CA123" s="107"/>
      <c r="CB123" s="107"/>
      <c r="CC123" s="107"/>
      <c r="CD123" s="107"/>
      <c r="CE123" s="107"/>
      <c r="CF123" s="107"/>
      <c r="CG123" s="107"/>
      <c r="CH123" s="107"/>
      <c r="CI123" s="107"/>
      <c r="CJ123" s="107"/>
      <c r="CK123" s="107"/>
      <c r="CL123" s="107"/>
      <c r="CM123" s="107"/>
      <c r="CN123" s="107"/>
      <c r="CO123" s="107"/>
      <c r="CP123" s="107"/>
      <c r="CQ123" s="107"/>
      <c r="CR123" s="107"/>
      <c r="CS123" s="107"/>
      <c r="CT123" s="107"/>
      <c r="CU123" s="107"/>
      <c r="CV123" s="107"/>
      <c r="CW123" s="107"/>
      <c r="CX123" s="107"/>
      <c r="CY123" s="107"/>
      <c r="CZ123" s="107"/>
      <c r="DA123" s="107"/>
      <c r="DB123" s="107"/>
      <c r="DC123" s="107"/>
      <c r="DD123" s="107"/>
      <c r="DE123" s="107"/>
      <c r="DF123" s="107"/>
      <c r="DG123" s="107"/>
      <c r="DH123" s="107"/>
      <c r="DI123" s="107"/>
      <c r="DJ123" s="107"/>
      <c r="DK123" s="107"/>
      <c r="DL123" s="107"/>
      <c r="DM123" s="107"/>
      <c r="DN123" s="107"/>
      <c r="DO123" s="107"/>
      <c r="DP123" s="107"/>
      <c r="DQ123" s="107"/>
      <c r="DR123" s="107"/>
      <c r="DS123" s="107"/>
      <c r="DT123" s="107"/>
      <c r="DU123" s="107"/>
      <c r="DV123" s="107"/>
      <c r="DW123" s="107"/>
      <c r="DX123" s="107"/>
      <c r="DY123" s="107"/>
      <c r="DZ123" s="107"/>
      <c r="EA123" s="107"/>
      <c r="EB123" s="107"/>
      <c r="EC123" s="107"/>
      <c r="ED123" s="107"/>
      <c r="EE123" s="107"/>
      <c r="EF123" s="107"/>
      <c r="EG123" s="107"/>
      <c r="EH123" s="107"/>
      <c r="EI123" s="107"/>
      <c r="EJ123" s="107"/>
      <c r="EK123" s="107"/>
      <c r="EL123" s="107"/>
      <c r="EM123" s="107"/>
      <c r="EN123" s="107"/>
      <c r="EO123" s="107"/>
      <c r="EP123" s="107"/>
      <c r="EQ123" s="107"/>
      <c r="ER123" s="107"/>
      <c r="ES123" s="107"/>
      <c r="ET123" s="107"/>
      <c r="EU123" s="107"/>
      <c r="EV123" s="107"/>
      <c r="EW123" s="107"/>
      <c r="EX123" s="107"/>
      <c r="EY123" s="107"/>
      <c r="EZ123" s="107"/>
      <c r="FA123" s="107"/>
      <c r="FB123" s="107"/>
      <c r="FC123" s="107"/>
      <c r="FD123" s="107"/>
      <c r="FE123" s="107"/>
      <c r="FF123" s="107"/>
      <c r="FG123" s="107"/>
      <c r="FH123" s="107"/>
      <c r="FI123" s="107"/>
      <c r="FJ123" s="107"/>
      <c r="FK123" s="107"/>
      <c r="FL123" s="107"/>
      <c r="FM123" s="107"/>
      <c r="FN123" s="107"/>
      <c r="FO123" s="107"/>
      <c r="FP123" s="107"/>
      <c r="FQ123" s="107"/>
      <c r="FR123" s="107"/>
      <c r="FS123" s="107"/>
      <c r="FT123" s="107"/>
      <c r="FU123" s="107"/>
      <c r="FV123" s="107"/>
      <c r="FW123" s="107"/>
      <c r="FX123" s="107"/>
      <c r="FY123" s="107"/>
      <c r="FZ123" s="107"/>
      <c r="GA123" s="107"/>
      <c r="GB123" s="107"/>
      <c r="GC123" s="107"/>
      <c r="GD123" s="107"/>
      <c r="GE123" s="107"/>
      <c r="GF123" s="107"/>
      <c r="GG123" s="107"/>
      <c r="GH123" s="107"/>
      <c r="GI123" s="107"/>
      <c r="GJ123" s="107"/>
      <c r="GK123" s="107"/>
      <c r="GL123" s="107"/>
      <c r="GM123" s="107"/>
      <c r="GN123" s="107"/>
    </row>
    <row r="124" spans="1:196" s="103" customFormat="1">
      <c r="A124" s="193"/>
      <c r="G124" s="104"/>
      <c r="H124" s="105"/>
      <c r="I124" s="106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7"/>
      <c r="AQ124" s="107"/>
      <c r="AR124" s="107"/>
      <c r="AS124" s="107"/>
      <c r="AT124" s="107"/>
      <c r="AU124" s="107"/>
      <c r="AV124" s="107"/>
      <c r="AW124" s="107"/>
      <c r="AX124" s="107"/>
      <c r="AY124" s="107"/>
      <c r="AZ124" s="107"/>
      <c r="BA124" s="107"/>
      <c r="BB124" s="107"/>
      <c r="BC124" s="107"/>
      <c r="BD124" s="107"/>
      <c r="BE124" s="107"/>
      <c r="BF124" s="107"/>
      <c r="BG124" s="107"/>
      <c r="BH124" s="107"/>
      <c r="BI124" s="107"/>
      <c r="BJ124" s="107"/>
      <c r="BK124" s="107"/>
      <c r="BL124" s="107"/>
      <c r="BM124" s="107"/>
      <c r="BN124" s="107"/>
      <c r="BO124" s="107"/>
      <c r="BP124" s="107"/>
      <c r="BQ124" s="107"/>
      <c r="BR124" s="107"/>
      <c r="BS124" s="107"/>
      <c r="BT124" s="107"/>
      <c r="BU124" s="107"/>
      <c r="BV124" s="107"/>
      <c r="BW124" s="107"/>
      <c r="BX124" s="107"/>
      <c r="BY124" s="107"/>
      <c r="BZ124" s="107"/>
      <c r="CA124" s="107"/>
      <c r="CB124" s="107"/>
      <c r="CC124" s="107"/>
      <c r="CD124" s="107"/>
      <c r="CE124" s="107"/>
      <c r="CF124" s="107"/>
      <c r="CG124" s="107"/>
      <c r="CH124" s="107"/>
      <c r="CI124" s="107"/>
      <c r="CJ124" s="107"/>
      <c r="CK124" s="107"/>
      <c r="CL124" s="107"/>
      <c r="CM124" s="107"/>
      <c r="CN124" s="107"/>
      <c r="CO124" s="107"/>
      <c r="CP124" s="107"/>
      <c r="CQ124" s="107"/>
      <c r="CR124" s="107"/>
      <c r="CS124" s="107"/>
      <c r="CT124" s="107"/>
      <c r="CU124" s="107"/>
      <c r="CV124" s="107"/>
      <c r="CW124" s="107"/>
      <c r="CX124" s="107"/>
      <c r="CY124" s="107"/>
      <c r="CZ124" s="107"/>
      <c r="DA124" s="107"/>
      <c r="DB124" s="107"/>
      <c r="DC124" s="107"/>
      <c r="DD124" s="107"/>
      <c r="DE124" s="107"/>
      <c r="DF124" s="107"/>
      <c r="DG124" s="107"/>
      <c r="DH124" s="107"/>
      <c r="DI124" s="107"/>
      <c r="DJ124" s="107"/>
      <c r="DK124" s="107"/>
      <c r="DL124" s="107"/>
      <c r="DM124" s="107"/>
      <c r="DN124" s="107"/>
      <c r="DO124" s="107"/>
      <c r="DP124" s="107"/>
      <c r="DQ124" s="107"/>
      <c r="DR124" s="107"/>
      <c r="DS124" s="107"/>
      <c r="DT124" s="107"/>
      <c r="DU124" s="107"/>
      <c r="DV124" s="107"/>
      <c r="DW124" s="107"/>
      <c r="DX124" s="107"/>
      <c r="DY124" s="107"/>
      <c r="DZ124" s="107"/>
      <c r="EA124" s="107"/>
      <c r="EB124" s="107"/>
      <c r="EC124" s="107"/>
      <c r="ED124" s="107"/>
      <c r="EE124" s="107"/>
      <c r="EF124" s="107"/>
      <c r="EG124" s="107"/>
      <c r="EH124" s="107"/>
      <c r="EI124" s="107"/>
      <c r="EJ124" s="107"/>
      <c r="EK124" s="107"/>
      <c r="EL124" s="107"/>
      <c r="EM124" s="107"/>
      <c r="EN124" s="107"/>
      <c r="EO124" s="107"/>
      <c r="EP124" s="107"/>
      <c r="EQ124" s="107"/>
      <c r="ER124" s="107"/>
      <c r="ES124" s="107"/>
      <c r="ET124" s="107"/>
      <c r="EU124" s="107"/>
      <c r="EV124" s="107"/>
      <c r="EW124" s="107"/>
      <c r="EX124" s="107"/>
      <c r="EY124" s="107"/>
      <c r="EZ124" s="107"/>
      <c r="FA124" s="107"/>
      <c r="FB124" s="107"/>
      <c r="FC124" s="107"/>
      <c r="FD124" s="107"/>
      <c r="FE124" s="107"/>
      <c r="FF124" s="107"/>
      <c r="FG124" s="107"/>
      <c r="FH124" s="107"/>
      <c r="FI124" s="107"/>
      <c r="FJ124" s="107"/>
      <c r="FK124" s="107"/>
      <c r="FL124" s="107"/>
      <c r="FM124" s="107"/>
      <c r="FN124" s="107"/>
      <c r="FO124" s="107"/>
      <c r="FP124" s="107"/>
      <c r="FQ124" s="107"/>
      <c r="FR124" s="107"/>
      <c r="FS124" s="107"/>
      <c r="FT124" s="107"/>
      <c r="FU124" s="107"/>
      <c r="FV124" s="107"/>
      <c r="FW124" s="107"/>
      <c r="FX124" s="107"/>
      <c r="FY124" s="107"/>
      <c r="FZ124" s="107"/>
      <c r="GA124" s="107"/>
      <c r="GB124" s="107"/>
      <c r="GC124" s="107"/>
      <c r="GD124" s="107"/>
      <c r="GE124" s="107"/>
      <c r="GF124" s="107"/>
      <c r="GG124" s="107"/>
      <c r="GH124" s="107"/>
      <c r="GI124" s="107"/>
      <c r="GJ124" s="107"/>
      <c r="GK124" s="107"/>
      <c r="GL124" s="107"/>
      <c r="GM124" s="107"/>
      <c r="GN124" s="107"/>
    </row>
    <row r="125" spans="1:196" s="103" customFormat="1">
      <c r="A125" s="193"/>
      <c r="G125" s="104"/>
      <c r="H125" s="105"/>
      <c r="I125" s="106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  <c r="AQ125" s="107"/>
      <c r="AR125" s="107"/>
      <c r="AS125" s="107"/>
      <c r="AT125" s="107"/>
      <c r="AU125" s="107"/>
      <c r="AV125" s="107"/>
      <c r="AW125" s="107"/>
      <c r="AX125" s="107"/>
      <c r="AY125" s="107"/>
      <c r="AZ125" s="107"/>
      <c r="BA125" s="107"/>
      <c r="BB125" s="107"/>
      <c r="BC125" s="107"/>
      <c r="BD125" s="107"/>
      <c r="BE125" s="107"/>
      <c r="BF125" s="107"/>
      <c r="BG125" s="107"/>
      <c r="BH125" s="107"/>
      <c r="BI125" s="107"/>
      <c r="BJ125" s="107"/>
      <c r="BK125" s="107"/>
      <c r="BL125" s="107"/>
      <c r="BM125" s="107"/>
      <c r="BN125" s="107"/>
      <c r="BO125" s="107"/>
      <c r="BP125" s="107"/>
      <c r="BQ125" s="107"/>
      <c r="BR125" s="107"/>
      <c r="BS125" s="107"/>
      <c r="BT125" s="107"/>
      <c r="BU125" s="107"/>
      <c r="BV125" s="107"/>
      <c r="BW125" s="107"/>
      <c r="BX125" s="107"/>
      <c r="BY125" s="107"/>
      <c r="BZ125" s="107"/>
      <c r="CA125" s="107"/>
      <c r="CB125" s="107"/>
      <c r="CC125" s="107"/>
      <c r="CD125" s="107"/>
      <c r="CE125" s="107"/>
      <c r="CF125" s="107"/>
      <c r="CG125" s="107"/>
      <c r="CH125" s="107"/>
      <c r="CI125" s="107"/>
      <c r="CJ125" s="107"/>
      <c r="CK125" s="107"/>
      <c r="CL125" s="107"/>
      <c r="CM125" s="107"/>
      <c r="CN125" s="107"/>
      <c r="CO125" s="107"/>
      <c r="CP125" s="107"/>
      <c r="CQ125" s="107"/>
      <c r="CR125" s="107"/>
      <c r="CS125" s="107"/>
      <c r="CT125" s="107"/>
      <c r="CU125" s="107"/>
      <c r="CV125" s="107"/>
      <c r="CW125" s="107"/>
      <c r="CX125" s="107"/>
      <c r="CY125" s="107"/>
      <c r="CZ125" s="107"/>
      <c r="DA125" s="107"/>
      <c r="DB125" s="107"/>
      <c r="DC125" s="107"/>
      <c r="DD125" s="107"/>
      <c r="DE125" s="107"/>
      <c r="DF125" s="107"/>
      <c r="DG125" s="107"/>
      <c r="DH125" s="107"/>
      <c r="DI125" s="107"/>
      <c r="DJ125" s="107"/>
      <c r="DK125" s="107"/>
      <c r="DL125" s="107"/>
      <c r="DM125" s="107"/>
      <c r="DN125" s="107"/>
      <c r="DO125" s="107"/>
      <c r="DP125" s="107"/>
      <c r="DQ125" s="107"/>
      <c r="DR125" s="107"/>
      <c r="DS125" s="107"/>
      <c r="DT125" s="107"/>
      <c r="DU125" s="107"/>
      <c r="DV125" s="107"/>
      <c r="DW125" s="107"/>
      <c r="DX125" s="107"/>
      <c r="DY125" s="107"/>
      <c r="DZ125" s="107"/>
      <c r="EA125" s="107"/>
      <c r="EB125" s="107"/>
      <c r="EC125" s="107"/>
      <c r="ED125" s="107"/>
      <c r="EE125" s="107"/>
      <c r="EF125" s="107"/>
      <c r="EG125" s="107"/>
      <c r="EH125" s="107"/>
      <c r="EI125" s="107"/>
      <c r="EJ125" s="107"/>
      <c r="EK125" s="107"/>
      <c r="EL125" s="107"/>
      <c r="EM125" s="107"/>
      <c r="EN125" s="107"/>
      <c r="EO125" s="107"/>
      <c r="EP125" s="107"/>
      <c r="EQ125" s="107"/>
      <c r="ER125" s="107"/>
      <c r="ES125" s="107"/>
      <c r="ET125" s="107"/>
      <c r="EU125" s="107"/>
      <c r="EV125" s="107"/>
      <c r="EW125" s="107"/>
      <c r="EX125" s="107"/>
      <c r="EY125" s="107"/>
      <c r="EZ125" s="107"/>
      <c r="FA125" s="107"/>
      <c r="FB125" s="107"/>
      <c r="FC125" s="107"/>
      <c r="FD125" s="107"/>
      <c r="FE125" s="107"/>
      <c r="FF125" s="107"/>
      <c r="FG125" s="107"/>
      <c r="FH125" s="107"/>
      <c r="FI125" s="107"/>
      <c r="FJ125" s="107"/>
      <c r="FK125" s="107"/>
      <c r="FL125" s="107"/>
      <c r="FM125" s="107"/>
      <c r="FN125" s="107"/>
      <c r="FO125" s="107"/>
      <c r="FP125" s="107"/>
      <c r="FQ125" s="107"/>
      <c r="FR125" s="107"/>
      <c r="FS125" s="107"/>
      <c r="FT125" s="107"/>
      <c r="FU125" s="107"/>
      <c r="FV125" s="107"/>
      <c r="FW125" s="107"/>
      <c r="FX125" s="107"/>
      <c r="FY125" s="107"/>
      <c r="FZ125" s="107"/>
      <c r="GA125" s="107"/>
      <c r="GB125" s="107"/>
      <c r="GC125" s="107"/>
      <c r="GD125" s="107"/>
      <c r="GE125" s="107"/>
      <c r="GF125" s="107"/>
      <c r="GG125" s="107"/>
      <c r="GH125" s="107"/>
      <c r="GI125" s="107"/>
      <c r="GJ125" s="107"/>
      <c r="GK125" s="107"/>
      <c r="GL125" s="107"/>
      <c r="GM125" s="107"/>
      <c r="GN125" s="107"/>
    </row>
    <row r="126" spans="1:196" s="103" customFormat="1">
      <c r="A126" s="193"/>
      <c r="G126" s="104"/>
      <c r="H126" s="105"/>
      <c r="I126" s="106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  <c r="AQ126" s="107"/>
      <c r="AR126" s="107"/>
      <c r="AS126" s="107"/>
      <c r="AT126" s="107"/>
      <c r="AU126" s="107"/>
      <c r="AV126" s="107"/>
      <c r="AW126" s="107"/>
      <c r="AX126" s="107"/>
      <c r="AY126" s="107"/>
      <c r="AZ126" s="107"/>
      <c r="BA126" s="107"/>
      <c r="BB126" s="107"/>
      <c r="BC126" s="107"/>
      <c r="BD126" s="107"/>
      <c r="BE126" s="107"/>
      <c r="BF126" s="107"/>
      <c r="BG126" s="107"/>
      <c r="BH126" s="107"/>
      <c r="BI126" s="107"/>
      <c r="BJ126" s="107"/>
      <c r="BK126" s="107"/>
      <c r="BL126" s="107"/>
      <c r="BM126" s="107"/>
      <c r="BN126" s="107"/>
      <c r="BO126" s="107"/>
      <c r="BP126" s="107"/>
      <c r="BQ126" s="107"/>
      <c r="BR126" s="107"/>
      <c r="BS126" s="107"/>
      <c r="BT126" s="107"/>
      <c r="BU126" s="107"/>
      <c r="BV126" s="107"/>
      <c r="BW126" s="107"/>
      <c r="BX126" s="107"/>
      <c r="BY126" s="107"/>
      <c r="BZ126" s="107"/>
      <c r="CA126" s="107"/>
      <c r="CB126" s="107"/>
      <c r="CC126" s="107"/>
      <c r="CD126" s="107"/>
      <c r="CE126" s="107"/>
      <c r="CF126" s="107"/>
      <c r="CG126" s="107"/>
      <c r="CH126" s="107"/>
      <c r="CI126" s="107"/>
      <c r="CJ126" s="107"/>
      <c r="CK126" s="107"/>
      <c r="CL126" s="107"/>
      <c r="CM126" s="107"/>
      <c r="CN126" s="107"/>
      <c r="CO126" s="107"/>
      <c r="CP126" s="107"/>
      <c r="CQ126" s="107"/>
      <c r="CR126" s="107"/>
      <c r="CS126" s="107"/>
      <c r="CT126" s="107"/>
      <c r="CU126" s="107"/>
      <c r="CV126" s="107"/>
      <c r="CW126" s="107"/>
      <c r="CX126" s="107"/>
      <c r="CY126" s="107"/>
      <c r="CZ126" s="107"/>
      <c r="DA126" s="107"/>
      <c r="DB126" s="107"/>
      <c r="DC126" s="107"/>
      <c r="DD126" s="107"/>
      <c r="DE126" s="107"/>
      <c r="DF126" s="107"/>
      <c r="DG126" s="107"/>
      <c r="DH126" s="107"/>
      <c r="DI126" s="107"/>
      <c r="DJ126" s="107"/>
      <c r="DK126" s="107"/>
      <c r="DL126" s="107"/>
      <c r="DM126" s="107"/>
      <c r="DN126" s="107"/>
      <c r="DO126" s="107"/>
      <c r="DP126" s="107"/>
      <c r="DQ126" s="107"/>
      <c r="DR126" s="107"/>
      <c r="DS126" s="107"/>
      <c r="DT126" s="107"/>
      <c r="DU126" s="107"/>
      <c r="DV126" s="107"/>
      <c r="DW126" s="107"/>
      <c r="DX126" s="107"/>
      <c r="DY126" s="107"/>
      <c r="DZ126" s="107"/>
      <c r="EA126" s="107"/>
      <c r="EB126" s="107"/>
      <c r="EC126" s="107"/>
      <c r="ED126" s="107"/>
      <c r="EE126" s="107"/>
      <c r="EF126" s="107"/>
      <c r="EG126" s="107"/>
      <c r="EH126" s="107"/>
      <c r="EI126" s="107"/>
      <c r="EJ126" s="107"/>
      <c r="EK126" s="107"/>
      <c r="EL126" s="107"/>
      <c r="EM126" s="107"/>
      <c r="EN126" s="107"/>
      <c r="EO126" s="107"/>
      <c r="EP126" s="107"/>
      <c r="EQ126" s="107"/>
      <c r="ER126" s="107"/>
      <c r="ES126" s="107"/>
      <c r="ET126" s="107"/>
      <c r="EU126" s="107"/>
      <c r="EV126" s="107"/>
      <c r="EW126" s="107"/>
      <c r="EX126" s="107"/>
      <c r="EY126" s="107"/>
      <c r="EZ126" s="107"/>
      <c r="FA126" s="107"/>
      <c r="FB126" s="107"/>
      <c r="FC126" s="107"/>
      <c r="FD126" s="107"/>
      <c r="FE126" s="107"/>
      <c r="FF126" s="107"/>
      <c r="FG126" s="107"/>
      <c r="FH126" s="107"/>
      <c r="FI126" s="107"/>
      <c r="FJ126" s="107"/>
      <c r="FK126" s="107"/>
      <c r="FL126" s="107"/>
      <c r="FM126" s="107"/>
      <c r="FN126" s="107"/>
      <c r="FO126" s="107"/>
      <c r="FP126" s="107"/>
      <c r="FQ126" s="107"/>
      <c r="FR126" s="107"/>
      <c r="FS126" s="107"/>
      <c r="FT126" s="107"/>
      <c r="FU126" s="107"/>
      <c r="FV126" s="107"/>
      <c r="FW126" s="107"/>
      <c r="FX126" s="107"/>
      <c r="FY126" s="107"/>
      <c r="FZ126" s="107"/>
      <c r="GA126" s="107"/>
      <c r="GB126" s="107"/>
      <c r="GC126" s="107"/>
      <c r="GD126" s="107"/>
      <c r="GE126" s="107"/>
      <c r="GF126" s="107"/>
      <c r="GG126" s="107"/>
      <c r="GH126" s="107"/>
      <c r="GI126" s="107"/>
      <c r="GJ126" s="107"/>
      <c r="GK126" s="107"/>
      <c r="GL126" s="107"/>
      <c r="GM126" s="107"/>
      <c r="GN126" s="107"/>
    </row>
    <row r="127" spans="1:196" s="103" customFormat="1">
      <c r="A127" s="193"/>
      <c r="G127" s="104"/>
      <c r="H127" s="105"/>
      <c r="I127" s="106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  <c r="AQ127" s="107"/>
      <c r="AR127" s="107"/>
      <c r="AS127" s="107"/>
      <c r="AT127" s="107"/>
      <c r="AU127" s="107"/>
      <c r="AV127" s="107"/>
      <c r="AW127" s="107"/>
      <c r="AX127" s="107"/>
      <c r="AY127" s="107"/>
      <c r="AZ127" s="107"/>
      <c r="BA127" s="107"/>
      <c r="BB127" s="107"/>
      <c r="BC127" s="107"/>
      <c r="BD127" s="107"/>
      <c r="BE127" s="107"/>
      <c r="BF127" s="107"/>
      <c r="BG127" s="107"/>
      <c r="BH127" s="107"/>
      <c r="BI127" s="107"/>
      <c r="BJ127" s="107"/>
      <c r="BK127" s="107"/>
      <c r="BL127" s="107"/>
      <c r="BM127" s="107"/>
      <c r="BN127" s="107"/>
      <c r="BO127" s="107"/>
      <c r="BP127" s="107"/>
      <c r="BQ127" s="107"/>
      <c r="BR127" s="107"/>
      <c r="BS127" s="107"/>
      <c r="BT127" s="107"/>
      <c r="BU127" s="107"/>
      <c r="BV127" s="107"/>
      <c r="BW127" s="107"/>
      <c r="BX127" s="107"/>
      <c r="BY127" s="107"/>
      <c r="BZ127" s="107"/>
      <c r="CA127" s="107"/>
      <c r="CB127" s="107"/>
      <c r="CC127" s="107"/>
      <c r="CD127" s="107"/>
      <c r="CE127" s="107"/>
      <c r="CF127" s="107"/>
      <c r="CG127" s="107"/>
      <c r="CH127" s="107"/>
      <c r="CI127" s="107"/>
      <c r="CJ127" s="107"/>
      <c r="CK127" s="107"/>
      <c r="CL127" s="107"/>
      <c r="CM127" s="107"/>
      <c r="CN127" s="107"/>
      <c r="CO127" s="107"/>
      <c r="CP127" s="107"/>
      <c r="CQ127" s="107"/>
      <c r="CR127" s="107"/>
      <c r="CS127" s="107"/>
      <c r="CT127" s="107"/>
      <c r="CU127" s="107"/>
      <c r="CV127" s="107"/>
      <c r="CW127" s="107"/>
      <c r="CX127" s="107"/>
      <c r="CY127" s="107"/>
      <c r="CZ127" s="107"/>
      <c r="DA127" s="107"/>
      <c r="DB127" s="107"/>
      <c r="DC127" s="107"/>
      <c r="DD127" s="107"/>
      <c r="DE127" s="107"/>
      <c r="DF127" s="107"/>
      <c r="DG127" s="107"/>
      <c r="DH127" s="107"/>
      <c r="DI127" s="107"/>
      <c r="DJ127" s="107"/>
      <c r="DK127" s="107"/>
      <c r="DL127" s="107"/>
      <c r="DM127" s="107"/>
      <c r="DN127" s="107"/>
      <c r="DO127" s="107"/>
      <c r="DP127" s="107"/>
      <c r="DQ127" s="107"/>
      <c r="DR127" s="107"/>
      <c r="DS127" s="107"/>
      <c r="DT127" s="107"/>
      <c r="DU127" s="107"/>
      <c r="DV127" s="107"/>
      <c r="DW127" s="107"/>
      <c r="DX127" s="107"/>
      <c r="DY127" s="107"/>
      <c r="DZ127" s="107"/>
      <c r="EA127" s="107"/>
      <c r="EB127" s="107"/>
      <c r="EC127" s="107"/>
      <c r="ED127" s="107"/>
      <c r="EE127" s="107"/>
      <c r="EF127" s="107"/>
      <c r="EG127" s="107"/>
      <c r="EH127" s="107"/>
      <c r="EI127" s="107"/>
      <c r="EJ127" s="107"/>
      <c r="EK127" s="107"/>
      <c r="EL127" s="107"/>
      <c r="EM127" s="107"/>
      <c r="EN127" s="107"/>
      <c r="EO127" s="107"/>
      <c r="EP127" s="107"/>
      <c r="EQ127" s="107"/>
      <c r="ER127" s="107"/>
      <c r="ES127" s="107"/>
      <c r="ET127" s="107"/>
      <c r="EU127" s="107"/>
      <c r="EV127" s="107"/>
      <c r="EW127" s="107"/>
      <c r="EX127" s="107"/>
      <c r="EY127" s="107"/>
      <c r="EZ127" s="107"/>
      <c r="FA127" s="107"/>
      <c r="FB127" s="107"/>
      <c r="FC127" s="107"/>
      <c r="FD127" s="107"/>
      <c r="FE127" s="107"/>
      <c r="FF127" s="107"/>
      <c r="FG127" s="107"/>
      <c r="FH127" s="107"/>
      <c r="FI127" s="107"/>
      <c r="FJ127" s="107"/>
      <c r="FK127" s="107"/>
      <c r="FL127" s="107"/>
      <c r="FM127" s="107"/>
      <c r="FN127" s="107"/>
      <c r="FO127" s="107"/>
      <c r="FP127" s="107"/>
      <c r="FQ127" s="107"/>
      <c r="FR127" s="107"/>
      <c r="FS127" s="107"/>
      <c r="FT127" s="107"/>
      <c r="FU127" s="107"/>
      <c r="FV127" s="107"/>
      <c r="FW127" s="107"/>
      <c r="FX127" s="107"/>
      <c r="FY127" s="107"/>
      <c r="FZ127" s="107"/>
      <c r="GA127" s="107"/>
      <c r="GB127" s="107"/>
      <c r="GC127" s="107"/>
      <c r="GD127" s="107"/>
      <c r="GE127" s="107"/>
      <c r="GF127" s="107"/>
      <c r="GG127" s="107"/>
      <c r="GH127" s="107"/>
      <c r="GI127" s="107"/>
      <c r="GJ127" s="107"/>
      <c r="GK127" s="107"/>
      <c r="GL127" s="107"/>
      <c r="GM127" s="107"/>
      <c r="GN127" s="107"/>
    </row>
    <row r="128" spans="1:196" s="103" customFormat="1">
      <c r="A128" s="193"/>
      <c r="G128" s="104"/>
      <c r="H128" s="105"/>
      <c r="I128" s="106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107"/>
      <c r="AV128" s="107"/>
      <c r="AW128" s="107"/>
      <c r="AX128" s="107"/>
      <c r="AY128" s="107"/>
      <c r="AZ128" s="107"/>
      <c r="BA128" s="107"/>
      <c r="BB128" s="107"/>
      <c r="BC128" s="107"/>
      <c r="BD128" s="107"/>
      <c r="BE128" s="107"/>
      <c r="BF128" s="107"/>
      <c r="BG128" s="107"/>
      <c r="BH128" s="107"/>
      <c r="BI128" s="107"/>
      <c r="BJ128" s="107"/>
      <c r="BK128" s="107"/>
      <c r="BL128" s="107"/>
      <c r="BM128" s="107"/>
      <c r="BN128" s="107"/>
      <c r="BO128" s="107"/>
      <c r="BP128" s="107"/>
      <c r="BQ128" s="107"/>
      <c r="BR128" s="107"/>
      <c r="BS128" s="107"/>
      <c r="BT128" s="107"/>
      <c r="BU128" s="107"/>
      <c r="BV128" s="107"/>
      <c r="BW128" s="107"/>
      <c r="BX128" s="107"/>
      <c r="BY128" s="107"/>
      <c r="BZ128" s="107"/>
      <c r="CA128" s="107"/>
      <c r="CB128" s="107"/>
      <c r="CC128" s="107"/>
      <c r="CD128" s="107"/>
      <c r="CE128" s="107"/>
      <c r="CF128" s="107"/>
      <c r="CG128" s="107"/>
      <c r="CH128" s="107"/>
      <c r="CI128" s="107"/>
      <c r="CJ128" s="107"/>
      <c r="CK128" s="107"/>
      <c r="CL128" s="107"/>
      <c r="CM128" s="107"/>
      <c r="CN128" s="107"/>
      <c r="CO128" s="107"/>
      <c r="CP128" s="107"/>
      <c r="CQ128" s="107"/>
      <c r="CR128" s="107"/>
      <c r="CS128" s="107"/>
      <c r="CT128" s="107"/>
      <c r="CU128" s="107"/>
      <c r="CV128" s="107"/>
      <c r="CW128" s="107"/>
      <c r="CX128" s="107"/>
      <c r="CY128" s="107"/>
      <c r="CZ128" s="107"/>
      <c r="DA128" s="107"/>
      <c r="DB128" s="107"/>
      <c r="DC128" s="107"/>
      <c r="DD128" s="107"/>
      <c r="DE128" s="107"/>
      <c r="DF128" s="107"/>
      <c r="DG128" s="107"/>
      <c r="DH128" s="107"/>
      <c r="DI128" s="107"/>
      <c r="DJ128" s="107"/>
      <c r="DK128" s="107"/>
      <c r="DL128" s="107"/>
      <c r="DM128" s="107"/>
      <c r="DN128" s="107"/>
      <c r="DO128" s="107"/>
      <c r="DP128" s="107"/>
      <c r="DQ128" s="107"/>
      <c r="DR128" s="107"/>
      <c r="DS128" s="107"/>
      <c r="DT128" s="107"/>
      <c r="DU128" s="107"/>
      <c r="DV128" s="107"/>
      <c r="DW128" s="107"/>
      <c r="DX128" s="107"/>
      <c r="DY128" s="107"/>
      <c r="DZ128" s="107"/>
      <c r="EA128" s="107"/>
      <c r="EB128" s="107"/>
      <c r="EC128" s="107"/>
      <c r="ED128" s="107"/>
      <c r="EE128" s="107"/>
      <c r="EF128" s="107"/>
      <c r="EG128" s="107"/>
      <c r="EH128" s="107"/>
      <c r="EI128" s="107"/>
      <c r="EJ128" s="107"/>
      <c r="EK128" s="107"/>
      <c r="EL128" s="107"/>
      <c r="EM128" s="107"/>
      <c r="EN128" s="107"/>
      <c r="EO128" s="107"/>
      <c r="EP128" s="107"/>
      <c r="EQ128" s="107"/>
      <c r="ER128" s="107"/>
      <c r="ES128" s="107"/>
      <c r="ET128" s="107"/>
      <c r="EU128" s="107"/>
      <c r="EV128" s="107"/>
      <c r="EW128" s="107"/>
      <c r="EX128" s="107"/>
      <c r="EY128" s="107"/>
      <c r="EZ128" s="107"/>
      <c r="FA128" s="107"/>
      <c r="FB128" s="107"/>
      <c r="FC128" s="107"/>
      <c r="FD128" s="107"/>
      <c r="FE128" s="107"/>
      <c r="FF128" s="107"/>
      <c r="FG128" s="107"/>
      <c r="FH128" s="107"/>
      <c r="FI128" s="107"/>
      <c r="FJ128" s="107"/>
      <c r="FK128" s="107"/>
      <c r="FL128" s="107"/>
      <c r="FM128" s="107"/>
      <c r="FN128" s="107"/>
      <c r="FO128" s="107"/>
      <c r="FP128" s="107"/>
      <c r="FQ128" s="107"/>
      <c r="FR128" s="107"/>
      <c r="FS128" s="107"/>
      <c r="FT128" s="107"/>
      <c r="FU128" s="107"/>
      <c r="FV128" s="107"/>
      <c r="FW128" s="107"/>
      <c r="FX128" s="107"/>
      <c r="FY128" s="107"/>
      <c r="FZ128" s="107"/>
      <c r="GA128" s="107"/>
      <c r="GB128" s="107"/>
      <c r="GC128" s="107"/>
      <c r="GD128" s="107"/>
      <c r="GE128" s="107"/>
      <c r="GF128" s="107"/>
      <c r="GG128" s="107"/>
      <c r="GH128" s="107"/>
      <c r="GI128" s="107"/>
      <c r="GJ128" s="107"/>
      <c r="GK128" s="107"/>
      <c r="GL128" s="107"/>
      <c r="GM128" s="107"/>
      <c r="GN128" s="107"/>
    </row>
    <row r="129" spans="1:196" s="103" customFormat="1">
      <c r="A129" s="193"/>
      <c r="G129" s="104"/>
      <c r="H129" s="105"/>
      <c r="I129" s="106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  <c r="AZ129" s="107"/>
      <c r="BA129" s="107"/>
      <c r="BB129" s="107"/>
      <c r="BC129" s="107"/>
      <c r="BD129" s="107"/>
      <c r="BE129" s="107"/>
      <c r="BF129" s="107"/>
      <c r="BG129" s="107"/>
      <c r="BH129" s="107"/>
      <c r="BI129" s="107"/>
      <c r="BJ129" s="107"/>
      <c r="BK129" s="107"/>
      <c r="BL129" s="107"/>
      <c r="BM129" s="107"/>
      <c r="BN129" s="107"/>
      <c r="BO129" s="107"/>
      <c r="BP129" s="107"/>
      <c r="BQ129" s="107"/>
      <c r="BR129" s="107"/>
      <c r="BS129" s="107"/>
      <c r="BT129" s="107"/>
      <c r="BU129" s="107"/>
      <c r="BV129" s="107"/>
      <c r="BW129" s="107"/>
      <c r="BX129" s="107"/>
      <c r="BY129" s="107"/>
      <c r="BZ129" s="107"/>
      <c r="CA129" s="107"/>
      <c r="CB129" s="107"/>
      <c r="CC129" s="107"/>
      <c r="CD129" s="107"/>
      <c r="CE129" s="107"/>
      <c r="CF129" s="107"/>
      <c r="CG129" s="107"/>
      <c r="CH129" s="107"/>
      <c r="CI129" s="107"/>
      <c r="CJ129" s="107"/>
      <c r="CK129" s="107"/>
      <c r="CL129" s="107"/>
      <c r="CM129" s="107"/>
      <c r="CN129" s="107"/>
      <c r="CO129" s="107"/>
      <c r="CP129" s="107"/>
      <c r="CQ129" s="107"/>
      <c r="CR129" s="107"/>
      <c r="CS129" s="107"/>
      <c r="CT129" s="107"/>
      <c r="CU129" s="107"/>
      <c r="CV129" s="107"/>
      <c r="CW129" s="107"/>
      <c r="CX129" s="107"/>
      <c r="CY129" s="107"/>
      <c r="CZ129" s="107"/>
      <c r="DA129" s="107"/>
      <c r="DB129" s="107"/>
      <c r="DC129" s="107"/>
      <c r="DD129" s="107"/>
      <c r="DE129" s="107"/>
      <c r="DF129" s="107"/>
      <c r="DG129" s="107"/>
      <c r="DH129" s="107"/>
      <c r="DI129" s="107"/>
      <c r="DJ129" s="107"/>
      <c r="DK129" s="107"/>
      <c r="DL129" s="107"/>
      <c r="DM129" s="107"/>
      <c r="DN129" s="107"/>
      <c r="DO129" s="107"/>
      <c r="DP129" s="107"/>
      <c r="DQ129" s="107"/>
      <c r="DR129" s="107"/>
      <c r="DS129" s="107"/>
      <c r="DT129" s="107"/>
      <c r="DU129" s="107"/>
      <c r="DV129" s="107"/>
      <c r="DW129" s="107"/>
      <c r="DX129" s="107"/>
      <c r="DY129" s="107"/>
      <c r="DZ129" s="107"/>
      <c r="EA129" s="107"/>
      <c r="EB129" s="107"/>
      <c r="EC129" s="107"/>
      <c r="ED129" s="107"/>
      <c r="EE129" s="107"/>
      <c r="EF129" s="107"/>
      <c r="EG129" s="107"/>
      <c r="EH129" s="107"/>
      <c r="EI129" s="107"/>
      <c r="EJ129" s="107"/>
      <c r="EK129" s="107"/>
      <c r="EL129" s="107"/>
      <c r="EM129" s="107"/>
      <c r="EN129" s="107"/>
      <c r="EO129" s="107"/>
      <c r="EP129" s="107"/>
      <c r="EQ129" s="107"/>
      <c r="ER129" s="107"/>
      <c r="ES129" s="107"/>
      <c r="ET129" s="107"/>
      <c r="EU129" s="107"/>
      <c r="EV129" s="107"/>
      <c r="EW129" s="107"/>
      <c r="EX129" s="107"/>
      <c r="EY129" s="107"/>
      <c r="EZ129" s="107"/>
      <c r="FA129" s="107"/>
      <c r="FB129" s="107"/>
      <c r="FC129" s="107"/>
      <c r="FD129" s="107"/>
      <c r="FE129" s="107"/>
      <c r="FF129" s="107"/>
      <c r="FG129" s="107"/>
      <c r="FH129" s="107"/>
      <c r="FI129" s="107"/>
      <c r="FJ129" s="107"/>
      <c r="FK129" s="107"/>
      <c r="FL129" s="107"/>
      <c r="FM129" s="107"/>
      <c r="FN129" s="107"/>
      <c r="FO129" s="107"/>
      <c r="FP129" s="107"/>
      <c r="FQ129" s="107"/>
      <c r="FR129" s="107"/>
      <c r="FS129" s="107"/>
      <c r="FT129" s="107"/>
      <c r="FU129" s="107"/>
      <c r="FV129" s="107"/>
      <c r="FW129" s="107"/>
      <c r="FX129" s="107"/>
      <c r="FY129" s="107"/>
      <c r="FZ129" s="107"/>
      <c r="GA129" s="107"/>
      <c r="GB129" s="107"/>
      <c r="GC129" s="107"/>
      <c r="GD129" s="107"/>
      <c r="GE129" s="107"/>
      <c r="GF129" s="107"/>
      <c r="GG129" s="107"/>
      <c r="GH129" s="107"/>
      <c r="GI129" s="107"/>
      <c r="GJ129" s="107"/>
      <c r="GK129" s="107"/>
      <c r="GL129" s="107"/>
      <c r="GM129" s="107"/>
      <c r="GN129" s="107"/>
    </row>
    <row r="130" spans="1:196" s="103" customFormat="1">
      <c r="A130" s="193"/>
      <c r="G130" s="104"/>
      <c r="H130" s="105"/>
      <c r="I130" s="106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107"/>
      <c r="AR130" s="107"/>
      <c r="AS130" s="107"/>
      <c r="AT130" s="107"/>
      <c r="AU130" s="107"/>
      <c r="AV130" s="107"/>
      <c r="AW130" s="107"/>
      <c r="AX130" s="107"/>
      <c r="AY130" s="107"/>
      <c r="AZ130" s="107"/>
      <c r="BA130" s="107"/>
      <c r="BB130" s="107"/>
      <c r="BC130" s="107"/>
      <c r="BD130" s="107"/>
      <c r="BE130" s="107"/>
      <c r="BF130" s="107"/>
      <c r="BG130" s="107"/>
      <c r="BH130" s="107"/>
      <c r="BI130" s="107"/>
      <c r="BJ130" s="107"/>
      <c r="BK130" s="107"/>
      <c r="BL130" s="107"/>
      <c r="BM130" s="107"/>
      <c r="BN130" s="107"/>
      <c r="BO130" s="107"/>
      <c r="BP130" s="107"/>
      <c r="BQ130" s="107"/>
      <c r="BR130" s="107"/>
      <c r="BS130" s="107"/>
      <c r="BT130" s="107"/>
      <c r="BU130" s="107"/>
      <c r="BV130" s="107"/>
      <c r="BW130" s="107"/>
      <c r="BX130" s="107"/>
      <c r="BY130" s="107"/>
      <c r="BZ130" s="107"/>
      <c r="CA130" s="107"/>
      <c r="CB130" s="107"/>
      <c r="CC130" s="107"/>
      <c r="CD130" s="107"/>
      <c r="CE130" s="107"/>
      <c r="CF130" s="107"/>
      <c r="CG130" s="107"/>
      <c r="CH130" s="107"/>
      <c r="CI130" s="107"/>
      <c r="CJ130" s="107"/>
      <c r="CK130" s="107"/>
      <c r="CL130" s="107"/>
      <c r="CM130" s="107"/>
      <c r="CN130" s="107"/>
      <c r="CO130" s="107"/>
      <c r="CP130" s="107"/>
      <c r="CQ130" s="107"/>
      <c r="CR130" s="107"/>
      <c r="CS130" s="107"/>
      <c r="CT130" s="107"/>
      <c r="CU130" s="107"/>
      <c r="CV130" s="107"/>
      <c r="CW130" s="107"/>
      <c r="CX130" s="107"/>
      <c r="CY130" s="107"/>
      <c r="CZ130" s="107"/>
      <c r="DA130" s="107"/>
      <c r="DB130" s="107"/>
      <c r="DC130" s="107"/>
      <c r="DD130" s="107"/>
      <c r="DE130" s="107"/>
      <c r="DF130" s="107"/>
      <c r="DG130" s="107"/>
      <c r="DH130" s="107"/>
      <c r="DI130" s="107"/>
      <c r="DJ130" s="107"/>
      <c r="DK130" s="107"/>
      <c r="DL130" s="107"/>
      <c r="DM130" s="107"/>
      <c r="DN130" s="107"/>
      <c r="DO130" s="107"/>
      <c r="DP130" s="107"/>
      <c r="DQ130" s="107"/>
      <c r="DR130" s="107"/>
      <c r="DS130" s="107"/>
      <c r="DT130" s="107"/>
      <c r="DU130" s="107"/>
      <c r="DV130" s="107"/>
      <c r="DW130" s="107"/>
      <c r="DX130" s="107"/>
      <c r="DY130" s="107"/>
      <c r="DZ130" s="107"/>
      <c r="EA130" s="107"/>
      <c r="EB130" s="107"/>
      <c r="EC130" s="107"/>
      <c r="ED130" s="107"/>
      <c r="EE130" s="107"/>
      <c r="EF130" s="107"/>
      <c r="EG130" s="107"/>
      <c r="EH130" s="107"/>
      <c r="EI130" s="107"/>
      <c r="EJ130" s="107"/>
      <c r="EK130" s="107"/>
      <c r="EL130" s="107"/>
      <c r="EM130" s="107"/>
      <c r="EN130" s="107"/>
      <c r="EO130" s="107"/>
      <c r="EP130" s="107"/>
      <c r="EQ130" s="107"/>
      <c r="ER130" s="107"/>
      <c r="ES130" s="107"/>
      <c r="ET130" s="107"/>
      <c r="EU130" s="107"/>
      <c r="EV130" s="107"/>
      <c r="EW130" s="107"/>
      <c r="EX130" s="107"/>
      <c r="EY130" s="107"/>
      <c r="EZ130" s="107"/>
      <c r="FA130" s="107"/>
      <c r="FB130" s="107"/>
      <c r="FC130" s="107"/>
      <c r="FD130" s="107"/>
      <c r="FE130" s="107"/>
      <c r="FF130" s="107"/>
      <c r="FG130" s="107"/>
      <c r="FH130" s="107"/>
      <c r="FI130" s="107"/>
      <c r="FJ130" s="107"/>
      <c r="FK130" s="107"/>
      <c r="FL130" s="107"/>
      <c r="FM130" s="107"/>
      <c r="FN130" s="107"/>
      <c r="FO130" s="107"/>
      <c r="FP130" s="107"/>
      <c r="FQ130" s="107"/>
      <c r="FR130" s="107"/>
      <c r="FS130" s="107"/>
      <c r="FT130" s="107"/>
      <c r="FU130" s="107"/>
      <c r="FV130" s="107"/>
      <c r="FW130" s="107"/>
      <c r="FX130" s="107"/>
      <c r="FY130" s="107"/>
      <c r="FZ130" s="107"/>
      <c r="GA130" s="107"/>
      <c r="GB130" s="107"/>
      <c r="GC130" s="107"/>
      <c r="GD130" s="107"/>
      <c r="GE130" s="107"/>
      <c r="GF130" s="107"/>
      <c r="GG130" s="107"/>
      <c r="GH130" s="107"/>
      <c r="GI130" s="107"/>
      <c r="GJ130" s="107"/>
      <c r="GK130" s="107"/>
      <c r="GL130" s="107"/>
      <c r="GM130" s="107"/>
      <c r="GN130" s="107"/>
    </row>
    <row r="131" spans="1:196" s="103" customFormat="1">
      <c r="A131" s="193"/>
      <c r="G131" s="104"/>
      <c r="H131" s="105"/>
      <c r="I131" s="106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  <c r="AO131" s="107"/>
      <c r="AP131" s="107"/>
      <c r="AQ131" s="107"/>
      <c r="AR131" s="107"/>
      <c r="AS131" s="107"/>
      <c r="AT131" s="107"/>
      <c r="AU131" s="107"/>
      <c r="AV131" s="107"/>
      <c r="AW131" s="107"/>
      <c r="AX131" s="107"/>
      <c r="AY131" s="107"/>
      <c r="AZ131" s="107"/>
      <c r="BA131" s="107"/>
      <c r="BB131" s="107"/>
      <c r="BC131" s="107"/>
      <c r="BD131" s="107"/>
      <c r="BE131" s="107"/>
      <c r="BF131" s="107"/>
      <c r="BG131" s="107"/>
      <c r="BH131" s="107"/>
      <c r="BI131" s="107"/>
      <c r="BJ131" s="107"/>
      <c r="BK131" s="107"/>
      <c r="BL131" s="107"/>
      <c r="BM131" s="107"/>
      <c r="BN131" s="107"/>
      <c r="BO131" s="107"/>
      <c r="BP131" s="107"/>
      <c r="BQ131" s="107"/>
      <c r="BR131" s="107"/>
      <c r="BS131" s="107"/>
      <c r="BT131" s="107"/>
      <c r="BU131" s="107"/>
      <c r="BV131" s="107"/>
      <c r="BW131" s="107"/>
      <c r="BX131" s="107"/>
      <c r="BY131" s="107"/>
      <c r="BZ131" s="107"/>
      <c r="CA131" s="107"/>
      <c r="CB131" s="107"/>
      <c r="CC131" s="107"/>
      <c r="CD131" s="107"/>
      <c r="CE131" s="107"/>
      <c r="CF131" s="107"/>
      <c r="CG131" s="107"/>
      <c r="CH131" s="107"/>
      <c r="CI131" s="107"/>
      <c r="CJ131" s="107"/>
      <c r="CK131" s="107"/>
      <c r="CL131" s="107"/>
      <c r="CM131" s="107"/>
      <c r="CN131" s="107"/>
      <c r="CO131" s="107"/>
      <c r="CP131" s="107"/>
      <c r="CQ131" s="107"/>
      <c r="CR131" s="107"/>
      <c r="CS131" s="107"/>
      <c r="CT131" s="107"/>
      <c r="CU131" s="107"/>
      <c r="CV131" s="107"/>
      <c r="CW131" s="107"/>
      <c r="CX131" s="107"/>
      <c r="CY131" s="107"/>
      <c r="CZ131" s="107"/>
      <c r="DA131" s="107"/>
      <c r="DB131" s="107"/>
      <c r="DC131" s="107"/>
      <c r="DD131" s="107"/>
      <c r="DE131" s="107"/>
      <c r="DF131" s="107"/>
      <c r="DG131" s="107"/>
      <c r="DH131" s="107"/>
      <c r="DI131" s="107"/>
      <c r="DJ131" s="107"/>
      <c r="DK131" s="107"/>
      <c r="DL131" s="107"/>
      <c r="DM131" s="107"/>
      <c r="DN131" s="107"/>
      <c r="DO131" s="107"/>
      <c r="DP131" s="107"/>
      <c r="DQ131" s="107"/>
      <c r="DR131" s="107"/>
      <c r="DS131" s="107"/>
      <c r="DT131" s="107"/>
      <c r="DU131" s="107"/>
      <c r="DV131" s="107"/>
      <c r="DW131" s="107"/>
      <c r="DX131" s="107"/>
      <c r="DY131" s="107"/>
      <c r="DZ131" s="107"/>
      <c r="EA131" s="107"/>
      <c r="EB131" s="107"/>
      <c r="EC131" s="107"/>
      <c r="ED131" s="107"/>
      <c r="EE131" s="107"/>
      <c r="EF131" s="107"/>
      <c r="EG131" s="107"/>
      <c r="EH131" s="107"/>
      <c r="EI131" s="107"/>
      <c r="EJ131" s="107"/>
      <c r="EK131" s="107"/>
      <c r="EL131" s="107"/>
      <c r="EM131" s="107"/>
      <c r="EN131" s="107"/>
      <c r="EO131" s="107"/>
      <c r="EP131" s="107"/>
      <c r="EQ131" s="107"/>
      <c r="ER131" s="107"/>
      <c r="ES131" s="107"/>
      <c r="ET131" s="107"/>
      <c r="EU131" s="107"/>
      <c r="EV131" s="107"/>
      <c r="EW131" s="107"/>
      <c r="EX131" s="107"/>
      <c r="EY131" s="107"/>
      <c r="EZ131" s="107"/>
      <c r="FA131" s="107"/>
      <c r="FB131" s="107"/>
      <c r="FC131" s="107"/>
      <c r="FD131" s="107"/>
      <c r="FE131" s="107"/>
      <c r="FF131" s="107"/>
      <c r="FG131" s="107"/>
      <c r="FH131" s="107"/>
      <c r="FI131" s="107"/>
      <c r="FJ131" s="107"/>
      <c r="FK131" s="107"/>
      <c r="FL131" s="107"/>
      <c r="FM131" s="107"/>
      <c r="FN131" s="107"/>
      <c r="FO131" s="107"/>
      <c r="FP131" s="107"/>
      <c r="FQ131" s="107"/>
      <c r="FR131" s="107"/>
      <c r="FS131" s="107"/>
      <c r="FT131" s="107"/>
      <c r="FU131" s="107"/>
      <c r="FV131" s="107"/>
      <c r="FW131" s="107"/>
      <c r="FX131" s="107"/>
      <c r="FY131" s="107"/>
      <c r="FZ131" s="107"/>
      <c r="GA131" s="107"/>
      <c r="GB131" s="107"/>
      <c r="GC131" s="107"/>
      <c r="GD131" s="107"/>
      <c r="GE131" s="107"/>
      <c r="GF131" s="107"/>
      <c r="GG131" s="107"/>
      <c r="GH131" s="107"/>
      <c r="GI131" s="107"/>
      <c r="GJ131" s="107"/>
      <c r="GK131" s="107"/>
      <c r="GL131" s="107"/>
      <c r="GM131" s="107"/>
      <c r="GN131" s="107"/>
    </row>
    <row r="132" spans="1:196" s="103" customFormat="1">
      <c r="A132" s="193"/>
      <c r="G132" s="104"/>
      <c r="H132" s="105"/>
      <c r="I132" s="106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7"/>
      <c r="AQ132" s="107"/>
      <c r="AR132" s="107"/>
      <c r="AS132" s="107"/>
      <c r="AT132" s="107"/>
      <c r="AU132" s="107"/>
      <c r="AV132" s="107"/>
      <c r="AW132" s="107"/>
      <c r="AX132" s="107"/>
      <c r="AY132" s="107"/>
      <c r="AZ132" s="107"/>
      <c r="BA132" s="107"/>
      <c r="BB132" s="107"/>
      <c r="BC132" s="107"/>
      <c r="BD132" s="107"/>
      <c r="BE132" s="107"/>
      <c r="BF132" s="107"/>
      <c r="BG132" s="107"/>
      <c r="BH132" s="107"/>
      <c r="BI132" s="107"/>
      <c r="BJ132" s="107"/>
      <c r="BK132" s="107"/>
      <c r="BL132" s="107"/>
      <c r="BM132" s="107"/>
      <c r="BN132" s="107"/>
      <c r="BO132" s="107"/>
      <c r="BP132" s="107"/>
      <c r="BQ132" s="107"/>
      <c r="BR132" s="107"/>
      <c r="BS132" s="107"/>
      <c r="BT132" s="107"/>
      <c r="BU132" s="107"/>
      <c r="BV132" s="107"/>
      <c r="BW132" s="107"/>
      <c r="BX132" s="107"/>
      <c r="BY132" s="107"/>
      <c r="BZ132" s="107"/>
      <c r="CA132" s="107"/>
      <c r="CB132" s="107"/>
      <c r="CC132" s="107"/>
      <c r="CD132" s="107"/>
      <c r="CE132" s="107"/>
      <c r="CF132" s="107"/>
      <c r="CG132" s="107"/>
      <c r="CH132" s="107"/>
      <c r="CI132" s="107"/>
      <c r="CJ132" s="107"/>
      <c r="CK132" s="107"/>
      <c r="CL132" s="107"/>
      <c r="CM132" s="107"/>
      <c r="CN132" s="107"/>
      <c r="CO132" s="107"/>
      <c r="CP132" s="107"/>
      <c r="CQ132" s="107"/>
      <c r="CR132" s="107"/>
      <c r="CS132" s="107"/>
      <c r="CT132" s="107"/>
      <c r="CU132" s="107"/>
      <c r="CV132" s="107"/>
      <c r="CW132" s="107"/>
      <c r="CX132" s="107"/>
      <c r="CY132" s="107"/>
      <c r="CZ132" s="107"/>
      <c r="DA132" s="107"/>
      <c r="DB132" s="107"/>
      <c r="DC132" s="107"/>
      <c r="DD132" s="107"/>
      <c r="DE132" s="107"/>
      <c r="DF132" s="107"/>
      <c r="DG132" s="107"/>
      <c r="DH132" s="107"/>
      <c r="DI132" s="107"/>
      <c r="DJ132" s="107"/>
      <c r="DK132" s="107"/>
      <c r="DL132" s="107"/>
      <c r="DM132" s="107"/>
      <c r="DN132" s="107"/>
      <c r="DO132" s="107"/>
      <c r="DP132" s="107"/>
      <c r="DQ132" s="107"/>
      <c r="DR132" s="107"/>
      <c r="DS132" s="107"/>
      <c r="DT132" s="107"/>
      <c r="DU132" s="107"/>
      <c r="DV132" s="107"/>
      <c r="DW132" s="107"/>
      <c r="DX132" s="107"/>
      <c r="DY132" s="107"/>
      <c r="DZ132" s="107"/>
      <c r="EA132" s="107"/>
      <c r="EB132" s="107"/>
      <c r="EC132" s="107"/>
      <c r="ED132" s="107"/>
      <c r="EE132" s="107"/>
      <c r="EF132" s="107"/>
      <c r="EG132" s="107"/>
      <c r="EH132" s="107"/>
      <c r="EI132" s="107"/>
      <c r="EJ132" s="107"/>
      <c r="EK132" s="107"/>
      <c r="EL132" s="107"/>
      <c r="EM132" s="107"/>
      <c r="EN132" s="107"/>
      <c r="EO132" s="107"/>
      <c r="EP132" s="107"/>
      <c r="EQ132" s="107"/>
      <c r="ER132" s="107"/>
      <c r="ES132" s="107"/>
      <c r="ET132" s="107"/>
      <c r="EU132" s="107"/>
      <c r="EV132" s="107"/>
      <c r="EW132" s="107"/>
      <c r="EX132" s="107"/>
      <c r="EY132" s="107"/>
      <c r="EZ132" s="107"/>
      <c r="FA132" s="107"/>
      <c r="FB132" s="107"/>
      <c r="FC132" s="107"/>
      <c r="FD132" s="107"/>
      <c r="FE132" s="107"/>
      <c r="FF132" s="107"/>
      <c r="FG132" s="107"/>
      <c r="FH132" s="107"/>
      <c r="FI132" s="107"/>
      <c r="FJ132" s="107"/>
      <c r="FK132" s="107"/>
      <c r="FL132" s="107"/>
      <c r="FM132" s="107"/>
      <c r="FN132" s="107"/>
      <c r="FO132" s="107"/>
      <c r="FP132" s="107"/>
      <c r="FQ132" s="107"/>
      <c r="FR132" s="107"/>
      <c r="FS132" s="107"/>
      <c r="FT132" s="107"/>
      <c r="FU132" s="107"/>
      <c r="FV132" s="107"/>
      <c r="FW132" s="107"/>
      <c r="FX132" s="107"/>
      <c r="FY132" s="107"/>
      <c r="FZ132" s="107"/>
      <c r="GA132" s="107"/>
      <c r="GB132" s="107"/>
      <c r="GC132" s="107"/>
      <c r="GD132" s="107"/>
      <c r="GE132" s="107"/>
      <c r="GF132" s="107"/>
      <c r="GG132" s="107"/>
      <c r="GH132" s="107"/>
      <c r="GI132" s="107"/>
      <c r="GJ132" s="107"/>
      <c r="GK132" s="107"/>
      <c r="GL132" s="107"/>
      <c r="GM132" s="107"/>
      <c r="GN132" s="107"/>
    </row>
    <row r="133" spans="1:196" s="103" customFormat="1">
      <c r="A133" s="193"/>
      <c r="G133" s="104"/>
      <c r="H133" s="105"/>
      <c r="I133" s="106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7"/>
      <c r="AQ133" s="107"/>
      <c r="AR133" s="107"/>
      <c r="AS133" s="107"/>
      <c r="AT133" s="107"/>
      <c r="AU133" s="107"/>
      <c r="AV133" s="107"/>
      <c r="AW133" s="107"/>
      <c r="AX133" s="107"/>
      <c r="AY133" s="107"/>
      <c r="AZ133" s="107"/>
      <c r="BA133" s="107"/>
      <c r="BB133" s="107"/>
      <c r="BC133" s="107"/>
      <c r="BD133" s="107"/>
      <c r="BE133" s="107"/>
      <c r="BF133" s="107"/>
      <c r="BG133" s="107"/>
      <c r="BH133" s="107"/>
      <c r="BI133" s="107"/>
      <c r="BJ133" s="107"/>
      <c r="BK133" s="107"/>
      <c r="BL133" s="107"/>
      <c r="BM133" s="107"/>
      <c r="BN133" s="107"/>
      <c r="BO133" s="107"/>
      <c r="BP133" s="107"/>
      <c r="BQ133" s="107"/>
      <c r="BR133" s="107"/>
      <c r="BS133" s="107"/>
      <c r="BT133" s="107"/>
      <c r="BU133" s="107"/>
      <c r="BV133" s="107"/>
      <c r="BW133" s="107"/>
      <c r="BX133" s="107"/>
      <c r="BY133" s="107"/>
      <c r="BZ133" s="107"/>
      <c r="CA133" s="107"/>
      <c r="CB133" s="107"/>
      <c r="CC133" s="107"/>
      <c r="CD133" s="107"/>
      <c r="CE133" s="107"/>
      <c r="CF133" s="107"/>
      <c r="CG133" s="107"/>
      <c r="CH133" s="107"/>
      <c r="CI133" s="107"/>
      <c r="CJ133" s="107"/>
      <c r="CK133" s="107"/>
      <c r="CL133" s="107"/>
      <c r="CM133" s="107"/>
      <c r="CN133" s="107"/>
      <c r="CO133" s="107"/>
      <c r="CP133" s="107"/>
      <c r="CQ133" s="107"/>
      <c r="CR133" s="107"/>
      <c r="CS133" s="107"/>
      <c r="CT133" s="107"/>
      <c r="CU133" s="107"/>
      <c r="CV133" s="107"/>
      <c r="CW133" s="107"/>
      <c r="CX133" s="107"/>
      <c r="CY133" s="107"/>
      <c r="CZ133" s="107"/>
      <c r="DA133" s="107"/>
      <c r="DB133" s="107"/>
      <c r="DC133" s="107"/>
      <c r="DD133" s="107"/>
      <c r="DE133" s="107"/>
      <c r="DF133" s="107"/>
      <c r="DG133" s="107"/>
      <c r="DH133" s="107"/>
      <c r="DI133" s="107"/>
      <c r="DJ133" s="107"/>
      <c r="DK133" s="107"/>
      <c r="DL133" s="107"/>
      <c r="DM133" s="107"/>
      <c r="DN133" s="107"/>
      <c r="DO133" s="107"/>
      <c r="DP133" s="107"/>
      <c r="DQ133" s="107"/>
      <c r="DR133" s="107"/>
      <c r="DS133" s="107"/>
      <c r="DT133" s="107"/>
      <c r="DU133" s="107"/>
      <c r="DV133" s="107"/>
      <c r="DW133" s="107"/>
      <c r="DX133" s="107"/>
      <c r="DY133" s="107"/>
      <c r="DZ133" s="107"/>
      <c r="EA133" s="107"/>
      <c r="EB133" s="107"/>
      <c r="EC133" s="107"/>
      <c r="ED133" s="107"/>
      <c r="EE133" s="107"/>
      <c r="EF133" s="107"/>
      <c r="EG133" s="107"/>
      <c r="EH133" s="107"/>
      <c r="EI133" s="107"/>
      <c r="EJ133" s="107"/>
      <c r="EK133" s="107"/>
      <c r="EL133" s="107"/>
      <c r="EM133" s="107"/>
      <c r="EN133" s="107"/>
      <c r="EO133" s="107"/>
      <c r="EP133" s="107"/>
      <c r="EQ133" s="107"/>
      <c r="ER133" s="107"/>
      <c r="ES133" s="107"/>
      <c r="ET133" s="107"/>
      <c r="EU133" s="107"/>
      <c r="EV133" s="107"/>
      <c r="EW133" s="107"/>
      <c r="EX133" s="107"/>
      <c r="EY133" s="107"/>
      <c r="EZ133" s="107"/>
      <c r="FA133" s="107"/>
      <c r="FB133" s="107"/>
      <c r="FC133" s="107"/>
      <c r="FD133" s="107"/>
      <c r="FE133" s="107"/>
      <c r="FF133" s="107"/>
      <c r="FG133" s="107"/>
      <c r="FH133" s="107"/>
      <c r="FI133" s="107"/>
      <c r="FJ133" s="107"/>
      <c r="FK133" s="107"/>
      <c r="FL133" s="107"/>
      <c r="FM133" s="107"/>
      <c r="FN133" s="107"/>
      <c r="FO133" s="107"/>
      <c r="FP133" s="107"/>
      <c r="FQ133" s="107"/>
      <c r="FR133" s="107"/>
      <c r="FS133" s="107"/>
      <c r="FT133" s="107"/>
      <c r="FU133" s="107"/>
      <c r="FV133" s="107"/>
      <c r="FW133" s="107"/>
      <c r="FX133" s="107"/>
      <c r="FY133" s="107"/>
      <c r="FZ133" s="107"/>
      <c r="GA133" s="107"/>
      <c r="GB133" s="107"/>
      <c r="GC133" s="107"/>
      <c r="GD133" s="107"/>
      <c r="GE133" s="107"/>
      <c r="GF133" s="107"/>
      <c r="GG133" s="107"/>
      <c r="GH133" s="107"/>
      <c r="GI133" s="107"/>
      <c r="GJ133" s="107"/>
      <c r="GK133" s="107"/>
      <c r="GL133" s="107"/>
      <c r="GM133" s="107"/>
      <c r="GN133" s="107"/>
    </row>
    <row r="134" spans="1:196" s="103" customFormat="1">
      <c r="A134" s="193"/>
      <c r="G134" s="104"/>
      <c r="H134" s="105"/>
      <c r="I134" s="106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  <c r="AQ134" s="107"/>
      <c r="AR134" s="107"/>
      <c r="AS134" s="107"/>
      <c r="AT134" s="107"/>
      <c r="AU134" s="107"/>
      <c r="AV134" s="107"/>
      <c r="AW134" s="107"/>
      <c r="AX134" s="107"/>
      <c r="AY134" s="107"/>
      <c r="AZ134" s="107"/>
      <c r="BA134" s="107"/>
      <c r="BB134" s="107"/>
      <c r="BC134" s="107"/>
      <c r="BD134" s="107"/>
      <c r="BE134" s="107"/>
      <c r="BF134" s="107"/>
      <c r="BG134" s="107"/>
      <c r="BH134" s="107"/>
      <c r="BI134" s="107"/>
      <c r="BJ134" s="107"/>
      <c r="BK134" s="107"/>
      <c r="BL134" s="107"/>
      <c r="BM134" s="107"/>
      <c r="BN134" s="107"/>
      <c r="BO134" s="107"/>
      <c r="BP134" s="107"/>
      <c r="BQ134" s="107"/>
      <c r="BR134" s="107"/>
      <c r="BS134" s="107"/>
      <c r="BT134" s="107"/>
      <c r="BU134" s="107"/>
      <c r="BV134" s="107"/>
      <c r="BW134" s="107"/>
      <c r="BX134" s="107"/>
      <c r="BY134" s="107"/>
      <c r="BZ134" s="107"/>
      <c r="CA134" s="107"/>
      <c r="CB134" s="107"/>
      <c r="CC134" s="107"/>
      <c r="CD134" s="107"/>
      <c r="CE134" s="107"/>
      <c r="CF134" s="107"/>
      <c r="CG134" s="107"/>
      <c r="CH134" s="107"/>
      <c r="CI134" s="107"/>
      <c r="CJ134" s="107"/>
      <c r="CK134" s="107"/>
      <c r="CL134" s="107"/>
      <c r="CM134" s="107"/>
      <c r="CN134" s="107"/>
      <c r="CO134" s="107"/>
      <c r="CP134" s="107"/>
      <c r="CQ134" s="107"/>
      <c r="CR134" s="107"/>
      <c r="CS134" s="107"/>
      <c r="CT134" s="107"/>
      <c r="CU134" s="107"/>
      <c r="CV134" s="107"/>
      <c r="CW134" s="107"/>
      <c r="CX134" s="107"/>
      <c r="CY134" s="107"/>
      <c r="CZ134" s="107"/>
      <c r="DA134" s="107"/>
      <c r="DB134" s="107"/>
      <c r="DC134" s="107"/>
      <c r="DD134" s="107"/>
      <c r="DE134" s="107"/>
      <c r="DF134" s="107"/>
      <c r="DG134" s="107"/>
      <c r="DH134" s="107"/>
      <c r="DI134" s="107"/>
      <c r="DJ134" s="107"/>
      <c r="DK134" s="107"/>
      <c r="DL134" s="107"/>
      <c r="DM134" s="107"/>
      <c r="DN134" s="107"/>
      <c r="DO134" s="107"/>
      <c r="DP134" s="107"/>
      <c r="DQ134" s="107"/>
      <c r="DR134" s="107"/>
      <c r="DS134" s="107"/>
      <c r="DT134" s="107"/>
      <c r="DU134" s="107"/>
      <c r="DV134" s="107"/>
      <c r="DW134" s="107"/>
      <c r="DX134" s="107"/>
      <c r="DY134" s="107"/>
      <c r="DZ134" s="107"/>
      <c r="EA134" s="107"/>
      <c r="EB134" s="107"/>
      <c r="EC134" s="107"/>
      <c r="ED134" s="107"/>
      <c r="EE134" s="107"/>
      <c r="EF134" s="107"/>
      <c r="EG134" s="107"/>
      <c r="EH134" s="107"/>
      <c r="EI134" s="107"/>
      <c r="EJ134" s="107"/>
      <c r="EK134" s="107"/>
      <c r="EL134" s="107"/>
      <c r="EM134" s="107"/>
      <c r="EN134" s="107"/>
      <c r="EO134" s="107"/>
      <c r="EP134" s="107"/>
      <c r="EQ134" s="107"/>
      <c r="ER134" s="107"/>
      <c r="ES134" s="107"/>
      <c r="ET134" s="107"/>
      <c r="EU134" s="107"/>
      <c r="EV134" s="107"/>
      <c r="EW134" s="107"/>
      <c r="EX134" s="107"/>
      <c r="EY134" s="107"/>
      <c r="EZ134" s="107"/>
      <c r="FA134" s="107"/>
      <c r="FB134" s="107"/>
      <c r="FC134" s="107"/>
      <c r="FD134" s="107"/>
      <c r="FE134" s="107"/>
      <c r="FF134" s="107"/>
      <c r="FG134" s="107"/>
      <c r="FH134" s="107"/>
      <c r="FI134" s="107"/>
      <c r="FJ134" s="107"/>
      <c r="FK134" s="107"/>
      <c r="FL134" s="107"/>
      <c r="FM134" s="107"/>
      <c r="FN134" s="107"/>
      <c r="FO134" s="107"/>
      <c r="FP134" s="107"/>
      <c r="FQ134" s="107"/>
      <c r="FR134" s="107"/>
      <c r="FS134" s="107"/>
      <c r="FT134" s="107"/>
      <c r="FU134" s="107"/>
      <c r="FV134" s="107"/>
      <c r="FW134" s="107"/>
      <c r="FX134" s="107"/>
      <c r="FY134" s="107"/>
      <c r="FZ134" s="107"/>
      <c r="GA134" s="107"/>
      <c r="GB134" s="107"/>
      <c r="GC134" s="107"/>
      <c r="GD134" s="107"/>
      <c r="GE134" s="107"/>
      <c r="GF134" s="107"/>
      <c r="GG134" s="107"/>
      <c r="GH134" s="107"/>
      <c r="GI134" s="107"/>
      <c r="GJ134" s="107"/>
      <c r="GK134" s="107"/>
      <c r="GL134" s="107"/>
      <c r="GM134" s="107"/>
      <c r="GN134" s="107"/>
    </row>
    <row r="135" spans="1:196" s="103" customFormat="1">
      <c r="A135" s="193"/>
      <c r="G135" s="104"/>
      <c r="H135" s="105"/>
      <c r="I135" s="106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7"/>
      <c r="AQ135" s="107"/>
      <c r="AR135" s="107"/>
      <c r="AS135" s="107"/>
      <c r="AT135" s="107"/>
      <c r="AU135" s="107"/>
      <c r="AV135" s="107"/>
      <c r="AW135" s="107"/>
      <c r="AX135" s="107"/>
      <c r="AY135" s="107"/>
      <c r="AZ135" s="107"/>
      <c r="BA135" s="107"/>
      <c r="BB135" s="107"/>
      <c r="BC135" s="107"/>
      <c r="BD135" s="107"/>
      <c r="BE135" s="107"/>
      <c r="BF135" s="107"/>
      <c r="BG135" s="107"/>
      <c r="BH135" s="107"/>
      <c r="BI135" s="107"/>
      <c r="BJ135" s="107"/>
      <c r="BK135" s="107"/>
      <c r="BL135" s="107"/>
      <c r="BM135" s="107"/>
      <c r="BN135" s="107"/>
      <c r="BO135" s="107"/>
      <c r="BP135" s="107"/>
      <c r="BQ135" s="107"/>
      <c r="BR135" s="107"/>
      <c r="BS135" s="107"/>
      <c r="BT135" s="107"/>
      <c r="BU135" s="107"/>
      <c r="BV135" s="107"/>
      <c r="BW135" s="107"/>
      <c r="BX135" s="107"/>
      <c r="BY135" s="107"/>
      <c r="BZ135" s="107"/>
      <c r="CA135" s="107"/>
      <c r="CB135" s="107"/>
      <c r="CC135" s="107"/>
      <c r="CD135" s="107"/>
      <c r="CE135" s="107"/>
      <c r="CF135" s="107"/>
      <c r="CG135" s="107"/>
      <c r="CH135" s="107"/>
      <c r="CI135" s="107"/>
      <c r="CJ135" s="107"/>
      <c r="CK135" s="107"/>
      <c r="CL135" s="107"/>
      <c r="CM135" s="107"/>
      <c r="CN135" s="107"/>
      <c r="CO135" s="107"/>
      <c r="CP135" s="107"/>
      <c r="CQ135" s="107"/>
      <c r="CR135" s="107"/>
      <c r="CS135" s="107"/>
      <c r="CT135" s="107"/>
      <c r="CU135" s="107"/>
      <c r="CV135" s="107"/>
      <c r="CW135" s="107"/>
      <c r="CX135" s="107"/>
      <c r="CY135" s="107"/>
      <c r="CZ135" s="107"/>
      <c r="DA135" s="107"/>
      <c r="DB135" s="107"/>
      <c r="DC135" s="107"/>
      <c r="DD135" s="107"/>
      <c r="DE135" s="107"/>
      <c r="DF135" s="107"/>
      <c r="DG135" s="107"/>
      <c r="DH135" s="107"/>
      <c r="DI135" s="107"/>
      <c r="DJ135" s="107"/>
      <c r="DK135" s="107"/>
      <c r="DL135" s="107"/>
      <c r="DM135" s="107"/>
      <c r="DN135" s="107"/>
      <c r="DO135" s="107"/>
      <c r="DP135" s="107"/>
      <c r="DQ135" s="107"/>
      <c r="DR135" s="107"/>
      <c r="DS135" s="107"/>
      <c r="DT135" s="107"/>
      <c r="DU135" s="107"/>
      <c r="DV135" s="107"/>
      <c r="DW135" s="107"/>
      <c r="DX135" s="107"/>
      <c r="DY135" s="107"/>
      <c r="DZ135" s="107"/>
      <c r="EA135" s="107"/>
      <c r="EB135" s="107"/>
      <c r="EC135" s="107"/>
      <c r="ED135" s="107"/>
      <c r="EE135" s="107"/>
      <c r="EF135" s="107"/>
      <c r="EG135" s="107"/>
      <c r="EH135" s="107"/>
      <c r="EI135" s="107"/>
      <c r="EJ135" s="107"/>
      <c r="EK135" s="107"/>
      <c r="EL135" s="107"/>
      <c r="EM135" s="107"/>
      <c r="EN135" s="107"/>
      <c r="EO135" s="107"/>
      <c r="EP135" s="107"/>
      <c r="EQ135" s="107"/>
      <c r="ER135" s="107"/>
      <c r="ES135" s="107"/>
      <c r="ET135" s="107"/>
      <c r="EU135" s="107"/>
      <c r="EV135" s="107"/>
      <c r="EW135" s="107"/>
      <c r="EX135" s="107"/>
      <c r="EY135" s="107"/>
      <c r="EZ135" s="107"/>
      <c r="FA135" s="107"/>
      <c r="FB135" s="107"/>
      <c r="FC135" s="107"/>
      <c r="FD135" s="107"/>
      <c r="FE135" s="107"/>
      <c r="FF135" s="107"/>
      <c r="FG135" s="107"/>
      <c r="FH135" s="107"/>
      <c r="FI135" s="107"/>
      <c r="FJ135" s="107"/>
      <c r="FK135" s="107"/>
      <c r="FL135" s="107"/>
      <c r="FM135" s="107"/>
      <c r="FN135" s="107"/>
      <c r="FO135" s="107"/>
      <c r="FP135" s="107"/>
      <c r="FQ135" s="107"/>
      <c r="FR135" s="107"/>
      <c r="FS135" s="107"/>
      <c r="FT135" s="107"/>
      <c r="FU135" s="107"/>
      <c r="FV135" s="107"/>
      <c r="FW135" s="107"/>
      <c r="FX135" s="107"/>
      <c r="FY135" s="107"/>
      <c r="FZ135" s="107"/>
      <c r="GA135" s="107"/>
      <c r="GB135" s="107"/>
      <c r="GC135" s="107"/>
      <c r="GD135" s="107"/>
      <c r="GE135" s="107"/>
      <c r="GF135" s="107"/>
      <c r="GG135" s="107"/>
      <c r="GH135" s="107"/>
      <c r="GI135" s="107"/>
      <c r="GJ135" s="107"/>
      <c r="GK135" s="107"/>
      <c r="GL135" s="107"/>
      <c r="GM135" s="107"/>
      <c r="GN135" s="107"/>
    </row>
    <row r="136" spans="1:196" s="103" customFormat="1">
      <c r="A136" s="193"/>
      <c r="G136" s="104"/>
      <c r="H136" s="105"/>
      <c r="I136" s="106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7"/>
      <c r="AO136" s="107"/>
      <c r="AP136" s="107"/>
      <c r="AQ136" s="107"/>
      <c r="AR136" s="107"/>
      <c r="AS136" s="107"/>
      <c r="AT136" s="107"/>
      <c r="AU136" s="107"/>
      <c r="AV136" s="107"/>
      <c r="AW136" s="107"/>
      <c r="AX136" s="107"/>
      <c r="AY136" s="107"/>
      <c r="AZ136" s="107"/>
      <c r="BA136" s="107"/>
      <c r="BB136" s="107"/>
      <c r="BC136" s="107"/>
      <c r="BD136" s="107"/>
      <c r="BE136" s="107"/>
      <c r="BF136" s="107"/>
      <c r="BG136" s="107"/>
      <c r="BH136" s="107"/>
      <c r="BI136" s="107"/>
      <c r="BJ136" s="107"/>
      <c r="BK136" s="107"/>
      <c r="BL136" s="107"/>
      <c r="BM136" s="107"/>
      <c r="BN136" s="107"/>
      <c r="BO136" s="107"/>
      <c r="BP136" s="107"/>
      <c r="BQ136" s="107"/>
      <c r="BR136" s="107"/>
      <c r="BS136" s="107"/>
      <c r="BT136" s="107"/>
      <c r="BU136" s="107"/>
      <c r="BV136" s="107"/>
      <c r="BW136" s="107"/>
      <c r="BX136" s="107"/>
      <c r="BY136" s="107"/>
      <c r="BZ136" s="107"/>
      <c r="CA136" s="107"/>
      <c r="CB136" s="107"/>
      <c r="CC136" s="107"/>
      <c r="CD136" s="107"/>
      <c r="CE136" s="107"/>
      <c r="CF136" s="107"/>
      <c r="CG136" s="107"/>
      <c r="CH136" s="107"/>
      <c r="CI136" s="107"/>
      <c r="CJ136" s="107"/>
      <c r="CK136" s="107"/>
      <c r="CL136" s="107"/>
      <c r="CM136" s="107"/>
      <c r="CN136" s="107"/>
      <c r="CO136" s="107"/>
      <c r="CP136" s="107"/>
      <c r="CQ136" s="107"/>
      <c r="CR136" s="107"/>
      <c r="CS136" s="107"/>
      <c r="CT136" s="107"/>
      <c r="CU136" s="107"/>
      <c r="CV136" s="107"/>
      <c r="CW136" s="107"/>
      <c r="CX136" s="107"/>
      <c r="CY136" s="107"/>
      <c r="CZ136" s="107"/>
      <c r="DA136" s="107"/>
      <c r="DB136" s="107"/>
      <c r="DC136" s="107"/>
      <c r="DD136" s="107"/>
      <c r="DE136" s="107"/>
      <c r="DF136" s="107"/>
      <c r="DG136" s="107"/>
      <c r="DH136" s="107"/>
      <c r="DI136" s="107"/>
      <c r="DJ136" s="107"/>
      <c r="DK136" s="107"/>
      <c r="DL136" s="107"/>
      <c r="DM136" s="107"/>
      <c r="DN136" s="107"/>
      <c r="DO136" s="107"/>
      <c r="DP136" s="107"/>
      <c r="DQ136" s="107"/>
      <c r="DR136" s="107"/>
      <c r="DS136" s="107"/>
      <c r="DT136" s="107"/>
      <c r="DU136" s="107"/>
      <c r="DV136" s="107"/>
      <c r="DW136" s="107"/>
      <c r="DX136" s="107"/>
      <c r="DY136" s="107"/>
      <c r="DZ136" s="107"/>
      <c r="EA136" s="107"/>
      <c r="EB136" s="107"/>
      <c r="EC136" s="107"/>
      <c r="ED136" s="107"/>
      <c r="EE136" s="107"/>
      <c r="EF136" s="107"/>
      <c r="EG136" s="107"/>
      <c r="EH136" s="107"/>
      <c r="EI136" s="107"/>
      <c r="EJ136" s="107"/>
      <c r="EK136" s="107"/>
      <c r="EL136" s="107"/>
      <c r="EM136" s="107"/>
      <c r="EN136" s="107"/>
      <c r="EO136" s="107"/>
      <c r="EP136" s="107"/>
      <c r="EQ136" s="107"/>
      <c r="ER136" s="107"/>
      <c r="ES136" s="107"/>
      <c r="ET136" s="107"/>
      <c r="EU136" s="107"/>
      <c r="EV136" s="107"/>
      <c r="EW136" s="107"/>
      <c r="EX136" s="107"/>
      <c r="EY136" s="107"/>
      <c r="EZ136" s="107"/>
      <c r="FA136" s="107"/>
      <c r="FB136" s="107"/>
      <c r="FC136" s="107"/>
      <c r="FD136" s="107"/>
      <c r="FE136" s="107"/>
      <c r="FF136" s="107"/>
      <c r="FG136" s="107"/>
      <c r="FH136" s="107"/>
      <c r="FI136" s="107"/>
      <c r="FJ136" s="107"/>
      <c r="FK136" s="107"/>
      <c r="FL136" s="107"/>
      <c r="FM136" s="107"/>
      <c r="FN136" s="107"/>
      <c r="FO136" s="107"/>
      <c r="FP136" s="107"/>
      <c r="FQ136" s="107"/>
      <c r="FR136" s="107"/>
      <c r="FS136" s="107"/>
      <c r="FT136" s="107"/>
      <c r="FU136" s="107"/>
      <c r="FV136" s="107"/>
      <c r="FW136" s="107"/>
      <c r="FX136" s="107"/>
      <c r="FY136" s="107"/>
      <c r="FZ136" s="107"/>
      <c r="GA136" s="107"/>
      <c r="GB136" s="107"/>
      <c r="GC136" s="107"/>
      <c r="GD136" s="107"/>
      <c r="GE136" s="107"/>
      <c r="GF136" s="107"/>
      <c r="GG136" s="107"/>
      <c r="GH136" s="107"/>
      <c r="GI136" s="107"/>
      <c r="GJ136" s="107"/>
      <c r="GK136" s="107"/>
      <c r="GL136" s="107"/>
      <c r="GM136" s="107"/>
      <c r="GN136" s="107"/>
    </row>
    <row r="137" spans="1:196" s="103" customFormat="1">
      <c r="A137" s="193"/>
      <c r="G137" s="104"/>
      <c r="H137" s="105"/>
      <c r="I137" s="106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  <c r="AO137" s="107"/>
      <c r="AP137" s="107"/>
      <c r="AQ137" s="107"/>
      <c r="AR137" s="107"/>
      <c r="AS137" s="107"/>
      <c r="AT137" s="107"/>
      <c r="AU137" s="107"/>
      <c r="AV137" s="107"/>
      <c r="AW137" s="107"/>
      <c r="AX137" s="107"/>
      <c r="AY137" s="107"/>
      <c r="AZ137" s="107"/>
      <c r="BA137" s="107"/>
      <c r="BB137" s="107"/>
      <c r="BC137" s="107"/>
      <c r="BD137" s="107"/>
      <c r="BE137" s="107"/>
      <c r="BF137" s="107"/>
      <c r="BG137" s="107"/>
      <c r="BH137" s="107"/>
      <c r="BI137" s="107"/>
      <c r="BJ137" s="107"/>
      <c r="BK137" s="107"/>
      <c r="BL137" s="107"/>
      <c r="BM137" s="107"/>
      <c r="BN137" s="107"/>
      <c r="BO137" s="107"/>
      <c r="BP137" s="107"/>
      <c r="BQ137" s="107"/>
      <c r="BR137" s="107"/>
      <c r="BS137" s="107"/>
      <c r="BT137" s="107"/>
      <c r="BU137" s="107"/>
      <c r="BV137" s="107"/>
      <c r="BW137" s="107"/>
      <c r="BX137" s="107"/>
      <c r="BY137" s="107"/>
      <c r="BZ137" s="107"/>
      <c r="CA137" s="107"/>
      <c r="CB137" s="107"/>
      <c r="CC137" s="107"/>
      <c r="CD137" s="107"/>
      <c r="CE137" s="107"/>
      <c r="CF137" s="107"/>
      <c r="CG137" s="107"/>
      <c r="CH137" s="107"/>
      <c r="CI137" s="107"/>
      <c r="CJ137" s="107"/>
      <c r="CK137" s="107"/>
      <c r="CL137" s="107"/>
      <c r="CM137" s="107"/>
      <c r="CN137" s="107"/>
      <c r="CO137" s="107"/>
      <c r="CP137" s="107"/>
      <c r="CQ137" s="107"/>
      <c r="CR137" s="107"/>
      <c r="CS137" s="107"/>
      <c r="CT137" s="107"/>
      <c r="CU137" s="107"/>
      <c r="CV137" s="107"/>
      <c r="CW137" s="107"/>
      <c r="CX137" s="107"/>
      <c r="CY137" s="107"/>
      <c r="CZ137" s="107"/>
      <c r="DA137" s="107"/>
      <c r="DB137" s="107"/>
      <c r="DC137" s="107"/>
      <c r="DD137" s="107"/>
      <c r="DE137" s="107"/>
      <c r="DF137" s="107"/>
      <c r="DG137" s="107"/>
      <c r="DH137" s="107"/>
      <c r="DI137" s="107"/>
      <c r="DJ137" s="107"/>
      <c r="DK137" s="107"/>
      <c r="DL137" s="107"/>
      <c r="DM137" s="107"/>
      <c r="DN137" s="107"/>
      <c r="DO137" s="107"/>
      <c r="DP137" s="107"/>
      <c r="DQ137" s="107"/>
      <c r="DR137" s="107"/>
      <c r="DS137" s="107"/>
      <c r="DT137" s="107"/>
      <c r="DU137" s="107"/>
      <c r="DV137" s="107"/>
      <c r="DW137" s="107"/>
      <c r="DX137" s="107"/>
      <c r="DY137" s="107"/>
      <c r="DZ137" s="107"/>
      <c r="EA137" s="107"/>
      <c r="EB137" s="107"/>
      <c r="EC137" s="107"/>
      <c r="ED137" s="107"/>
      <c r="EE137" s="107"/>
      <c r="EF137" s="107"/>
      <c r="EG137" s="107"/>
      <c r="EH137" s="107"/>
      <c r="EI137" s="107"/>
      <c r="EJ137" s="107"/>
      <c r="EK137" s="107"/>
      <c r="EL137" s="107"/>
      <c r="EM137" s="107"/>
      <c r="EN137" s="107"/>
      <c r="EO137" s="107"/>
      <c r="EP137" s="107"/>
      <c r="EQ137" s="107"/>
      <c r="ER137" s="107"/>
      <c r="ES137" s="107"/>
      <c r="ET137" s="107"/>
      <c r="EU137" s="107"/>
      <c r="EV137" s="107"/>
      <c r="EW137" s="107"/>
      <c r="EX137" s="107"/>
      <c r="EY137" s="107"/>
      <c r="EZ137" s="107"/>
      <c r="FA137" s="107"/>
      <c r="FB137" s="107"/>
      <c r="FC137" s="107"/>
      <c r="FD137" s="107"/>
      <c r="FE137" s="107"/>
      <c r="FF137" s="107"/>
      <c r="FG137" s="107"/>
      <c r="FH137" s="107"/>
      <c r="FI137" s="107"/>
      <c r="FJ137" s="107"/>
      <c r="FK137" s="107"/>
      <c r="FL137" s="107"/>
      <c r="FM137" s="107"/>
      <c r="FN137" s="107"/>
      <c r="FO137" s="107"/>
      <c r="FP137" s="107"/>
      <c r="FQ137" s="107"/>
      <c r="FR137" s="107"/>
      <c r="FS137" s="107"/>
      <c r="FT137" s="107"/>
      <c r="FU137" s="107"/>
      <c r="FV137" s="107"/>
      <c r="FW137" s="107"/>
      <c r="FX137" s="107"/>
      <c r="FY137" s="107"/>
      <c r="FZ137" s="107"/>
      <c r="GA137" s="107"/>
      <c r="GB137" s="107"/>
      <c r="GC137" s="107"/>
      <c r="GD137" s="107"/>
      <c r="GE137" s="107"/>
      <c r="GF137" s="107"/>
      <c r="GG137" s="107"/>
      <c r="GH137" s="107"/>
      <c r="GI137" s="107"/>
      <c r="GJ137" s="107"/>
      <c r="GK137" s="107"/>
      <c r="GL137" s="107"/>
      <c r="GM137" s="107"/>
      <c r="GN137" s="107"/>
    </row>
    <row r="138" spans="1:196" s="103" customFormat="1">
      <c r="A138" s="193"/>
      <c r="G138" s="104"/>
      <c r="H138" s="105"/>
      <c r="I138" s="106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7"/>
      <c r="AQ138" s="107"/>
      <c r="AR138" s="107"/>
      <c r="AS138" s="107"/>
      <c r="AT138" s="107"/>
      <c r="AU138" s="107"/>
      <c r="AV138" s="107"/>
      <c r="AW138" s="107"/>
      <c r="AX138" s="107"/>
      <c r="AY138" s="107"/>
      <c r="AZ138" s="107"/>
      <c r="BA138" s="107"/>
      <c r="BB138" s="107"/>
      <c r="BC138" s="107"/>
      <c r="BD138" s="107"/>
      <c r="BE138" s="107"/>
      <c r="BF138" s="107"/>
      <c r="BG138" s="107"/>
      <c r="BH138" s="107"/>
      <c r="BI138" s="107"/>
      <c r="BJ138" s="107"/>
      <c r="BK138" s="107"/>
      <c r="BL138" s="107"/>
      <c r="BM138" s="107"/>
      <c r="BN138" s="107"/>
      <c r="BO138" s="107"/>
      <c r="BP138" s="107"/>
      <c r="BQ138" s="107"/>
      <c r="BR138" s="107"/>
      <c r="BS138" s="107"/>
      <c r="BT138" s="107"/>
      <c r="BU138" s="107"/>
      <c r="BV138" s="107"/>
      <c r="BW138" s="107"/>
      <c r="BX138" s="107"/>
      <c r="BY138" s="107"/>
      <c r="BZ138" s="107"/>
      <c r="CA138" s="107"/>
      <c r="CB138" s="107"/>
      <c r="CC138" s="107"/>
      <c r="CD138" s="107"/>
      <c r="CE138" s="107"/>
      <c r="CF138" s="107"/>
      <c r="CG138" s="107"/>
      <c r="CH138" s="107"/>
      <c r="CI138" s="107"/>
      <c r="CJ138" s="107"/>
      <c r="CK138" s="107"/>
      <c r="CL138" s="107"/>
      <c r="CM138" s="107"/>
      <c r="CN138" s="107"/>
      <c r="CO138" s="107"/>
      <c r="CP138" s="107"/>
      <c r="CQ138" s="107"/>
      <c r="CR138" s="107"/>
      <c r="CS138" s="107"/>
      <c r="CT138" s="107"/>
      <c r="CU138" s="107"/>
      <c r="CV138" s="107"/>
      <c r="CW138" s="107"/>
      <c r="CX138" s="107"/>
      <c r="CY138" s="107"/>
      <c r="CZ138" s="107"/>
      <c r="DA138" s="107"/>
      <c r="DB138" s="107"/>
      <c r="DC138" s="107"/>
      <c r="DD138" s="107"/>
      <c r="DE138" s="107"/>
      <c r="DF138" s="107"/>
      <c r="DG138" s="107"/>
      <c r="DH138" s="107"/>
      <c r="DI138" s="107"/>
      <c r="DJ138" s="107"/>
      <c r="DK138" s="107"/>
      <c r="DL138" s="107"/>
      <c r="DM138" s="107"/>
      <c r="DN138" s="107"/>
      <c r="DO138" s="107"/>
      <c r="DP138" s="107"/>
      <c r="DQ138" s="107"/>
      <c r="DR138" s="107"/>
      <c r="DS138" s="107"/>
      <c r="DT138" s="107"/>
      <c r="DU138" s="107"/>
      <c r="DV138" s="107"/>
      <c r="DW138" s="107"/>
      <c r="DX138" s="107"/>
      <c r="DY138" s="107"/>
      <c r="DZ138" s="107"/>
      <c r="EA138" s="107"/>
      <c r="EB138" s="107"/>
      <c r="EC138" s="107"/>
      <c r="ED138" s="107"/>
      <c r="EE138" s="107"/>
      <c r="EF138" s="107"/>
      <c r="EG138" s="107"/>
      <c r="EH138" s="107"/>
      <c r="EI138" s="107"/>
      <c r="EJ138" s="107"/>
      <c r="EK138" s="107"/>
      <c r="EL138" s="107"/>
      <c r="EM138" s="107"/>
      <c r="EN138" s="107"/>
      <c r="EO138" s="107"/>
      <c r="EP138" s="107"/>
      <c r="EQ138" s="107"/>
      <c r="ER138" s="107"/>
      <c r="ES138" s="107"/>
      <c r="ET138" s="107"/>
      <c r="EU138" s="107"/>
      <c r="EV138" s="107"/>
      <c r="EW138" s="107"/>
      <c r="EX138" s="107"/>
      <c r="EY138" s="107"/>
      <c r="EZ138" s="107"/>
      <c r="FA138" s="107"/>
      <c r="FB138" s="107"/>
      <c r="FC138" s="107"/>
      <c r="FD138" s="107"/>
      <c r="FE138" s="107"/>
      <c r="FF138" s="107"/>
      <c r="FG138" s="107"/>
      <c r="FH138" s="107"/>
      <c r="FI138" s="107"/>
      <c r="FJ138" s="107"/>
      <c r="FK138" s="107"/>
      <c r="FL138" s="107"/>
      <c r="FM138" s="107"/>
      <c r="FN138" s="107"/>
      <c r="FO138" s="107"/>
      <c r="FP138" s="107"/>
      <c r="FQ138" s="107"/>
      <c r="FR138" s="107"/>
      <c r="FS138" s="107"/>
      <c r="FT138" s="107"/>
      <c r="FU138" s="107"/>
      <c r="FV138" s="107"/>
      <c r="FW138" s="107"/>
      <c r="FX138" s="107"/>
      <c r="FY138" s="107"/>
      <c r="FZ138" s="107"/>
      <c r="GA138" s="107"/>
      <c r="GB138" s="107"/>
      <c r="GC138" s="107"/>
      <c r="GD138" s="107"/>
      <c r="GE138" s="107"/>
      <c r="GF138" s="107"/>
      <c r="GG138" s="107"/>
      <c r="GH138" s="107"/>
      <c r="GI138" s="107"/>
      <c r="GJ138" s="107"/>
      <c r="GK138" s="107"/>
      <c r="GL138" s="107"/>
      <c r="GM138" s="107"/>
      <c r="GN138" s="107"/>
    </row>
    <row r="139" spans="1:196" s="103" customFormat="1">
      <c r="A139" s="193"/>
      <c r="G139" s="104"/>
      <c r="H139" s="105"/>
      <c r="I139" s="106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7"/>
      <c r="AO139" s="107"/>
      <c r="AP139" s="107"/>
      <c r="AQ139" s="107"/>
      <c r="AR139" s="107"/>
      <c r="AS139" s="107"/>
      <c r="AT139" s="107"/>
      <c r="AU139" s="107"/>
      <c r="AV139" s="107"/>
      <c r="AW139" s="107"/>
      <c r="AX139" s="107"/>
      <c r="AY139" s="107"/>
      <c r="AZ139" s="107"/>
      <c r="BA139" s="107"/>
      <c r="BB139" s="107"/>
      <c r="BC139" s="107"/>
      <c r="BD139" s="107"/>
      <c r="BE139" s="107"/>
      <c r="BF139" s="107"/>
      <c r="BG139" s="107"/>
      <c r="BH139" s="107"/>
      <c r="BI139" s="107"/>
      <c r="BJ139" s="107"/>
      <c r="BK139" s="107"/>
      <c r="BL139" s="107"/>
      <c r="BM139" s="107"/>
      <c r="BN139" s="107"/>
      <c r="BO139" s="107"/>
      <c r="BP139" s="107"/>
      <c r="BQ139" s="107"/>
      <c r="BR139" s="107"/>
      <c r="BS139" s="107"/>
      <c r="BT139" s="107"/>
      <c r="BU139" s="107"/>
      <c r="BV139" s="107"/>
      <c r="BW139" s="107"/>
      <c r="BX139" s="107"/>
      <c r="BY139" s="107"/>
      <c r="BZ139" s="107"/>
      <c r="CA139" s="107"/>
      <c r="CB139" s="107"/>
      <c r="CC139" s="107"/>
      <c r="CD139" s="107"/>
      <c r="CE139" s="107"/>
      <c r="CF139" s="107"/>
      <c r="CG139" s="107"/>
      <c r="CH139" s="107"/>
      <c r="CI139" s="107"/>
      <c r="CJ139" s="107"/>
      <c r="CK139" s="107"/>
      <c r="CL139" s="107"/>
      <c r="CM139" s="107"/>
      <c r="CN139" s="107"/>
      <c r="CO139" s="107"/>
      <c r="CP139" s="107"/>
      <c r="CQ139" s="107"/>
      <c r="CR139" s="107"/>
      <c r="CS139" s="107"/>
      <c r="CT139" s="107"/>
      <c r="CU139" s="107"/>
      <c r="CV139" s="107"/>
      <c r="CW139" s="107"/>
      <c r="CX139" s="107"/>
      <c r="CY139" s="107"/>
      <c r="CZ139" s="107"/>
      <c r="DA139" s="107"/>
      <c r="DB139" s="107"/>
      <c r="DC139" s="107"/>
      <c r="DD139" s="107"/>
      <c r="DE139" s="107"/>
      <c r="DF139" s="107"/>
      <c r="DG139" s="107"/>
      <c r="DH139" s="107"/>
      <c r="DI139" s="107"/>
      <c r="DJ139" s="107"/>
      <c r="DK139" s="107"/>
      <c r="DL139" s="107"/>
      <c r="DM139" s="107"/>
      <c r="DN139" s="107"/>
      <c r="DO139" s="107"/>
      <c r="DP139" s="107"/>
      <c r="DQ139" s="107"/>
      <c r="DR139" s="107"/>
      <c r="DS139" s="107"/>
      <c r="DT139" s="107"/>
      <c r="DU139" s="107"/>
      <c r="DV139" s="107"/>
      <c r="DW139" s="107"/>
      <c r="DX139" s="107"/>
      <c r="DY139" s="107"/>
      <c r="DZ139" s="107"/>
      <c r="EA139" s="107"/>
      <c r="EB139" s="107"/>
      <c r="EC139" s="107"/>
      <c r="ED139" s="107"/>
      <c r="EE139" s="107"/>
      <c r="EF139" s="107"/>
      <c r="EG139" s="107"/>
      <c r="EH139" s="107"/>
      <c r="EI139" s="107"/>
      <c r="EJ139" s="107"/>
      <c r="EK139" s="107"/>
      <c r="EL139" s="107"/>
      <c r="EM139" s="107"/>
      <c r="EN139" s="107"/>
      <c r="EO139" s="107"/>
      <c r="EP139" s="107"/>
      <c r="EQ139" s="107"/>
      <c r="ER139" s="107"/>
      <c r="ES139" s="107"/>
      <c r="ET139" s="107"/>
      <c r="EU139" s="107"/>
      <c r="EV139" s="107"/>
      <c r="EW139" s="107"/>
      <c r="EX139" s="107"/>
      <c r="EY139" s="107"/>
      <c r="EZ139" s="107"/>
      <c r="FA139" s="107"/>
      <c r="FB139" s="107"/>
      <c r="FC139" s="107"/>
      <c r="FD139" s="107"/>
      <c r="FE139" s="107"/>
      <c r="FF139" s="107"/>
      <c r="FG139" s="107"/>
      <c r="FH139" s="107"/>
      <c r="FI139" s="107"/>
      <c r="FJ139" s="107"/>
      <c r="FK139" s="107"/>
      <c r="FL139" s="107"/>
      <c r="FM139" s="107"/>
      <c r="FN139" s="107"/>
      <c r="FO139" s="107"/>
      <c r="FP139" s="107"/>
      <c r="FQ139" s="107"/>
      <c r="FR139" s="107"/>
      <c r="FS139" s="107"/>
      <c r="FT139" s="107"/>
      <c r="FU139" s="107"/>
      <c r="FV139" s="107"/>
      <c r="FW139" s="107"/>
      <c r="FX139" s="107"/>
      <c r="FY139" s="107"/>
      <c r="FZ139" s="107"/>
      <c r="GA139" s="107"/>
      <c r="GB139" s="107"/>
      <c r="GC139" s="107"/>
      <c r="GD139" s="107"/>
      <c r="GE139" s="107"/>
      <c r="GF139" s="107"/>
      <c r="GG139" s="107"/>
      <c r="GH139" s="107"/>
      <c r="GI139" s="107"/>
      <c r="GJ139" s="107"/>
      <c r="GK139" s="107"/>
      <c r="GL139" s="107"/>
      <c r="GM139" s="107"/>
      <c r="GN139" s="107"/>
    </row>
    <row r="140" spans="1:196" s="103" customFormat="1">
      <c r="A140" s="193"/>
      <c r="G140" s="104"/>
      <c r="H140" s="105"/>
      <c r="I140" s="106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  <c r="AN140" s="107"/>
      <c r="AO140" s="107"/>
      <c r="AP140" s="107"/>
      <c r="AQ140" s="107"/>
      <c r="AR140" s="107"/>
      <c r="AS140" s="107"/>
      <c r="AT140" s="107"/>
      <c r="AU140" s="107"/>
      <c r="AV140" s="107"/>
      <c r="AW140" s="107"/>
      <c r="AX140" s="107"/>
      <c r="AY140" s="107"/>
      <c r="AZ140" s="107"/>
      <c r="BA140" s="107"/>
      <c r="BB140" s="107"/>
      <c r="BC140" s="107"/>
      <c r="BD140" s="107"/>
      <c r="BE140" s="107"/>
      <c r="BF140" s="107"/>
      <c r="BG140" s="107"/>
      <c r="BH140" s="107"/>
      <c r="BI140" s="107"/>
      <c r="BJ140" s="107"/>
      <c r="BK140" s="107"/>
      <c r="BL140" s="107"/>
      <c r="BM140" s="107"/>
      <c r="BN140" s="107"/>
      <c r="BO140" s="107"/>
      <c r="BP140" s="107"/>
      <c r="BQ140" s="107"/>
      <c r="BR140" s="107"/>
      <c r="BS140" s="107"/>
      <c r="BT140" s="107"/>
      <c r="BU140" s="107"/>
      <c r="BV140" s="107"/>
      <c r="BW140" s="107"/>
      <c r="BX140" s="107"/>
      <c r="BY140" s="107"/>
      <c r="BZ140" s="107"/>
      <c r="CA140" s="107"/>
      <c r="CB140" s="107"/>
      <c r="CC140" s="107"/>
      <c r="CD140" s="107"/>
      <c r="CE140" s="107"/>
      <c r="CF140" s="107"/>
      <c r="CG140" s="107"/>
      <c r="CH140" s="107"/>
      <c r="CI140" s="107"/>
      <c r="CJ140" s="107"/>
      <c r="CK140" s="107"/>
      <c r="CL140" s="107"/>
      <c r="CM140" s="107"/>
      <c r="CN140" s="107"/>
      <c r="CO140" s="107"/>
      <c r="CP140" s="107"/>
      <c r="CQ140" s="107"/>
      <c r="CR140" s="107"/>
      <c r="CS140" s="107"/>
      <c r="CT140" s="107"/>
      <c r="CU140" s="107"/>
      <c r="CV140" s="107"/>
      <c r="CW140" s="107"/>
      <c r="CX140" s="107"/>
      <c r="CY140" s="107"/>
      <c r="CZ140" s="107"/>
      <c r="DA140" s="107"/>
      <c r="DB140" s="107"/>
      <c r="DC140" s="107"/>
      <c r="DD140" s="107"/>
      <c r="DE140" s="107"/>
      <c r="DF140" s="107"/>
      <c r="DG140" s="107"/>
      <c r="DH140" s="107"/>
      <c r="DI140" s="107"/>
      <c r="DJ140" s="107"/>
      <c r="DK140" s="107"/>
      <c r="DL140" s="107"/>
      <c r="DM140" s="107"/>
      <c r="DN140" s="107"/>
      <c r="DO140" s="107"/>
      <c r="DP140" s="107"/>
      <c r="DQ140" s="107"/>
      <c r="DR140" s="107"/>
      <c r="DS140" s="107"/>
      <c r="DT140" s="107"/>
      <c r="DU140" s="107"/>
      <c r="DV140" s="107"/>
      <c r="DW140" s="107"/>
      <c r="DX140" s="107"/>
      <c r="DY140" s="107"/>
      <c r="DZ140" s="107"/>
      <c r="EA140" s="107"/>
      <c r="EB140" s="107"/>
      <c r="EC140" s="107"/>
      <c r="ED140" s="107"/>
      <c r="EE140" s="107"/>
      <c r="EF140" s="107"/>
      <c r="EG140" s="107"/>
      <c r="EH140" s="107"/>
      <c r="EI140" s="107"/>
      <c r="EJ140" s="107"/>
      <c r="EK140" s="107"/>
      <c r="EL140" s="107"/>
      <c r="EM140" s="107"/>
      <c r="EN140" s="107"/>
      <c r="EO140" s="107"/>
      <c r="EP140" s="107"/>
      <c r="EQ140" s="107"/>
      <c r="ER140" s="107"/>
      <c r="ES140" s="107"/>
      <c r="ET140" s="107"/>
      <c r="EU140" s="107"/>
      <c r="EV140" s="107"/>
      <c r="EW140" s="107"/>
      <c r="EX140" s="107"/>
      <c r="EY140" s="107"/>
      <c r="EZ140" s="107"/>
      <c r="FA140" s="107"/>
      <c r="FB140" s="107"/>
      <c r="FC140" s="107"/>
      <c r="FD140" s="107"/>
      <c r="FE140" s="107"/>
      <c r="FF140" s="107"/>
      <c r="FG140" s="107"/>
      <c r="FH140" s="107"/>
      <c r="FI140" s="107"/>
      <c r="FJ140" s="107"/>
      <c r="FK140" s="107"/>
      <c r="FL140" s="107"/>
      <c r="FM140" s="107"/>
      <c r="FN140" s="107"/>
      <c r="FO140" s="107"/>
      <c r="FP140" s="107"/>
      <c r="FQ140" s="107"/>
      <c r="FR140" s="107"/>
      <c r="FS140" s="107"/>
      <c r="FT140" s="107"/>
      <c r="FU140" s="107"/>
      <c r="FV140" s="107"/>
      <c r="FW140" s="107"/>
      <c r="FX140" s="107"/>
      <c r="FY140" s="107"/>
      <c r="FZ140" s="107"/>
      <c r="GA140" s="107"/>
      <c r="GB140" s="107"/>
      <c r="GC140" s="107"/>
      <c r="GD140" s="107"/>
      <c r="GE140" s="107"/>
      <c r="GF140" s="107"/>
      <c r="GG140" s="107"/>
      <c r="GH140" s="107"/>
      <c r="GI140" s="107"/>
      <c r="GJ140" s="107"/>
      <c r="GK140" s="107"/>
      <c r="GL140" s="107"/>
      <c r="GM140" s="107"/>
      <c r="GN140" s="107"/>
    </row>
    <row r="141" spans="1:196" s="103" customFormat="1">
      <c r="A141" s="193"/>
      <c r="G141" s="104"/>
      <c r="H141" s="105"/>
      <c r="I141" s="106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7"/>
      <c r="AN141" s="107"/>
      <c r="AO141" s="107"/>
      <c r="AP141" s="107"/>
      <c r="AQ141" s="107"/>
      <c r="AR141" s="107"/>
      <c r="AS141" s="107"/>
      <c r="AT141" s="107"/>
      <c r="AU141" s="107"/>
      <c r="AV141" s="107"/>
      <c r="AW141" s="107"/>
      <c r="AX141" s="107"/>
      <c r="AY141" s="107"/>
      <c r="AZ141" s="107"/>
      <c r="BA141" s="107"/>
      <c r="BB141" s="107"/>
      <c r="BC141" s="107"/>
      <c r="BD141" s="107"/>
      <c r="BE141" s="107"/>
      <c r="BF141" s="107"/>
      <c r="BG141" s="107"/>
      <c r="BH141" s="107"/>
      <c r="BI141" s="107"/>
      <c r="BJ141" s="107"/>
      <c r="BK141" s="107"/>
      <c r="BL141" s="107"/>
      <c r="BM141" s="107"/>
      <c r="BN141" s="107"/>
      <c r="BO141" s="107"/>
      <c r="BP141" s="107"/>
      <c r="BQ141" s="107"/>
      <c r="BR141" s="107"/>
      <c r="BS141" s="107"/>
      <c r="BT141" s="107"/>
      <c r="BU141" s="107"/>
      <c r="BV141" s="107"/>
      <c r="BW141" s="107"/>
      <c r="BX141" s="107"/>
      <c r="BY141" s="107"/>
      <c r="BZ141" s="107"/>
      <c r="CA141" s="107"/>
      <c r="CB141" s="107"/>
      <c r="CC141" s="107"/>
      <c r="CD141" s="107"/>
      <c r="CE141" s="107"/>
      <c r="CF141" s="107"/>
      <c r="CG141" s="107"/>
      <c r="CH141" s="107"/>
      <c r="CI141" s="107"/>
      <c r="CJ141" s="107"/>
      <c r="CK141" s="107"/>
      <c r="CL141" s="107"/>
      <c r="CM141" s="107"/>
      <c r="CN141" s="107"/>
      <c r="CO141" s="107"/>
      <c r="CP141" s="107"/>
      <c r="CQ141" s="107"/>
      <c r="CR141" s="107"/>
      <c r="CS141" s="107"/>
      <c r="CT141" s="107"/>
      <c r="CU141" s="107"/>
      <c r="CV141" s="107"/>
      <c r="CW141" s="107"/>
      <c r="CX141" s="107"/>
      <c r="CY141" s="107"/>
      <c r="CZ141" s="107"/>
      <c r="DA141" s="107"/>
      <c r="DB141" s="107"/>
      <c r="DC141" s="107"/>
      <c r="DD141" s="107"/>
      <c r="DE141" s="107"/>
      <c r="DF141" s="107"/>
      <c r="DG141" s="107"/>
      <c r="DH141" s="107"/>
      <c r="DI141" s="107"/>
      <c r="DJ141" s="107"/>
      <c r="DK141" s="107"/>
      <c r="DL141" s="107"/>
      <c r="DM141" s="107"/>
      <c r="DN141" s="107"/>
      <c r="DO141" s="107"/>
      <c r="DP141" s="107"/>
      <c r="DQ141" s="107"/>
      <c r="DR141" s="107"/>
      <c r="DS141" s="107"/>
      <c r="DT141" s="107"/>
      <c r="DU141" s="107"/>
      <c r="DV141" s="107"/>
      <c r="DW141" s="107"/>
      <c r="DX141" s="107"/>
      <c r="DY141" s="107"/>
      <c r="DZ141" s="107"/>
      <c r="EA141" s="107"/>
      <c r="EB141" s="107"/>
      <c r="EC141" s="107"/>
      <c r="ED141" s="107"/>
      <c r="EE141" s="107"/>
      <c r="EF141" s="107"/>
      <c r="EG141" s="107"/>
      <c r="EH141" s="107"/>
      <c r="EI141" s="107"/>
      <c r="EJ141" s="107"/>
      <c r="EK141" s="107"/>
      <c r="EL141" s="107"/>
      <c r="EM141" s="107"/>
      <c r="EN141" s="107"/>
      <c r="EO141" s="107"/>
      <c r="EP141" s="107"/>
      <c r="EQ141" s="107"/>
      <c r="ER141" s="107"/>
      <c r="ES141" s="107"/>
      <c r="ET141" s="107"/>
      <c r="EU141" s="107"/>
      <c r="EV141" s="107"/>
      <c r="EW141" s="107"/>
      <c r="EX141" s="107"/>
      <c r="EY141" s="107"/>
      <c r="EZ141" s="107"/>
      <c r="FA141" s="107"/>
      <c r="FB141" s="107"/>
      <c r="FC141" s="107"/>
      <c r="FD141" s="107"/>
      <c r="FE141" s="107"/>
      <c r="FF141" s="107"/>
      <c r="FG141" s="107"/>
      <c r="FH141" s="107"/>
      <c r="FI141" s="107"/>
      <c r="FJ141" s="107"/>
      <c r="FK141" s="107"/>
      <c r="FL141" s="107"/>
      <c r="FM141" s="107"/>
      <c r="FN141" s="107"/>
      <c r="FO141" s="107"/>
      <c r="FP141" s="107"/>
      <c r="FQ141" s="107"/>
      <c r="FR141" s="107"/>
      <c r="FS141" s="107"/>
      <c r="FT141" s="107"/>
      <c r="FU141" s="107"/>
      <c r="FV141" s="107"/>
      <c r="FW141" s="107"/>
      <c r="FX141" s="107"/>
      <c r="FY141" s="107"/>
      <c r="FZ141" s="107"/>
      <c r="GA141" s="107"/>
      <c r="GB141" s="107"/>
      <c r="GC141" s="107"/>
      <c r="GD141" s="107"/>
      <c r="GE141" s="107"/>
      <c r="GF141" s="107"/>
      <c r="GG141" s="107"/>
      <c r="GH141" s="107"/>
      <c r="GI141" s="107"/>
      <c r="GJ141" s="107"/>
      <c r="GK141" s="107"/>
      <c r="GL141" s="107"/>
      <c r="GM141" s="107"/>
      <c r="GN141" s="107"/>
    </row>
    <row r="142" spans="1:196" s="103" customFormat="1">
      <c r="A142" s="193"/>
      <c r="G142" s="104"/>
      <c r="H142" s="105"/>
      <c r="I142" s="106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/>
      <c r="AP142" s="107"/>
      <c r="AQ142" s="107"/>
      <c r="AR142" s="107"/>
      <c r="AS142" s="107"/>
      <c r="AT142" s="107"/>
      <c r="AU142" s="107"/>
      <c r="AV142" s="107"/>
      <c r="AW142" s="107"/>
      <c r="AX142" s="107"/>
      <c r="AY142" s="107"/>
      <c r="AZ142" s="107"/>
      <c r="BA142" s="107"/>
      <c r="BB142" s="107"/>
      <c r="BC142" s="107"/>
      <c r="BD142" s="107"/>
      <c r="BE142" s="107"/>
      <c r="BF142" s="107"/>
      <c r="BG142" s="107"/>
      <c r="BH142" s="107"/>
      <c r="BI142" s="107"/>
      <c r="BJ142" s="107"/>
      <c r="BK142" s="107"/>
      <c r="BL142" s="107"/>
      <c r="BM142" s="107"/>
      <c r="BN142" s="107"/>
      <c r="BO142" s="107"/>
      <c r="BP142" s="107"/>
      <c r="BQ142" s="107"/>
      <c r="BR142" s="107"/>
      <c r="BS142" s="107"/>
      <c r="BT142" s="107"/>
      <c r="BU142" s="107"/>
      <c r="BV142" s="107"/>
      <c r="BW142" s="107"/>
      <c r="BX142" s="107"/>
      <c r="BY142" s="107"/>
      <c r="BZ142" s="107"/>
      <c r="CA142" s="107"/>
      <c r="CB142" s="107"/>
      <c r="CC142" s="107"/>
      <c r="CD142" s="107"/>
      <c r="CE142" s="107"/>
      <c r="CF142" s="107"/>
      <c r="CG142" s="107"/>
      <c r="CH142" s="107"/>
      <c r="CI142" s="107"/>
      <c r="CJ142" s="107"/>
      <c r="CK142" s="107"/>
      <c r="CL142" s="107"/>
      <c r="CM142" s="107"/>
      <c r="CN142" s="107"/>
      <c r="CO142" s="107"/>
      <c r="CP142" s="107"/>
      <c r="CQ142" s="107"/>
      <c r="CR142" s="107"/>
      <c r="CS142" s="107"/>
      <c r="CT142" s="107"/>
      <c r="CU142" s="107"/>
      <c r="CV142" s="107"/>
      <c r="CW142" s="107"/>
      <c r="CX142" s="107"/>
      <c r="CY142" s="107"/>
      <c r="CZ142" s="107"/>
      <c r="DA142" s="107"/>
      <c r="DB142" s="107"/>
      <c r="DC142" s="107"/>
      <c r="DD142" s="107"/>
      <c r="DE142" s="107"/>
      <c r="DF142" s="107"/>
      <c r="DG142" s="107"/>
      <c r="DH142" s="107"/>
      <c r="DI142" s="107"/>
      <c r="DJ142" s="107"/>
      <c r="DK142" s="107"/>
      <c r="DL142" s="107"/>
      <c r="DM142" s="107"/>
      <c r="DN142" s="107"/>
      <c r="DO142" s="107"/>
      <c r="DP142" s="107"/>
      <c r="DQ142" s="107"/>
      <c r="DR142" s="107"/>
      <c r="DS142" s="107"/>
      <c r="DT142" s="107"/>
      <c r="DU142" s="107"/>
      <c r="DV142" s="107"/>
      <c r="DW142" s="107"/>
      <c r="DX142" s="107"/>
      <c r="DY142" s="107"/>
      <c r="DZ142" s="107"/>
      <c r="EA142" s="107"/>
      <c r="EB142" s="107"/>
      <c r="EC142" s="107"/>
      <c r="ED142" s="107"/>
      <c r="EE142" s="107"/>
      <c r="EF142" s="107"/>
      <c r="EG142" s="107"/>
      <c r="EH142" s="107"/>
      <c r="EI142" s="107"/>
      <c r="EJ142" s="107"/>
      <c r="EK142" s="107"/>
      <c r="EL142" s="107"/>
      <c r="EM142" s="107"/>
      <c r="EN142" s="107"/>
      <c r="EO142" s="107"/>
      <c r="EP142" s="107"/>
      <c r="EQ142" s="107"/>
      <c r="ER142" s="107"/>
      <c r="ES142" s="107"/>
      <c r="ET142" s="107"/>
      <c r="EU142" s="107"/>
      <c r="EV142" s="107"/>
      <c r="EW142" s="107"/>
      <c r="EX142" s="107"/>
      <c r="EY142" s="107"/>
      <c r="EZ142" s="107"/>
      <c r="FA142" s="107"/>
      <c r="FB142" s="107"/>
      <c r="FC142" s="107"/>
      <c r="FD142" s="107"/>
      <c r="FE142" s="107"/>
      <c r="FF142" s="107"/>
      <c r="FG142" s="107"/>
      <c r="FH142" s="107"/>
      <c r="FI142" s="107"/>
      <c r="FJ142" s="107"/>
      <c r="FK142" s="107"/>
      <c r="FL142" s="107"/>
      <c r="FM142" s="107"/>
      <c r="FN142" s="107"/>
      <c r="FO142" s="107"/>
      <c r="FP142" s="107"/>
      <c r="FQ142" s="107"/>
      <c r="FR142" s="107"/>
      <c r="FS142" s="107"/>
      <c r="FT142" s="107"/>
      <c r="FU142" s="107"/>
      <c r="FV142" s="107"/>
      <c r="FW142" s="107"/>
      <c r="FX142" s="107"/>
      <c r="FY142" s="107"/>
      <c r="FZ142" s="107"/>
      <c r="GA142" s="107"/>
      <c r="GB142" s="107"/>
      <c r="GC142" s="107"/>
      <c r="GD142" s="107"/>
      <c r="GE142" s="107"/>
      <c r="GF142" s="107"/>
      <c r="GG142" s="107"/>
      <c r="GH142" s="107"/>
      <c r="GI142" s="107"/>
      <c r="GJ142" s="107"/>
      <c r="GK142" s="107"/>
      <c r="GL142" s="107"/>
      <c r="GM142" s="107"/>
      <c r="GN142" s="107"/>
    </row>
    <row r="143" spans="1:196" s="103" customFormat="1">
      <c r="A143" s="193"/>
      <c r="G143" s="104"/>
      <c r="H143" s="105"/>
      <c r="I143" s="106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7"/>
      <c r="BB143" s="107"/>
      <c r="BC143" s="107"/>
      <c r="BD143" s="107"/>
      <c r="BE143" s="107"/>
      <c r="BF143" s="107"/>
      <c r="BG143" s="107"/>
      <c r="BH143" s="107"/>
      <c r="BI143" s="107"/>
      <c r="BJ143" s="107"/>
      <c r="BK143" s="107"/>
      <c r="BL143" s="107"/>
      <c r="BM143" s="107"/>
      <c r="BN143" s="107"/>
      <c r="BO143" s="107"/>
      <c r="BP143" s="107"/>
      <c r="BQ143" s="107"/>
      <c r="BR143" s="107"/>
      <c r="BS143" s="107"/>
      <c r="BT143" s="107"/>
      <c r="BU143" s="107"/>
      <c r="BV143" s="107"/>
      <c r="BW143" s="107"/>
      <c r="BX143" s="107"/>
      <c r="BY143" s="107"/>
      <c r="BZ143" s="107"/>
      <c r="CA143" s="107"/>
      <c r="CB143" s="107"/>
      <c r="CC143" s="107"/>
      <c r="CD143" s="107"/>
      <c r="CE143" s="107"/>
      <c r="CF143" s="107"/>
      <c r="CG143" s="107"/>
      <c r="CH143" s="107"/>
      <c r="CI143" s="107"/>
      <c r="CJ143" s="107"/>
      <c r="CK143" s="107"/>
      <c r="CL143" s="107"/>
      <c r="CM143" s="107"/>
      <c r="CN143" s="107"/>
      <c r="CO143" s="107"/>
      <c r="CP143" s="107"/>
      <c r="CQ143" s="107"/>
      <c r="CR143" s="107"/>
      <c r="CS143" s="107"/>
      <c r="CT143" s="107"/>
      <c r="CU143" s="107"/>
      <c r="CV143" s="107"/>
      <c r="CW143" s="107"/>
      <c r="CX143" s="107"/>
      <c r="CY143" s="107"/>
      <c r="CZ143" s="107"/>
      <c r="DA143" s="107"/>
      <c r="DB143" s="107"/>
      <c r="DC143" s="107"/>
      <c r="DD143" s="107"/>
      <c r="DE143" s="107"/>
      <c r="DF143" s="107"/>
      <c r="DG143" s="107"/>
      <c r="DH143" s="107"/>
      <c r="DI143" s="107"/>
      <c r="DJ143" s="107"/>
      <c r="DK143" s="107"/>
      <c r="DL143" s="107"/>
      <c r="DM143" s="107"/>
      <c r="DN143" s="107"/>
      <c r="DO143" s="107"/>
      <c r="DP143" s="107"/>
      <c r="DQ143" s="107"/>
      <c r="DR143" s="107"/>
      <c r="DS143" s="107"/>
      <c r="DT143" s="107"/>
      <c r="DU143" s="107"/>
      <c r="DV143" s="107"/>
      <c r="DW143" s="107"/>
      <c r="DX143" s="107"/>
      <c r="DY143" s="107"/>
      <c r="DZ143" s="107"/>
      <c r="EA143" s="107"/>
      <c r="EB143" s="107"/>
      <c r="EC143" s="107"/>
      <c r="ED143" s="107"/>
      <c r="EE143" s="107"/>
      <c r="EF143" s="107"/>
      <c r="EG143" s="107"/>
      <c r="EH143" s="107"/>
      <c r="EI143" s="107"/>
      <c r="EJ143" s="107"/>
      <c r="EK143" s="107"/>
      <c r="EL143" s="107"/>
      <c r="EM143" s="107"/>
      <c r="EN143" s="107"/>
      <c r="EO143" s="107"/>
      <c r="EP143" s="107"/>
      <c r="EQ143" s="107"/>
      <c r="ER143" s="107"/>
      <c r="ES143" s="107"/>
      <c r="ET143" s="107"/>
      <c r="EU143" s="107"/>
      <c r="EV143" s="107"/>
      <c r="EW143" s="107"/>
      <c r="EX143" s="107"/>
      <c r="EY143" s="107"/>
      <c r="EZ143" s="107"/>
      <c r="FA143" s="107"/>
      <c r="FB143" s="107"/>
      <c r="FC143" s="107"/>
      <c r="FD143" s="107"/>
      <c r="FE143" s="107"/>
      <c r="FF143" s="107"/>
      <c r="FG143" s="107"/>
      <c r="FH143" s="107"/>
      <c r="FI143" s="107"/>
      <c r="FJ143" s="107"/>
      <c r="FK143" s="107"/>
      <c r="FL143" s="107"/>
      <c r="FM143" s="107"/>
      <c r="FN143" s="107"/>
      <c r="FO143" s="107"/>
      <c r="FP143" s="107"/>
      <c r="FQ143" s="107"/>
      <c r="FR143" s="107"/>
      <c r="FS143" s="107"/>
      <c r="FT143" s="107"/>
      <c r="FU143" s="107"/>
      <c r="FV143" s="107"/>
      <c r="FW143" s="107"/>
      <c r="FX143" s="107"/>
      <c r="FY143" s="107"/>
      <c r="FZ143" s="107"/>
      <c r="GA143" s="107"/>
      <c r="GB143" s="107"/>
      <c r="GC143" s="107"/>
      <c r="GD143" s="107"/>
      <c r="GE143" s="107"/>
      <c r="GF143" s="107"/>
      <c r="GG143" s="107"/>
      <c r="GH143" s="107"/>
      <c r="GI143" s="107"/>
      <c r="GJ143" s="107"/>
      <c r="GK143" s="107"/>
      <c r="GL143" s="107"/>
      <c r="GM143" s="107"/>
      <c r="GN143" s="107"/>
    </row>
    <row r="144" spans="1:196" s="103" customFormat="1">
      <c r="A144" s="193"/>
      <c r="G144" s="104"/>
      <c r="H144" s="105"/>
      <c r="I144" s="106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  <c r="AN144" s="107"/>
      <c r="AO144" s="107"/>
      <c r="AP144" s="107"/>
      <c r="AQ144" s="107"/>
      <c r="AR144" s="107"/>
      <c r="AS144" s="107"/>
      <c r="AT144" s="107"/>
      <c r="AU144" s="107"/>
      <c r="AV144" s="107"/>
      <c r="AW144" s="107"/>
      <c r="AX144" s="107"/>
      <c r="AY144" s="107"/>
      <c r="AZ144" s="107"/>
      <c r="BA144" s="107"/>
      <c r="BB144" s="107"/>
      <c r="BC144" s="107"/>
      <c r="BD144" s="107"/>
      <c r="BE144" s="107"/>
      <c r="BF144" s="107"/>
      <c r="BG144" s="107"/>
      <c r="BH144" s="107"/>
      <c r="BI144" s="107"/>
      <c r="BJ144" s="107"/>
      <c r="BK144" s="107"/>
      <c r="BL144" s="107"/>
      <c r="BM144" s="107"/>
      <c r="BN144" s="107"/>
      <c r="BO144" s="107"/>
      <c r="BP144" s="107"/>
      <c r="BQ144" s="107"/>
      <c r="BR144" s="107"/>
      <c r="BS144" s="107"/>
      <c r="BT144" s="107"/>
      <c r="BU144" s="107"/>
      <c r="BV144" s="107"/>
      <c r="BW144" s="107"/>
      <c r="BX144" s="107"/>
      <c r="BY144" s="107"/>
      <c r="BZ144" s="107"/>
      <c r="CA144" s="107"/>
      <c r="CB144" s="107"/>
      <c r="CC144" s="107"/>
      <c r="CD144" s="107"/>
      <c r="CE144" s="107"/>
      <c r="CF144" s="107"/>
      <c r="CG144" s="107"/>
      <c r="CH144" s="107"/>
      <c r="CI144" s="107"/>
      <c r="CJ144" s="107"/>
      <c r="CK144" s="107"/>
      <c r="CL144" s="107"/>
      <c r="CM144" s="107"/>
      <c r="CN144" s="107"/>
      <c r="CO144" s="107"/>
      <c r="CP144" s="107"/>
      <c r="CQ144" s="107"/>
      <c r="CR144" s="107"/>
      <c r="CS144" s="107"/>
      <c r="CT144" s="107"/>
      <c r="CU144" s="107"/>
      <c r="CV144" s="107"/>
      <c r="CW144" s="107"/>
      <c r="CX144" s="107"/>
      <c r="CY144" s="107"/>
      <c r="CZ144" s="107"/>
      <c r="DA144" s="107"/>
      <c r="DB144" s="107"/>
      <c r="DC144" s="107"/>
      <c r="DD144" s="107"/>
      <c r="DE144" s="107"/>
      <c r="DF144" s="107"/>
      <c r="DG144" s="107"/>
      <c r="DH144" s="107"/>
      <c r="DI144" s="107"/>
      <c r="DJ144" s="107"/>
      <c r="DK144" s="107"/>
      <c r="DL144" s="107"/>
      <c r="DM144" s="107"/>
      <c r="DN144" s="107"/>
      <c r="DO144" s="107"/>
      <c r="DP144" s="107"/>
      <c r="DQ144" s="107"/>
      <c r="DR144" s="107"/>
      <c r="DS144" s="107"/>
      <c r="DT144" s="107"/>
      <c r="DU144" s="107"/>
      <c r="DV144" s="107"/>
      <c r="DW144" s="107"/>
      <c r="DX144" s="107"/>
      <c r="DY144" s="107"/>
      <c r="DZ144" s="107"/>
      <c r="EA144" s="107"/>
      <c r="EB144" s="107"/>
      <c r="EC144" s="107"/>
      <c r="ED144" s="107"/>
      <c r="EE144" s="107"/>
      <c r="EF144" s="107"/>
      <c r="EG144" s="107"/>
      <c r="EH144" s="107"/>
      <c r="EI144" s="107"/>
      <c r="EJ144" s="107"/>
      <c r="EK144" s="107"/>
      <c r="EL144" s="107"/>
      <c r="EM144" s="107"/>
      <c r="EN144" s="107"/>
      <c r="EO144" s="107"/>
      <c r="EP144" s="107"/>
      <c r="EQ144" s="107"/>
      <c r="ER144" s="107"/>
      <c r="ES144" s="107"/>
      <c r="ET144" s="107"/>
      <c r="EU144" s="107"/>
      <c r="EV144" s="107"/>
      <c r="EW144" s="107"/>
      <c r="EX144" s="107"/>
      <c r="EY144" s="107"/>
      <c r="EZ144" s="107"/>
      <c r="FA144" s="107"/>
      <c r="FB144" s="107"/>
      <c r="FC144" s="107"/>
      <c r="FD144" s="107"/>
      <c r="FE144" s="107"/>
      <c r="FF144" s="107"/>
      <c r="FG144" s="107"/>
      <c r="FH144" s="107"/>
      <c r="FI144" s="107"/>
      <c r="FJ144" s="107"/>
      <c r="FK144" s="107"/>
      <c r="FL144" s="107"/>
      <c r="FM144" s="107"/>
      <c r="FN144" s="107"/>
      <c r="FO144" s="107"/>
      <c r="FP144" s="107"/>
      <c r="FQ144" s="107"/>
      <c r="FR144" s="107"/>
      <c r="FS144" s="107"/>
      <c r="FT144" s="107"/>
      <c r="FU144" s="107"/>
      <c r="FV144" s="107"/>
      <c r="FW144" s="107"/>
      <c r="FX144" s="107"/>
      <c r="FY144" s="107"/>
      <c r="FZ144" s="107"/>
      <c r="GA144" s="107"/>
      <c r="GB144" s="107"/>
      <c r="GC144" s="107"/>
      <c r="GD144" s="107"/>
      <c r="GE144" s="107"/>
      <c r="GF144" s="107"/>
      <c r="GG144" s="107"/>
      <c r="GH144" s="107"/>
      <c r="GI144" s="107"/>
      <c r="GJ144" s="107"/>
      <c r="GK144" s="107"/>
      <c r="GL144" s="107"/>
      <c r="GM144" s="107"/>
      <c r="GN144" s="107"/>
    </row>
    <row r="145" spans="1:196" s="103" customFormat="1">
      <c r="A145" s="193"/>
      <c r="G145" s="104"/>
      <c r="H145" s="105"/>
      <c r="I145" s="106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  <c r="AN145" s="107"/>
      <c r="AO145" s="107"/>
      <c r="AP145" s="107"/>
      <c r="AQ145" s="107"/>
      <c r="AR145" s="107"/>
      <c r="AS145" s="107"/>
      <c r="AT145" s="107"/>
      <c r="AU145" s="107"/>
      <c r="AV145" s="107"/>
      <c r="AW145" s="107"/>
      <c r="AX145" s="107"/>
      <c r="AY145" s="107"/>
      <c r="AZ145" s="107"/>
      <c r="BA145" s="107"/>
      <c r="BB145" s="107"/>
      <c r="BC145" s="107"/>
      <c r="BD145" s="107"/>
      <c r="BE145" s="107"/>
      <c r="BF145" s="107"/>
      <c r="BG145" s="107"/>
      <c r="BH145" s="107"/>
      <c r="BI145" s="107"/>
      <c r="BJ145" s="107"/>
      <c r="BK145" s="107"/>
      <c r="BL145" s="107"/>
      <c r="BM145" s="107"/>
      <c r="BN145" s="107"/>
      <c r="BO145" s="107"/>
      <c r="BP145" s="107"/>
      <c r="BQ145" s="107"/>
      <c r="BR145" s="107"/>
      <c r="BS145" s="107"/>
      <c r="BT145" s="107"/>
      <c r="BU145" s="107"/>
      <c r="BV145" s="107"/>
      <c r="BW145" s="107"/>
      <c r="BX145" s="107"/>
      <c r="BY145" s="107"/>
      <c r="BZ145" s="107"/>
      <c r="CA145" s="107"/>
      <c r="CB145" s="107"/>
      <c r="CC145" s="107"/>
      <c r="CD145" s="107"/>
      <c r="CE145" s="107"/>
      <c r="CF145" s="107"/>
      <c r="CG145" s="107"/>
      <c r="CH145" s="107"/>
      <c r="CI145" s="107"/>
      <c r="CJ145" s="107"/>
      <c r="CK145" s="107"/>
      <c r="CL145" s="107"/>
      <c r="CM145" s="107"/>
      <c r="CN145" s="107"/>
      <c r="CO145" s="107"/>
      <c r="CP145" s="107"/>
      <c r="CQ145" s="107"/>
      <c r="CR145" s="107"/>
      <c r="CS145" s="107"/>
      <c r="CT145" s="107"/>
      <c r="CU145" s="107"/>
      <c r="CV145" s="107"/>
      <c r="CW145" s="107"/>
      <c r="CX145" s="107"/>
      <c r="CY145" s="107"/>
      <c r="CZ145" s="107"/>
      <c r="DA145" s="107"/>
      <c r="DB145" s="107"/>
      <c r="DC145" s="107"/>
      <c r="DD145" s="107"/>
      <c r="DE145" s="107"/>
      <c r="DF145" s="107"/>
      <c r="DG145" s="107"/>
      <c r="DH145" s="107"/>
      <c r="DI145" s="107"/>
      <c r="DJ145" s="107"/>
      <c r="DK145" s="107"/>
      <c r="DL145" s="107"/>
      <c r="DM145" s="107"/>
      <c r="DN145" s="107"/>
      <c r="DO145" s="107"/>
      <c r="DP145" s="107"/>
      <c r="DQ145" s="107"/>
      <c r="DR145" s="107"/>
      <c r="DS145" s="107"/>
      <c r="DT145" s="107"/>
      <c r="DU145" s="107"/>
      <c r="DV145" s="107"/>
      <c r="DW145" s="107"/>
      <c r="DX145" s="107"/>
      <c r="DY145" s="107"/>
      <c r="DZ145" s="107"/>
      <c r="EA145" s="107"/>
      <c r="EB145" s="107"/>
      <c r="EC145" s="107"/>
      <c r="ED145" s="107"/>
      <c r="EE145" s="107"/>
      <c r="EF145" s="107"/>
      <c r="EG145" s="107"/>
      <c r="EH145" s="107"/>
      <c r="EI145" s="107"/>
      <c r="EJ145" s="107"/>
      <c r="EK145" s="107"/>
      <c r="EL145" s="107"/>
      <c r="EM145" s="107"/>
      <c r="EN145" s="107"/>
      <c r="EO145" s="107"/>
      <c r="EP145" s="107"/>
      <c r="EQ145" s="107"/>
      <c r="ER145" s="107"/>
      <c r="ES145" s="107"/>
      <c r="ET145" s="107"/>
      <c r="EU145" s="107"/>
      <c r="EV145" s="107"/>
      <c r="EW145" s="107"/>
      <c r="EX145" s="107"/>
      <c r="EY145" s="107"/>
      <c r="EZ145" s="107"/>
      <c r="FA145" s="107"/>
      <c r="FB145" s="107"/>
      <c r="FC145" s="107"/>
      <c r="FD145" s="107"/>
      <c r="FE145" s="107"/>
      <c r="FF145" s="107"/>
      <c r="FG145" s="107"/>
      <c r="FH145" s="107"/>
      <c r="FI145" s="107"/>
      <c r="FJ145" s="107"/>
      <c r="FK145" s="107"/>
      <c r="FL145" s="107"/>
      <c r="FM145" s="107"/>
      <c r="FN145" s="107"/>
      <c r="FO145" s="107"/>
      <c r="FP145" s="107"/>
      <c r="FQ145" s="107"/>
      <c r="FR145" s="107"/>
      <c r="FS145" s="107"/>
      <c r="FT145" s="107"/>
      <c r="FU145" s="107"/>
      <c r="FV145" s="107"/>
      <c r="FW145" s="107"/>
      <c r="FX145" s="107"/>
      <c r="FY145" s="107"/>
      <c r="FZ145" s="107"/>
      <c r="GA145" s="107"/>
      <c r="GB145" s="107"/>
      <c r="GC145" s="107"/>
      <c r="GD145" s="107"/>
      <c r="GE145" s="107"/>
      <c r="GF145" s="107"/>
      <c r="GG145" s="107"/>
      <c r="GH145" s="107"/>
      <c r="GI145" s="107"/>
      <c r="GJ145" s="107"/>
      <c r="GK145" s="107"/>
      <c r="GL145" s="107"/>
      <c r="GM145" s="107"/>
      <c r="GN145" s="107"/>
    </row>
    <row r="146" spans="1:196" s="103" customFormat="1">
      <c r="A146" s="193"/>
      <c r="G146" s="104"/>
      <c r="H146" s="105"/>
      <c r="I146" s="106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  <c r="AN146" s="107"/>
      <c r="AO146" s="107"/>
      <c r="AP146" s="107"/>
      <c r="AQ146" s="107"/>
      <c r="AR146" s="107"/>
      <c r="AS146" s="107"/>
      <c r="AT146" s="107"/>
      <c r="AU146" s="107"/>
      <c r="AV146" s="107"/>
      <c r="AW146" s="107"/>
      <c r="AX146" s="107"/>
      <c r="AY146" s="107"/>
      <c r="AZ146" s="107"/>
      <c r="BA146" s="107"/>
      <c r="BB146" s="107"/>
      <c r="BC146" s="107"/>
      <c r="BD146" s="107"/>
      <c r="BE146" s="107"/>
      <c r="BF146" s="107"/>
      <c r="BG146" s="107"/>
      <c r="BH146" s="107"/>
      <c r="BI146" s="107"/>
      <c r="BJ146" s="107"/>
      <c r="BK146" s="107"/>
      <c r="BL146" s="107"/>
      <c r="BM146" s="107"/>
      <c r="BN146" s="107"/>
      <c r="BO146" s="107"/>
      <c r="BP146" s="107"/>
      <c r="BQ146" s="107"/>
      <c r="BR146" s="107"/>
      <c r="BS146" s="107"/>
      <c r="BT146" s="107"/>
      <c r="BU146" s="107"/>
      <c r="BV146" s="107"/>
      <c r="BW146" s="107"/>
      <c r="BX146" s="107"/>
      <c r="BY146" s="107"/>
      <c r="BZ146" s="107"/>
      <c r="CA146" s="107"/>
      <c r="CB146" s="107"/>
      <c r="CC146" s="107"/>
      <c r="CD146" s="107"/>
      <c r="CE146" s="107"/>
      <c r="CF146" s="107"/>
      <c r="CG146" s="107"/>
      <c r="CH146" s="107"/>
      <c r="CI146" s="107"/>
      <c r="CJ146" s="107"/>
      <c r="CK146" s="107"/>
      <c r="CL146" s="107"/>
      <c r="CM146" s="107"/>
      <c r="CN146" s="107"/>
      <c r="CO146" s="107"/>
      <c r="CP146" s="107"/>
      <c r="CQ146" s="107"/>
      <c r="CR146" s="107"/>
      <c r="CS146" s="107"/>
      <c r="CT146" s="107"/>
      <c r="CU146" s="107"/>
      <c r="CV146" s="107"/>
      <c r="CW146" s="107"/>
      <c r="CX146" s="107"/>
      <c r="CY146" s="107"/>
      <c r="CZ146" s="107"/>
      <c r="DA146" s="107"/>
      <c r="DB146" s="107"/>
      <c r="DC146" s="107"/>
      <c r="DD146" s="107"/>
      <c r="DE146" s="107"/>
      <c r="DF146" s="107"/>
      <c r="DG146" s="107"/>
      <c r="DH146" s="107"/>
      <c r="DI146" s="107"/>
      <c r="DJ146" s="107"/>
      <c r="DK146" s="107"/>
      <c r="DL146" s="107"/>
      <c r="DM146" s="107"/>
      <c r="DN146" s="107"/>
      <c r="DO146" s="107"/>
      <c r="DP146" s="107"/>
      <c r="DQ146" s="107"/>
      <c r="DR146" s="107"/>
      <c r="DS146" s="107"/>
      <c r="DT146" s="107"/>
      <c r="DU146" s="107"/>
      <c r="DV146" s="107"/>
      <c r="DW146" s="107"/>
      <c r="DX146" s="107"/>
      <c r="DY146" s="107"/>
      <c r="DZ146" s="107"/>
      <c r="EA146" s="107"/>
      <c r="EB146" s="107"/>
      <c r="EC146" s="107"/>
      <c r="ED146" s="107"/>
      <c r="EE146" s="107"/>
      <c r="EF146" s="107"/>
      <c r="EG146" s="107"/>
      <c r="EH146" s="107"/>
      <c r="EI146" s="107"/>
      <c r="EJ146" s="107"/>
      <c r="EK146" s="107"/>
      <c r="EL146" s="107"/>
      <c r="EM146" s="107"/>
      <c r="EN146" s="107"/>
      <c r="EO146" s="107"/>
      <c r="EP146" s="107"/>
      <c r="EQ146" s="107"/>
      <c r="ER146" s="107"/>
      <c r="ES146" s="107"/>
      <c r="ET146" s="107"/>
      <c r="EU146" s="107"/>
      <c r="EV146" s="107"/>
      <c r="EW146" s="107"/>
      <c r="EX146" s="107"/>
      <c r="EY146" s="107"/>
      <c r="EZ146" s="107"/>
      <c r="FA146" s="107"/>
      <c r="FB146" s="107"/>
      <c r="FC146" s="107"/>
      <c r="FD146" s="107"/>
      <c r="FE146" s="107"/>
      <c r="FF146" s="107"/>
      <c r="FG146" s="107"/>
      <c r="FH146" s="107"/>
      <c r="FI146" s="107"/>
      <c r="FJ146" s="107"/>
      <c r="FK146" s="107"/>
      <c r="FL146" s="107"/>
      <c r="FM146" s="107"/>
      <c r="FN146" s="107"/>
      <c r="FO146" s="107"/>
      <c r="FP146" s="107"/>
      <c r="FQ146" s="107"/>
      <c r="FR146" s="107"/>
      <c r="FS146" s="107"/>
      <c r="FT146" s="107"/>
      <c r="FU146" s="107"/>
      <c r="FV146" s="107"/>
      <c r="FW146" s="107"/>
      <c r="FX146" s="107"/>
      <c r="FY146" s="107"/>
      <c r="FZ146" s="107"/>
      <c r="GA146" s="107"/>
      <c r="GB146" s="107"/>
      <c r="GC146" s="107"/>
      <c r="GD146" s="107"/>
      <c r="GE146" s="107"/>
      <c r="GF146" s="107"/>
      <c r="GG146" s="107"/>
      <c r="GH146" s="107"/>
      <c r="GI146" s="107"/>
      <c r="GJ146" s="107"/>
      <c r="GK146" s="107"/>
      <c r="GL146" s="107"/>
      <c r="GM146" s="107"/>
      <c r="GN146" s="107"/>
    </row>
    <row r="147" spans="1:196" s="103" customFormat="1">
      <c r="A147" s="193"/>
      <c r="G147" s="104"/>
      <c r="H147" s="105"/>
      <c r="I147" s="106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  <c r="AN147" s="107"/>
      <c r="AO147" s="107"/>
      <c r="AP147" s="107"/>
      <c r="AQ147" s="107"/>
      <c r="AR147" s="107"/>
      <c r="AS147" s="107"/>
      <c r="AT147" s="107"/>
      <c r="AU147" s="107"/>
      <c r="AV147" s="107"/>
      <c r="AW147" s="107"/>
      <c r="AX147" s="107"/>
      <c r="AY147" s="107"/>
      <c r="AZ147" s="107"/>
      <c r="BA147" s="107"/>
      <c r="BB147" s="107"/>
      <c r="BC147" s="107"/>
      <c r="BD147" s="107"/>
      <c r="BE147" s="107"/>
      <c r="BF147" s="107"/>
      <c r="BG147" s="107"/>
      <c r="BH147" s="107"/>
      <c r="BI147" s="107"/>
      <c r="BJ147" s="107"/>
      <c r="BK147" s="107"/>
      <c r="BL147" s="107"/>
      <c r="BM147" s="107"/>
      <c r="BN147" s="107"/>
      <c r="BO147" s="107"/>
      <c r="BP147" s="107"/>
      <c r="BQ147" s="107"/>
      <c r="BR147" s="107"/>
      <c r="BS147" s="107"/>
      <c r="BT147" s="107"/>
      <c r="BU147" s="107"/>
      <c r="BV147" s="107"/>
      <c r="BW147" s="107"/>
      <c r="BX147" s="107"/>
      <c r="BY147" s="107"/>
      <c r="BZ147" s="107"/>
      <c r="CA147" s="107"/>
      <c r="CB147" s="107"/>
      <c r="CC147" s="107"/>
      <c r="CD147" s="107"/>
      <c r="CE147" s="107"/>
      <c r="CF147" s="107"/>
      <c r="CG147" s="107"/>
      <c r="CH147" s="107"/>
      <c r="CI147" s="107"/>
      <c r="CJ147" s="107"/>
      <c r="CK147" s="107"/>
      <c r="CL147" s="107"/>
      <c r="CM147" s="107"/>
      <c r="CN147" s="107"/>
      <c r="CO147" s="107"/>
      <c r="CP147" s="107"/>
      <c r="CQ147" s="107"/>
      <c r="CR147" s="107"/>
      <c r="CS147" s="107"/>
      <c r="CT147" s="107"/>
      <c r="CU147" s="107"/>
      <c r="CV147" s="107"/>
      <c r="CW147" s="107"/>
      <c r="CX147" s="107"/>
      <c r="CY147" s="107"/>
      <c r="CZ147" s="107"/>
      <c r="DA147" s="107"/>
      <c r="DB147" s="107"/>
      <c r="DC147" s="107"/>
      <c r="DD147" s="107"/>
      <c r="DE147" s="107"/>
      <c r="DF147" s="107"/>
      <c r="DG147" s="107"/>
      <c r="DH147" s="107"/>
      <c r="DI147" s="107"/>
      <c r="DJ147" s="107"/>
      <c r="DK147" s="107"/>
      <c r="DL147" s="107"/>
      <c r="DM147" s="107"/>
      <c r="DN147" s="107"/>
      <c r="DO147" s="107"/>
      <c r="DP147" s="107"/>
      <c r="DQ147" s="107"/>
      <c r="DR147" s="107"/>
      <c r="DS147" s="107"/>
      <c r="DT147" s="107"/>
      <c r="DU147" s="107"/>
      <c r="DV147" s="107"/>
      <c r="DW147" s="107"/>
      <c r="DX147" s="107"/>
      <c r="DY147" s="107"/>
      <c r="DZ147" s="107"/>
      <c r="EA147" s="107"/>
      <c r="EB147" s="107"/>
      <c r="EC147" s="107"/>
      <c r="ED147" s="107"/>
      <c r="EE147" s="107"/>
      <c r="EF147" s="107"/>
      <c r="EG147" s="107"/>
      <c r="EH147" s="107"/>
      <c r="EI147" s="107"/>
      <c r="EJ147" s="107"/>
      <c r="EK147" s="107"/>
      <c r="EL147" s="107"/>
      <c r="EM147" s="107"/>
      <c r="EN147" s="107"/>
      <c r="EO147" s="107"/>
      <c r="EP147" s="107"/>
      <c r="EQ147" s="107"/>
      <c r="ER147" s="107"/>
      <c r="ES147" s="107"/>
      <c r="ET147" s="107"/>
      <c r="EU147" s="107"/>
      <c r="EV147" s="107"/>
      <c r="EW147" s="107"/>
      <c r="EX147" s="107"/>
      <c r="EY147" s="107"/>
      <c r="EZ147" s="107"/>
      <c r="FA147" s="107"/>
      <c r="FB147" s="107"/>
      <c r="FC147" s="107"/>
      <c r="FD147" s="107"/>
      <c r="FE147" s="107"/>
      <c r="FF147" s="107"/>
      <c r="FG147" s="107"/>
      <c r="FH147" s="107"/>
      <c r="FI147" s="107"/>
      <c r="FJ147" s="107"/>
      <c r="FK147" s="107"/>
      <c r="FL147" s="107"/>
      <c r="FM147" s="107"/>
      <c r="FN147" s="107"/>
      <c r="FO147" s="107"/>
      <c r="FP147" s="107"/>
      <c r="FQ147" s="107"/>
      <c r="FR147" s="107"/>
      <c r="FS147" s="107"/>
      <c r="FT147" s="107"/>
      <c r="FU147" s="107"/>
      <c r="FV147" s="107"/>
      <c r="FW147" s="107"/>
      <c r="FX147" s="107"/>
      <c r="FY147" s="107"/>
      <c r="FZ147" s="107"/>
      <c r="GA147" s="107"/>
      <c r="GB147" s="107"/>
      <c r="GC147" s="107"/>
      <c r="GD147" s="107"/>
      <c r="GE147" s="107"/>
      <c r="GF147" s="107"/>
      <c r="GG147" s="107"/>
      <c r="GH147" s="107"/>
      <c r="GI147" s="107"/>
      <c r="GJ147" s="107"/>
      <c r="GK147" s="107"/>
      <c r="GL147" s="107"/>
      <c r="GM147" s="107"/>
      <c r="GN147" s="107"/>
    </row>
    <row r="148" spans="1:196">
      <c r="A148" s="193"/>
    </row>
    <row r="149" spans="1:196">
      <c r="A149" s="193"/>
    </row>
    <row r="150" spans="1:196">
      <c r="A150" s="193"/>
    </row>
    <row r="151" spans="1:196">
      <c r="A151" s="193"/>
    </row>
    <row r="152" spans="1:196">
      <c r="A152" s="193"/>
    </row>
    <row r="153" spans="1:196">
      <c r="A153" s="193"/>
    </row>
    <row r="154" spans="1:196">
      <c r="A154" s="193"/>
    </row>
    <row r="155" spans="1:196">
      <c r="A155" s="193"/>
    </row>
    <row r="156" spans="1:196">
      <c r="A156" s="193"/>
    </row>
    <row r="157" spans="1:196" s="103" customFormat="1">
      <c r="A157" s="193"/>
      <c r="G157" s="104"/>
      <c r="H157" s="105"/>
      <c r="I157" s="106"/>
      <c r="J157" s="107"/>
      <c r="K157" s="107"/>
      <c r="L157" s="107"/>
      <c r="M157" s="107"/>
      <c r="N157" s="107"/>
      <c r="O157" s="107"/>
    </row>
    <row r="158" spans="1:196" s="103" customFormat="1">
      <c r="A158" s="193"/>
      <c r="G158" s="104"/>
      <c r="H158" s="105"/>
      <c r="I158" s="106"/>
      <c r="J158" s="107"/>
      <c r="K158" s="107"/>
      <c r="L158" s="107"/>
      <c r="M158" s="107"/>
      <c r="N158" s="107"/>
      <c r="O158" s="107"/>
    </row>
    <row r="159" spans="1:196" s="103" customFormat="1">
      <c r="A159" s="193"/>
      <c r="G159" s="104"/>
      <c r="H159" s="105"/>
      <c r="I159" s="106"/>
      <c r="J159" s="107"/>
      <c r="K159" s="107"/>
      <c r="L159" s="107"/>
      <c r="M159" s="107"/>
      <c r="N159" s="107"/>
      <c r="O159" s="107"/>
    </row>
    <row r="160" spans="1:196" s="103" customFormat="1">
      <c r="A160" s="193"/>
      <c r="G160" s="104"/>
      <c r="H160" s="105"/>
      <c r="I160" s="106"/>
      <c r="J160" s="107"/>
      <c r="K160" s="107"/>
      <c r="L160" s="107"/>
      <c r="M160" s="107"/>
      <c r="N160" s="107"/>
      <c r="O160" s="107"/>
    </row>
    <row r="161" spans="1:15" s="103" customFormat="1">
      <c r="A161" s="193"/>
      <c r="G161" s="104"/>
      <c r="H161" s="105"/>
      <c r="I161" s="106"/>
      <c r="J161" s="107"/>
      <c r="K161" s="107"/>
      <c r="L161" s="107"/>
      <c r="M161" s="107"/>
      <c r="N161" s="107"/>
      <c r="O161" s="107"/>
    </row>
    <row r="162" spans="1:15" s="103" customFormat="1">
      <c r="A162" s="193"/>
      <c r="G162" s="104"/>
      <c r="H162" s="105"/>
      <c r="I162" s="106"/>
      <c r="J162" s="107"/>
      <c r="K162" s="107"/>
      <c r="L162" s="107"/>
      <c r="M162" s="107"/>
      <c r="N162" s="107"/>
      <c r="O162" s="107"/>
    </row>
    <row r="163" spans="1:15" s="103" customFormat="1">
      <c r="A163" s="193"/>
      <c r="G163" s="104"/>
      <c r="H163" s="105"/>
      <c r="I163" s="106"/>
      <c r="J163" s="107"/>
      <c r="K163" s="107"/>
      <c r="L163" s="107"/>
      <c r="M163" s="107"/>
      <c r="N163" s="107"/>
      <c r="O163" s="107"/>
    </row>
    <row r="164" spans="1:15" s="103" customFormat="1">
      <c r="A164" s="193"/>
      <c r="G164" s="104"/>
      <c r="H164" s="105"/>
      <c r="I164" s="106"/>
      <c r="J164" s="107"/>
      <c r="K164" s="107"/>
      <c r="L164" s="107"/>
      <c r="M164" s="107"/>
      <c r="N164" s="107"/>
      <c r="O164" s="107"/>
    </row>
    <row r="165" spans="1:15" s="103" customFormat="1">
      <c r="A165" s="193"/>
      <c r="G165" s="104"/>
      <c r="H165" s="105"/>
      <c r="I165" s="106"/>
      <c r="J165" s="107"/>
      <c r="K165" s="107"/>
      <c r="L165" s="107"/>
      <c r="M165" s="107"/>
      <c r="N165" s="107"/>
      <c r="O165" s="107"/>
    </row>
    <row r="166" spans="1:15" s="103" customFormat="1">
      <c r="A166" s="193"/>
      <c r="G166" s="104"/>
      <c r="H166" s="105"/>
      <c r="I166" s="106"/>
      <c r="J166" s="107"/>
      <c r="K166" s="107"/>
      <c r="L166" s="107"/>
      <c r="M166" s="107"/>
      <c r="N166" s="107"/>
      <c r="O166" s="107"/>
    </row>
    <row r="167" spans="1:15" s="103" customFormat="1">
      <c r="A167" s="193"/>
      <c r="G167" s="104"/>
      <c r="H167" s="105"/>
      <c r="I167" s="106"/>
      <c r="J167" s="107"/>
      <c r="K167" s="107"/>
      <c r="L167" s="107"/>
      <c r="M167" s="107"/>
      <c r="N167" s="107"/>
      <c r="O167" s="107"/>
    </row>
    <row r="168" spans="1:15" s="103" customFormat="1">
      <c r="A168" s="193"/>
      <c r="G168" s="104"/>
      <c r="H168" s="105"/>
      <c r="I168" s="106"/>
      <c r="J168" s="107"/>
      <c r="K168" s="107"/>
      <c r="L168" s="107"/>
      <c r="M168" s="107"/>
      <c r="N168" s="107"/>
      <c r="O168" s="107"/>
    </row>
    <row r="169" spans="1:15" s="103" customFormat="1">
      <c r="A169" s="193"/>
      <c r="G169" s="104"/>
      <c r="H169" s="105"/>
      <c r="I169" s="106"/>
      <c r="J169" s="107"/>
      <c r="K169" s="107"/>
      <c r="L169" s="107"/>
      <c r="M169" s="107"/>
      <c r="N169" s="107"/>
      <c r="O169" s="107"/>
    </row>
    <row r="170" spans="1:15" s="103" customFormat="1">
      <c r="A170" s="193"/>
      <c r="G170" s="104"/>
      <c r="H170" s="105"/>
      <c r="I170" s="106"/>
      <c r="J170" s="107"/>
      <c r="K170" s="107"/>
      <c r="L170" s="107"/>
      <c r="M170" s="107"/>
      <c r="N170" s="107"/>
      <c r="O170" s="107"/>
    </row>
    <row r="171" spans="1:15" s="103" customFormat="1">
      <c r="A171" s="193"/>
      <c r="G171" s="104"/>
      <c r="H171" s="105"/>
      <c r="I171" s="106"/>
      <c r="J171" s="107"/>
      <c r="K171" s="107"/>
      <c r="L171" s="107"/>
      <c r="M171" s="107"/>
      <c r="N171" s="107"/>
      <c r="O171" s="107"/>
    </row>
    <row r="172" spans="1:15" s="103" customFormat="1">
      <c r="A172" s="193"/>
      <c r="G172" s="104"/>
      <c r="H172" s="105"/>
      <c r="I172" s="106"/>
      <c r="J172" s="107"/>
      <c r="K172" s="107"/>
      <c r="L172" s="107"/>
      <c r="M172" s="107"/>
      <c r="N172" s="107"/>
      <c r="O172" s="107"/>
    </row>
    <row r="173" spans="1:15" s="103" customFormat="1">
      <c r="A173" s="193"/>
      <c r="G173" s="104"/>
      <c r="H173" s="105"/>
      <c r="I173" s="106"/>
      <c r="J173" s="107"/>
      <c r="K173" s="107"/>
      <c r="L173" s="107"/>
      <c r="M173" s="107"/>
      <c r="N173" s="107"/>
      <c r="O173" s="107"/>
    </row>
    <row r="174" spans="1:15" s="103" customFormat="1">
      <c r="A174" s="193"/>
      <c r="G174" s="104"/>
      <c r="H174" s="105"/>
      <c r="I174" s="106"/>
      <c r="J174" s="107"/>
      <c r="K174" s="107"/>
      <c r="L174" s="107"/>
      <c r="M174" s="107"/>
      <c r="N174" s="107"/>
      <c r="O174" s="107"/>
    </row>
    <row r="175" spans="1:15" s="103" customFormat="1">
      <c r="A175" s="193"/>
      <c r="G175" s="104"/>
      <c r="H175" s="105"/>
      <c r="I175" s="106"/>
      <c r="J175" s="107"/>
      <c r="K175" s="107"/>
      <c r="L175" s="107"/>
      <c r="M175" s="107"/>
      <c r="N175" s="107"/>
      <c r="O175" s="107"/>
    </row>
    <row r="176" spans="1:15" s="103" customFormat="1">
      <c r="A176" s="193"/>
      <c r="G176" s="104"/>
      <c r="H176" s="105"/>
      <c r="I176" s="106"/>
      <c r="J176" s="107"/>
      <c r="K176" s="107"/>
      <c r="L176" s="107"/>
      <c r="M176" s="107"/>
      <c r="N176" s="107"/>
      <c r="O176" s="107"/>
    </row>
    <row r="177" spans="1:15" s="103" customFormat="1">
      <c r="A177" s="193"/>
      <c r="G177" s="104"/>
      <c r="H177" s="105"/>
      <c r="I177" s="106"/>
      <c r="J177" s="107"/>
      <c r="K177" s="107"/>
      <c r="L177" s="107"/>
      <c r="M177" s="107"/>
      <c r="N177" s="107"/>
      <c r="O177" s="107"/>
    </row>
    <row r="178" spans="1:15" s="103" customFormat="1">
      <c r="A178" s="193"/>
      <c r="G178" s="104"/>
      <c r="H178" s="105"/>
      <c r="I178" s="106"/>
      <c r="J178" s="107"/>
      <c r="K178" s="107"/>
      <c r="L178" s="107"/>
      <c r="M178" s="107"/>
      <c r="N178" s="107"/>
      <c r="O178" s="107"/>
    </row>
    <row r="179" spans="1:15" s="103" customFormat="1">
      <c r="A179" s="193"/>
      <c r="G179" s="104"/>
      <c r="H179" s="105"/>
      <c r="I179" s="106"/>
      <c r="J179" s="107"/>
      <c r="K179" s="107"/>
      <c r="L179" s="107"/>
      <c r="M179" s="107"/>
      <c r="N179" s="107"/>
      <c r="O179" s="107"/>
    </row>
    <row r="180" spans="1:15" s="103" customFormat="1">
      <c r="A180" s="193"/>
      <c r="G180" s="104"/>
      <c r="H180" s="105"/>
      <c r="I180" s="106"/>
      <c r="J180" s="107"/>
      <c r="K180" s="107"/>
      <c r="L180" s="107"/>
      <c r="M180" s="107"/>
      <c r="N180" s="107"/>
      <c r="O180" s="107"/>
    </row>
    <row r="181" spans="1:15" s="103" customFormat="1">
      <c r="A181" s="193"/>
      <c r="G181" s="104"/>
      <c r="H181" s="105"/>
      <c r="I181" s="106"/>
      <c r="J181" s="107"/>
      <c r="K181" s="107"/>
      <c r="L181" s="107"/>
      <c r="M181" s="107"/>
      <c r="N181" s="107"/>
      <c r="O181" s="107"/>
    </row>
    <row r="182" spans="1:15" s="103" customFormat="1">
      <c r="A182" s="193"/>
      <c r="G182" s="104"/>
      <c r="H182" s="105"/>
      <c r="I182" s="106"/>
      <c r="J182" s="107"/>
      <c r="K182" s="107"/>
      <c r="L182" s="107"/>
      <c r="M182" s="107"/>
      <c r="N182" s="107"/>
      <c r="O182" s="107"/>
    </row>
    <row r="183" spans="1:15" s="103" customFormat="1">
      <c r="A183" s="193"/>
      <c r="G183" s="104"/>
      <c r="H183" s="105"/>
      <c r="I183" s="106"/>
      <c r="J183" s="107"/>
      <c r="K183" s="107"/>
      <c r="L183" s="107"/>
      <c r="M183" s="107"/>
      <c r="N183" s="107"/>
      <c r="O183" s="107"/>
    </row>
    <row r="184" spans="1:15" s="103" customFormat="1">
      <c r="A184" s="193"/>
      <c r="G184" s="104"/>
      <c r="H184" s="105"/>
      <c r="I184" s="106"/>
      <c r="J184" s="107"/>
      <c r="K184" s="107"/>
      <c r="L184" s="107"/>
      <c r="M184" s="107"/>
      <c r="N184" s="107"/>
      <c r="O184" s="107"/>
    </row>
    <row r="185" spans="1:15" s="103" customFormat="1">
      <c r="A185" s="193"/>
      <c r="G185" s="104"/>
      <c r="H185" s="105"/>
      <c r="I185" s="106"/>
      <c r="J185" s="107"/>
      <c r="K185" s="107"/>
      <c r="L185" s="107"/>
      <c r="M185" s="107"/>
      <c r="N185" s="107"/>
      <c r="O185" s="107"/>
    </row>
    <row r="186" spans="1:15" s="103" customFormat="1">
      <c r="A186" s="193"/>
      <c r="G186" s="104"/>
      <c r="H186" s="105"/>
      <c r="I186" s="106"/>
      <c r="J186" s="107"/>
      <c r="K186" s="107"/>
      <c r="L186" s="107"/>
      <c r="M186" s="107"/>
      <c r="N186" s="107"/>
      <c r="O186" s="107"/>
    </row>
    <row r="187" spans="1:15" s="103" customFormat="1">
      <c r="A187" s="193"/>
      <c r="G187" s="104"/>
      <c r="H187" s="105"/>
      <c r="I187" s="106"/>
      <c r="J187" s="107"/>
      <c r="K187" s="107"/>
      <c r="L187" s="107"/>
      <c r="M187" s="107"/>
      <c r="N187" s="107"/>
      <c r="O187" s="107"/>
    </row>
    <row r="188" spans="1:15" s="103" customFormat="1">
      <c r="A188" s="193"/>
      <c r="G188" s="104"/>
      <c r="H188" s="105"/>
      <c r="I188" s="106"/>
      <c r="J188" s="107"/>
      <c r="K188" s="107"/>
      <c r="L188" s="107"/>
      <c r="M188" s="107"/>
      <c r="N188" s="107"/>
      <c r="O188" s="107"/>
    </row>
    <row r="189" spans="1:15" s="103" customFormat="1">
      <c r="A189" s="193"/>
      <c r="G189" s="104"/>
      <c r="H189" s="105"/>
      <c r="I189" s="106"/>
      <c r="J189" s="107"/>
      <c r="K189" s="107"/>
      <c r="L189" s="107"/>
      <c r="M189" s="107"/>
      <c r="N189" s="107"/>
      <c r="O189" s="107"/>
    </row>
    <row r="190" spans="1:15" s="103" customFormat="1">
      <c r="A190" s="193"/>
      <c r="G190" s="104"/>
      <c r="H190" s="105"/>
      <c r="I190" s="106"/>
      <c r="J190" s="107"/>
      <c r="K190" s="107"/>
      <c r="L190" s="107"/>
      <c r="M190" s="107"/>
      <c r="N190" s="107"/>
      <c r="O190" s="107"/>
    </row>
    <row r="191" spans="1:15" s="103" customFormat="1">
      <c r="A191" s="193"/>
      <c r="G191" s="104"/>
      <c r="H191" s="105"/>
      <c r="I191" s="106"/>
      <c r="J191" s="107"/>
      <c r="K191" s="107"/>
      <c r="L191" s="107"/>
      <c r="M191" s="107"/>
      <c r="N191" s="107"/>
      <c r="O191" s="107"/>
    </row>
    <row r="192" spans="1:15" s="103" customFormat="1">
      <c r="A192" s="193"/>
      <c r="G192" s="104"/>
      <c r="H192" s="105"/>
      <c r="I192" s="106"/>
      <c r="J192" s="107"/>
      <c r="K192" s="107"/>
      <c r="L192" s="107"/>
      <c r="M192" s="107"/>
      <c r="N192" s="107"/>
      <c r="O192" s="107"/>
    </row>
    <row r="193" spans="1:15" s="103" customFormat="1">
      <c r="A193" s="193"/>
      <c r="G193" s="104"/>
      <c r="H193" s="105"/>
      <c r="I193" s="106"/>
      <c r="J193" s="107"/>
      <c r="K193" s="107"/>
      <c r="L193" s="107"/>
      <c r="M193" s="107"/>
      <c r="N193" s="107"/>
      <c r="O193" s="107"/>
    </row>
    <row r="194" spans="1:15" s="103" customFormat="1">
      <c r="A194" s="193"/>
      <c r="G194" s="104"/>
      <c r="H194" s="105"/>
      <c r="I194" s="106"/>
      <c r="J194" s="107"/>
      <c r="K194" s="107"/>
      <c r="L194" s="107"/>
      <c r="M194" s="107"/>
      <c r="N194" s="107"/>
      <c r="O194" s="107"/>
    </row>
    <row r="195" spans="1:15" s="103" customFormat="1">
      <c r="A195" s="193"/>
      <c r="G195" s="104"/>
      <c r="H195" s="105"/>
      <c r="I195" s="106"/>
      <c r="J195" s="107"/>
      <c r="K195" s="107"/>
      <c r="L195" s="107"/>
      <c r="M195" s="107"/>
      <c r="N195" s="107"/>
      <c r="O195" s="107"/>
    </row>
    <row r="196" spans="1:15" s="103" customFormat="1">
      <c r="A196" s="193"/>
      <c r="G196" s="104"/>
      <c r="H196" s="105"/>
      <c r="I196" s="106"/>
      <c r="J196" s="107"/>
      <c r="K196" s="107"/>
      <c r="L196" s="107"/>
      <c r="M196" s="107"/>
      <c r="N196" s="107"/>
      <c r="O196" s="107"/>
    </row>
    <row r="197" spans="1:15" s="103" customFormat="1">
      <c r="A197" s="193"/>
      <c r="G197" s="104"/>
      <c r="H197" s="105"/>
      <c r="I197" s="106"/>
      <c r="J197" s="107"/>
      <c r="K197" s="107"/>
      <c r="L197" s="107"/>
      <c r="M197" s="107"/>
      <c r="N197" s="107"/>
      <c r="O197" s="107"/>
    </row>
    <row r="198" spans="1:15" s="103" customFormat="1">
      <c r="A198" s="193"/>
      <c r="G198" s="104"/>
      <c r="H198" s="105"/>
      <c r="I198" s="106"/>
      <c r="J198" s="107"/>
      <c r="K198" s="107"/>
      <c r="L198" s="107"/>
      <c r="M198" s="107"/>
      <c r="N198" s="107"/>
      <c r="O198" s="107"/>
    </row>
    <row r="199" spans="1:15" s="103" customFormat="1">
      <c r="A199" s="193"/>
      <c r="G199" s="104"/>
      <c r="H199" s="105"/>
      <c r="I199" s="106"/>
      <c r="J199" s="107"/>
      <c r="K199" s="107"/>
      <c r="L199" s="107"/>
      <c r="M199" s="107"/>
      <c r="N199" s="107"/>
      <c r="O199" s="107"/>
    </row>
    <row r="200" spans="1:15" s="103" customFormat="1">
      <c r="A200" s="193"/>
      <c r="G200" s="104"/>
      <c r="H200" s="105"/>
      <c r="I200" s="106"/>
      <c r="J200" s="107"/>
      <c r="K200" s="107"/>
      <c r="L200" s="107"/>
      <c r="M200" s="107"/>
      <c r="N200" s="107"/>
      <c r="O200" s="107"/>
    </row>
    <row r="201" spans="1:15" s="103" customFormat="1">
      <c r="A201" s="193"/>
      <c r="G201" s="104"/>
      <c r="H201" s="105"/>
      <c r="I201" s="106"/>
      <c r="J201" s="107"/>
      <c r="K201" s="107"/>
      <c r="L201" s="107"/>
      <c r="M201" s="107"/>
      <c r="N201" s="107"/>
      <c r="O201" s="107"/>
    </row>
    <row r="202" spans="1:15" s="103" customFormat="1">
      <c r="A202" s="193"/>
      <c r="G202" s="104"/>
      <c r="H202" s="105"/>
      <c r="I202" s="106"/>
      <c r="J202" s="107"/>
      <c r="K202" s="107"/>
      <c r="L202" s="107"/>
      <c r="M202" s="107"/>
      <c r="N202" s="107"/>
      <c r="O202" s="107"/>
    </row>
    <row r="203" spans="1:15" s="103" customFormat="1">
      <c r="A203" s="193"/>
      <c r="G203" s="104"/>
      <c r="H203" s="105"/>
      <c r="I203" s="106"/>
      <c r="J203" s="107"/>
      <c r="K203" s="107"/>
      <c r="L203" s="107"/>
      <c r="M203" s="107"/>
      <c r="N203" s="107"/>
      <c r="O203" s="107"/>
    </row>
    <row r="204" spans="1:15" s="103" customFormat="1">
      <c r="A204" s="193"/>
      <c r="G204" s="104"/>
      <c r="H204" s="105"/>
      <c r="I204" s="106"/>
      <c r="J204" s="107"/>
      <c r="K204" s="107"/>
      <c r="L204" s="107"/>
      <c r="M204" s="107"/>
      <c r="N204" s="107"/>
      <c r="O204" s="107"/>
    </row>
    <row r="205" spans="1:15" s="103" customFormat="1">
      <c r="A205" s="193"/>
      <c r="G205" s="104"/>
      <c r="H205" s="105"/>
      <c r="I205" s="106"/>
      <c r="J205" s="107"/>
      <c r="K205" s="107"/>
      <c r="L205" s="107"/>
      <c r="M205" s="107"/>
      <c r="N205" s="107"/>
      <c r="O205" s="107"/>
    </row>
    <row r="206" spans="1:15" s="103" customFormat="1">
      <c r="A206" s="193"/>
      <c r="G206" s="104"/>
      <c r="H206" s="105"/>
      <c r="I206" s="106"/>
      <c r="J206" s="107"/>
      <c r="K206" s="107"/>
      <c r="L206" s="107"/>
      <c r="M206" s="107"/>
      <c r="N206" s="107"/>
      <c r="O206" s="107"/>
    </row>
    <row r="207" spans="1:15" s="103" customFormat="1">
      <c r="A207" s="193"/>
      <c r="G207" s="104"/>
      <c r="H207" s="105"/>
      <c r="I207" s="106"/>
      <c r="J207" s="107"/>
      <c r="K207" s="107"/>
      <c r="L207" s="107"/>
      <c r="M207" s="107"/>
      <c r="N207" s="107"/>
      <c r="O207" s="107"/>
    </row>
    <row r="208" spans="1:15" s="103" customFormat="1">
      <c r="A208" s="193"/>
      <c r="G208" s="104"/>
      <c r="H208" s="105"/>
      <c r="I208" s="106"/>
      <c r="J208" s="107"/>
      <c r="K208" s="107"/>
      <c r="L208" s="107"/>
      <c r="M208" s="107"/>
      <c r="N208" s="107"/>
      <c r="O208" s="107"/>
    </row>
    <row r="209" spans="1:15" s="103" customFormat="1">
      <c r="A209" s="193"/>
      <c r="G209" s="104"/>
      <c r="H209" s="105"/>
      <c r="I209" s="106"/>
      <c r="J209" s="107"/>
      <c r="K209" s="107"/>
      <c r="L209" s="107"/>
      <c r="M209" s="107"/>
      <c r="N209" s="107"/>
      <c r="O209" s="107"/>
    </row>
    <row r="210" spans="1:15" s="103" customFormat="1">
      <c r="A210" s="193"/>
      <c r="G210" s="104"/>
      <c r="H210" s="105"/>
      <c r="I210" s="106"/>
      <c r="J210" s="107"/>
      <c r="K210" s="107"/>
      <c r="L210" s="107"/>
      <c r="M210" s="107"/>
      <c r="N210" s="107"/>
      <c r="O210" s="107"/>
    </row>
    <row r="211" spans="1:15" s="103" customFormat="1">
      <c r="A211" s="193"/>
      <c r="G211" s="104"/>
      <c r="H211" s="105"/>
      <c r="I211" s="106"/>
      <c r="J211" s="107"/>
      <c r="K211" s="107"/>
      <c r="L211" s="107"/>
      <c r="M211" s="107"/>
      <c r="N211" s="107"/>
      <c r="O211" s="107"/>
    </row>
    <row r="212" spans="1:15" s="103" customFormat="1">
      <c r="A212" s="193"/>
      <c r="G212" s="104"/>
      <c r="H212" s="105"/>
      <c r="I212" s="106"/>
      <c r="J212" s="107"/>
      <c r="K212" s="107"/>
      <c r="L212" s="107"/>
      <c r="M212" s="107"/>
      <c r="N212" s="107"/>
      <c r="O212" s="107"/>
    </row>
    <row r="213" spans="1:15" s="103" customFormat="1">
      <c r="A213" s="193"/>
      <c r="G213" s="104"/>
      <c r="H213" s="105"/>
      <c r="I213" s="106"/>
      <c r="J213" s="107"/>
      <c r="K213" s="107"/>
      <c r="L213" s="107"/>
      <c r="M213" s="107"/>
      <c r="N213" s="107"/>
      <c r="O213" s="107"/>
    </row>
    <row r="214" spans="1:15" s="103" customFormat="1">
      <c r="A214" s="193"/>
      <c r="G214" s="104"/>
      <c r="H214" s="105"/>
      <c r="I214" s="106"/>
      <c r="J214" s="107"/>
      <c r="K214" s="107"/>
      <c r="L214" s="107"/>
      <c r="M214" s="107"/>
      <c r="N214" s="107"/>
      <c r="O214" s="107"/>
    </row>
    <row r="215" spans="1:15" s="103" customFormat="1">
      <c r="A215" s="193"/>
      <c r="G215" s="104"/>
      <c r="H215" s="105"/>
      <c r="I215" s="106"/>
      <c r="J215" s="107"/>
      <c r="K215" s="107"/>
      <c r="L215" s="107"/>
      <c r="M215" s="107"/>
      <c r="N215" s="107"/>
      <c r="O215" s="107"/>
    </row>
    <row r="216" spans="1:15" s="103" customFormat="1">
      <c r="A216" s="193"/>
      <c r="G216" s="104"/>
      <c r="H216" s="105"/>
      <c r="I216" s="106"/>
      <c r="J216" s="107"/>
      <c r="K216" s="107"/>
      <c r="L216" s="107"/>
      <c r="M216" s="107"/>
      <c r="N216" s="107"/>
      <c r="O216" s="107"/>
    </row>
    <row r="217" spans="1:15" s="103" customFormat="1">
      <c r="A217" s="193"/>
      <c r="G217" s="104"/>
      <c r="H217" s="105"/>
      <c r="I217" s="106"/>
      <c r="J217" s="107"/>
      <c r="K217" s="107"/>
      <c r="L217" s="107"/>
      <c r="M217" s="107"/>
      <c r="N217" s="107"/>
      <c r="O217" s="107"/>
    </row>
    <row r="218" spans="1:15" s="103" customFormat="1">
      <c r="A218" s="193"/>
      <c r="G218" s="104"/>
      <c r="H218" s="105"/>
      <c r="I218" s="106"/>
      <c r="J218" s="107"/>
      <c r="K218" s="107"/>
      <c r="L218" s="107"/>
      <c r="M218" s="107"/>
      <c r="N218" s="107"/>
      <c r="O218" s="107"/>
    </row>
    <row r="219" spans="1:15" s="103" customFormat="1">
      <c r="A219" s="193"/>
      <c r="G219" s="104"/>
      <c r="H219" s="105"/>
      <c r="I219" s="106"/>
      <c r="J219" s="107"/>
      <c r="K219" s="107"/>
      <c r="L219" s="107"/>
      <c r="M219" s="107"/>
      <c r="N219" s="107"/>
      <c r="O219" s="107"/>
    </row>
    <row r="220" spans="1:15" s="103" customFormat="1">
      <c r="A220" s="193"/>
      <c r="G220" s="104"/>
      <c r="H220" s="105"/>
      <c r="I220" s="106"/>
      <c r="J220" s="107"/>
      <c r="K220" s="107"/>
      <c r="L220" s="107"/>
      <c r="M220" s="107"/>
      <c r="N220" s="107"/>
      <c r="O220" s="107"/>
    </row>
    <row r="221" spans="1:15" s="103" customFormat="1">
      <c r="A221" s="193"/>
      <c r="G221" s="104"/>
      <c r="H221" s="105"/>
      <c r="I221" s="106"/>
      <c r="J221" s="107"/>
      <c r="K221" s="107"/>
      <c r="L221" s="107"/>
      <c r="M221" s="107"/>
      <c r="N221" s="107"/>
      <c r="O221" s="107"/>
    </row>
    <row r="222" spans="1:15" s="103" customFormat="1">
      <c r="A222" s="193"/>
      <c r="G222" s="104"/>
      <c r="H222" s="105"/>
      <c r="I222" s="106"/>
      <c r="J222" s="107"/>
      <c r="K222" s="107"/>
      <c r="L222" s="107"/>
      <c r="M222" s="107"/>
      <c r="N222" s="107"/>
      <c r="O222" s="107"/>
    </row>
    <row r="223" spans="1:15" s="103" customFormat="1">
      <c r="A223" s="193"/>
      <c r="G223" s="104"/>
      <c r="H223" s="105"/>
      <c r="I223" s="106"/>
      <c r="J223" s="107"/>
      <c r="K223" s="107"/>
      <c r="L223" s="107"/>
      <c r="M223" s="107"/>
      <c r="N223" s="107"/>
      <c r="O223" s="107"/>
    </row>
    <row r="224" spans="1:15" s="103" customFormat="1">
      <c r="A224" s="193"/>
      <c r="G224" s="104"/>
      <c r="H224" s="105"/>
      <c r="I224" s="106"/>
      <c r="J224" s="107"/>
      <c r="K224" s="107"/>
      <c r="L224" s="107"/>
      <c r="M224" s="107"/>
      <c r="N224" s="107"/>
      <c r="O224" s="107"/>
    </row>
    <row r="225" spans="1:15" s="103" customFormat="1">
      <c r="A225" s="193"/>
      <c r="G225" s="104"/>
      <c r="H225" s="105"/>
      <c r="I225" s="106"/>
      <c r="J225" s="107"/>
      <c r="K225" s="107"/>
      <c r="L225" s="107"/>
      <c r="M225" s="107"/>
      <c r="N225" s="107"/>
      <c r="O225" s="107"/>
    </row>
    <row r="226" spans="1:15" s="103" customFormat="1">
      <c r="A226" s="193"/>
      <c r="G226" s="104"/>
      <c r="H226" s="105"/>
      <c r="I226" s="106"/>
      <c r="J226" s="107"/>
      <c r="K226" s="107"/>
      <c r="L226" s="107"/>
      <c r="M226" s="107"/>
      <c r="N226" s="107"/>
      <c r="O226" s="107"/>
    </row>
    <row r="227" spans="1:15" s="103" customFormat="1">
      <c r="A227" s="193"/>
      <c r="G227" s="104"/>
      <c r="H227" s="105"/>
      <c r="I227" s="106"/>
      <c r="J227" s="107"/>
      <c r="K227" s="107"/>
      <c r="L227" s="107"/>
      <c r="M227" s="107"/>
      <c r="N227" s="107"/>
      <c r="O227" s="107"/>
    </row>
    <row r="228" spans="1:15" s="103" customFormat="1">
      <c r="A228" s="193"/>
      <c r="G228" s="104"/>
      <c r="H228" s="105"/>
      <c r="I228" s="106"/>
      <c r="J228" s="107"/>
      <c r="K228" s="107"/>
      <c r="L228" s="107"/>
      <c r="M228" s="107"/>
      <c r="N228" s="107"/>
      <c r="O228" s="107"/>
    </row>
    <row r="229" spans="1:15" s="103" customFormat="1">
      <c r="A229" s="193"/>
      <c r="G229" s="104"/>
      <c r="H229" s="105"/>
      <c r="I229" s="106"/>
      <c r="J229" s="107"/>
      <c r="K229" s="107"/>
      <c r="L229" s="107"/>
      <c r="M229" s="107"/>
      <c r="N229" s="107"/>
      <c r="O229" s="107"/>
    </row>
    <row r="230" spans="1:15" s="103" customFormat="1">
      <c r="A230" s="193"/>
      <c r="G230" s="104"/>
      <c r="H230" s="105"/>
      <c r="I230" s="106"/>
      <c r="J230" s="107"/>
      <c r="K230" s="107"/>
      <c r="L230" s="107"/>
      <c r="M230" s="107"/>
      <c r="N230" s="107"/>
      <c r="O230" s="107"/>
    </row>
    <row r="231" spans="1:15" s="103" customFormat="1">
      <c r="A231" s="193"/>
      <c r="G231" s="104"/>
      <c r="H231" s="105"/>
      <c r="I231" s="106"/>
      <c r="J231" s="107"/>
      <c r="K231" s="107"/>
      <c r="L231" s="107"/>
      <c r="M231" s="107"/>
      <c r="N231" s="107"/>
      <c r="O231" s="107"/>
    </row>
    <row r="232" spans="1:15" s="103" customFormat="1">
      <c r="A232" s="193"/>
      <c r="G232" s="104"/>
      <c r="H232" s="105"/>
      <c r="I232" s="106"/>
      <c r="J232" s="107"/>
      <c r="K232" s="107"/>
      <c r="L232" s="107"/>
      <c r="M232" s="107"/>
      <c r="N232" s="107"/>
      <c r="O232" s="107"/>
    </row>
    <row r="233" spans="1:15" s="103" customFormat="1">
      <c r="A233" s="193"/>
      <c r="G233" s="104"/>
      <c r="H233" s="105"/>
      <c r="I233" s="106"/>
      <c r="J233" s="107"/>
      <c r="K233" s="107"/>
      <c r="L233" s="107"/>
      <c r="M233" s="107"/>
      <c r="N233" s="107"/>
      <c r="O233" s="107"/>
    </row>
    <row r="234" spans="1:15" s="103" customFormat="1">
      <c r="A234" s="193"/>
      <c r="G234" s="104"/>
      <c r="H234" s="105"/>
      <c r="I234" s="106"/>
      <c r="J234" s="107"/>
      <c r="K234" s="107"/>
      <c r="L234" s="107"/>
      <c r="M234" s="107"/>
      <c r="N234" s="107"/>
      <c r="O234" s="107"/>
    </row>
    <row r="235" spans="1:15" s="103" customFormat="1">
      <c r="A235" s="193"/>
      <c r="G235" s="104"/>
      <c r="H235" s="105"/>
      <c r="I235" s="106"/>
      <c r="J235" s="107"/>
      <c r="K235" s="107"/>
      <c r="L235" s="107"/>
      <c r="M235" s="107"/>
      <c r="N235" s="107"/>
      <c r="O235" s="107"/>
    </row>
    <row r="236" spans="1:15" s="103" customFormat="1">
      <c r="A236" s="193"/>
      <c r="G236" s="104"/>
      <c r="H236" s="105"/>
      <c r="I236" s="106"/>
      <c r="J236" s="107"/>
      <c r="K236" s="107"/>
      <c r="L236" s="107"/>
      <c r="M236" s="107"/>
      <c r="N236" s="107"/>
      <c r="O236" s="107"/>
    </row>
    <row r="237" spans="1:15" s="103" customFormat="1">
      <c r="A237" s="193"/>
      <c r="G237" s="104"/>
      <c r="H237" s="105"/>
      <c r="I237" s="106"/>
      <c r="J237" s="107"/>
      <c r="K237" s="107"/>
      <c r="L237" s="107"/>
      <c r="M237" s="107"/>
      <c r="N237" s="107"/>
      <c r="O237" s="107"/>
    </row>
    <row r="238" spans="1:15" s="103" customFormat="1">
      <c r="A238" s="193"/>
      <c r="G238" s="104"/>
      <c r="H238" s="105"/>
      <c r="I238" s="106"/>
      <c r="J238" s="107"/>
      <c r="K238" s="107"/>
      <c r="L238" s="107"/>
      <c r="M238" s="107"/>
      <c r="N238" s="107"/>
      <c r="O238" s="107"/>
    </row>
    <row r="239" spans="1:15" s="103" customFormat="1">
      <c r="A239" s="193"/>
      <c r="G239" s="104"/>
      <c r="H239" s="105"/>
      <c r="I239" s="106"/>
      <c r="J239" s="107"/>
      <c r="K239" s="107"/>
      <c r="L239" s="107"/>
      <c r="M239" s="107"/>
      <c r="N239" s="107"/>
      <c r="O239" s="107"/>
    </row>
    <row r="240" spans="1:15" s="103" customFormat="1">
      <c r="A240" s="193"/>
      <c r="G240" s="104"/>
      <c r="H240" s="105"/>
      <c r="I240" s="106"/>
      <c r="J240" s="107"/>
      <c r="K240" s="107"/>
      <c r="L240" s="107"/>
      <c r="M240" s="107"/>
      <c r="N240" s="107"/>
      <c r="O240" s="107"/>
    </row>
    <row r="241" spans="1:15" s="103" customFormat="1">
      <c r="A241" s="193"/>
      <c r="G241" s="104"/>
      <c r="H241" s="105"/>
      <c r="I241" s="106"/>
      <c r="J241" s="107"/>
      <c r="K241" s="107"/>
      <c r="L241" s="107"/>
      <c r="M241" s="107"/>
      <c r="N241" s="107"/>
      <c r="O241" s="107"/>
    </row>
    <row r="242" spans="1:15" s="103" customFormat="1">
      <c r="A242" s="193"/>
      <c r="G242" s="104"/>
      <c r="H242" s="105"/>
      <c r="I242" s="106"/>
      <c r="J242" s="107"/>
      <c r="K242" s="107"/>
      <c r="L242" s="107"/>
      <c r="M242" s="107"/>
      <c r="N242" s="107"/>
      <c r="O242" s="107"/>
    </row>
    <row r="243" spans="1:15" s="103" customFormat="1">
      <c r="A243" s="193"/>
      <c r="G243" s="104"/>
      <c r="H243" s="105"/>
      <c r="I243" s="106"/>
      <c r="J243" s="107"/>
      <c r="K243" s="107"/>
      <c r="L243" s="107"/>
      <c r="M243" s="107"/>
      <c r="N243" s="107"/>
      <c r="O243" s="107"/>
    </row>
    <row r="244" spans="1:15" s="103" customFormat="1">
      <c r="A244" s="193"/>
      <c r="G244" s="104"/>
      <c r="H244" s="105"/>
      <c r="I244" s="106"/>
      <c r="J244" s="107"/>
      <c r="K244" s="107"/>
      <c r="L244" s="107"/>
      <c r="M244" s="107"/>
      <c r="N244" s="107"/>
      <c r="O244" s="107"/>
    </row>
    <row r="245" spans="1:15" s="103" customFormat="1">
      <c r="A245" s="193"/>
      <c r="G245" s="104"/>
      <c r="H245" s="105"/>
      <c r="I245" s="106"/>
      <c r="J245" s="107"/>
      <c r="K245" s="107"/>
      <c r="L245" s="107"/>
      <c r="M245" s="107"/>
      <c r="N245" s="107"/>
      <c r="O245" s="107"/>
    </row>
    <row r="246" spans="1:15" s="103" customFormat="1">
      <c r="A246" s="193"/>
      <c r="G246" s="104"/>
      <c r="H246" s="105"/>
      <c r="I246" s="106"/>
      <c r="J246" s="107"/>
      <c r="K246" s="107"/>
      <c r="L246" s="107"/>
      <c r="M246" s="107"/>
      <c r="N246" s="107"/>
      <c r="O246" s="107"/>
    </row>
    <row r="247" spans="1:15" s="103" customFormat="1">
      <c r="A247" s="193"/>
      <c r="G247" s="104"/>
      <c r="H247" s="105"/>
      <c r="I247" s="106"/>
      <c r="J247" s="107"/>
      <c r="K247" s="107"/>
      <c r="L247" s="107"/>
      <c r="M247" s="107"/>
      <c r="N247" s="107"/>
      <c r="O247" s="107"/>
    </row>
    <row r="248" spans="1:15" s="103" customFormat="1">
      <c r="A248" s="193"/>
      <c r="G248" s="104"/>
      <c r="H248" s="105"/>
      <c r="I248" s="106"/>
      <c r="J248" s="107"/>
      <c r="K248" s="107"/>
      <c r="L248" s="107"/>
      <c r="M248" s="107"/>
      <c r="N248" s="107"/>
      <c r="O248" s="107"/>
    </row>
    <row r="249" spans="1:15" s="103" customFormat="1">
      <c r="A249" s="193"/>
      <c r="G249" s="104"/>
      <c r="H249" s="105"/>
      <c r="I249" s="106"/>
      <c r="J249" s="107"/>
      <c r="K249" s="107"/>
      <c r="L249" s="107"/>
      <c r="M249" s="107"/>
      <c r="N249" s="107"/>
      <c r="O249" s="107"/>
    </row>
    <row r="250" spans="1:15" s="103" customFormat="1">
      <c r="A250" s="193"/>
      <c r="G250" s="104"/>
      <c r="H250" s="105"/>
      <c r="I250" s="106"/>
      <c r="J250" s="107"/>
      <c r="K250" s="107"/>
      <c r="L250" s="107"/>
      <c r="M250" s="107"/>
      <c r="N250" s="107"/>
      <c r="O250" s="107"/>
    </row>
    <row r="251" spans="1:15" s="103" customFormat="1">
      <c r="A251" s="193"/>
      <c r="G251" s="104"/>
      <c r="H251" s="105"/>
      <c r="I251" s="106"/>
      <c r="J251" s="107"/>
      <c r="K251" s="107"/>
      <c r="L251" s="107"/>
      <c r="M251" s="107"/>
      <c r="N251" s="107"/>
      <c r="O251" s="107"/>
    </row>
    <row r="252" spans="1:15" s="103" customFormat="1">
      <c r="A252" s="193"/>
      <c r="G252" s="104"/>
      <c r="H252" s="105"/>
      <c r="I252" s="106"/>
      <c r="J252" s="107"/>
      <c r="K252" s="107"/>
      <c r="L252" s="107"/>
      <c r="M252" s="107"/>
      <c r="N252" s="107"/>
      <c r="O252" s="107"/>
    </row>
    <row r="253" spans="1:15" s="103" customFormat="1">
      <c r="A253" s="193"/>
      <c r="G253" s="104"/>
      <c r="H253" s="105"/>
      <c r="I253" s="106"/>
      <c r="J253" s="107"/>
      <c r="K253" s="107"/>
      <c r="L253" s="107"/>
      <c r="M253" s="107"/>
      <c r="N253" s="107"/>
      <c r="O253" s="107"/>
    </row>
    <row r="254" spans="1:15" s="103" customFormat="1">
      <c r="A254" s="193"/>
      <c r="G254" s="104"/>
      <c r="H254" s="105"/>
      <c r="I254" s="106"/>
      <c r="J254" s="107"/>
      <c r="K254" s="107"/>
      <c r="L254" s="107"/>
      <c r="M254" s="107"/>
      <c r="N254" s="107"/>
      <c r="O254" s="107"/>
    </row>
    <row r="255" spans="1:15" s="103" customFormat="1">
      <c r="A255" s="193"/>
      <c r="G255" s="104"/>
      <c r="H255" s="105"/>
      <c r="I255" s="106"/>
      <c r="J255" s="107"/>
      <c r="K255" s="107"/>
      <c r="L255" s="107"/>
      <c r="M255" s="107"/>
      <c r="N255" s="107"/>
      <c r="O255" s="107"/>
    </row>
    <row r="256" spans="1:15" s="103" customFormat="1">
      <c r="A256" s="193"/>
      <c r="G256" s="104"/>
      <c r="H256" s="105"/>
      <c r="I256" s="106"/>
      <c r="J256" s="107"/>
      <c r="K256" s="107"/>
      <c r="L256" s="107"/>
      <c r="M256" s="107"/>
      <c r="N256" s="107"/>
      <c r="O256" s="107"/>
    </row>
    <row r="257" spans="1:15" s="103" customFormat="1">
      <c r="A257" s="193"/>
      <c r="G257" s="104"/>
      <c r="H257" s="105"/>
      <c r="I257" s="106"/>
      <c r="J257" s="107"/>
      <c r="K257" s="107"/>
      <c r="L257" s="107"/>
      <c r="M257" s="107"/>
      <c r="N257" s="107"/>
      <c r="O257" s="107"/>
    </row>
    <row r="258" spans="1:15" s="103" customFormat="1">
      <c r="A258" s="193"/>
      <c r="G258" s="104"/>
      <c r="H258" s="105"/>
      <c r="I258" s="106"/>
      <c r="J258" s="107"/>
      <c r="K258" s="107"/>
      <c r="L258" s="107"/>
      <c r="M258" s="107"/>
      <c r="N258" s="107"/>
      <c r="O258" s="107"/>
    </row>
    <row r="259" spans="1:15" s="103" customFormat="1">
      <c r="A259" s="193"/>
      <c r="G259" s="104"/>
      <c r="H259" s="105"/>
      <c r="I259" s="106"/>
      <c r="J259" s="107"/>
      <c r="K259" s="107"/>
      <c r="L259" s="107"/>
      <c r="M259" s="107"/>
      <c r="N259" s="107"/>
      <c r="O259" s="107"/>
    </row>
    <row r="260" spans="1:15" s="103" customFormat="1">
      <c r="A260" s="193"/>
      <c r="G260" s="104"/>
      <c r="H260" s="105"/>
      <c r="I260" s="106"/>
      <c r="J260" s="107"/>
      <c r="K260" s="107"/>
      <c r="L260" s="107"/>
      <c r="M260" s="107"/>
      <c r="N260" s="107"/>
      <c r="O260" s="107"/>
    </row>
    <row r="261" spans="1:15" s="103" customFormat="1">
      <c r="A261" s="193"/>
      <c r="G261" s="104"/>
      <c r="H261" s="105"/>
      <c r="I261" s="106"/>
      <c r="J261" s="107"/>
      <c r="K261" s="107"/>
      <c r="L261" s="107"/>
      <c r="M261" s="107"/>
      <c r="N261" s="107"/>
      <c r="O261" s="107"/>
    </row>
    <row r="262" spans="1:15" s="103" customFormat="1">
      <c r="A262" s="193"/>
      <c r="G262" s="104"/>
      <c r="H262" s="105"/>
      <c r="I262" s="106"/>
      <c r="J262" s="107"/>
      <c r="K262" s="107"/>
      <c r="L262" s="107"/>
      <c r="M262" s="107"/>
      <c r="N262" s="107"/>
      <c r="O262" s="107"/>
    </row>
    <row r="263" spans="1:15" s="103" customFormat="1">
      <c r="A263" s="193"/>
      <c r="G263" s="104"/>
      <c r="H263" s="105"/>
      <c r="I263" s="106"/>
      <c r="J263" s="107"/>
      <c r="K263" s="107"/>
      <c r="L263" s="107"/>
      <c r="M263" s="107"/>
      <c r="N263" s="107"/>
      <c r="O263" s="107"/>
    </row>
    <row r="264" spans="1:15" s="103" customFormat="1">
      <c r="A264" s="193"/>
      <c r="G264" s="104"/>
      <c r="H264" s="105"/>
      <c r="I264" s="106"/>
      <c r="J264" s="107"/>
      <c r="K264" s="107"/>
      <c r="L264" s="107"/>
      <c r="M264" s="107"/>
      <c r="N264" s="107"/>
      <c r="O264" s="107"/>
    </row>
    <row r="265" spans="1:15" s="103" customFormat="1">
      <c r="A265" s="193"/>
      <c r="G265" s="104"/>
      <c r="H265" s="105"/>
      <c r="I265" s="106"/>
      <c r="J265" s="107"/>
      <c r="K265" s="107"/>
      <c r="L265" s="107"/>
      <c r="M265" s="107"/>
      <c r="N265" s="107"/>
      <c r="O265" s="107"/>
    </row>
    <row r="266" spans="1:15" s="103" customFormat="1">
      <c r="A266" s="193"/>
      <c r="G266" s="104"/>
      <c r="H266" s="105"/>
      <c r="I266" s="106"/>
      <c r="J266" s="107"/>
      <c r="K266" s="107"/>
      <c r="L266" s="107"/>
      <c r="M266" s="107"/>
      <c r="N266" s="107"/>
      <c r="O266" s="107"/>
    </row>
    <row r="267" spans="1:15" s="103" customFormat="1">
      <c r="A267" s="193"/>
      <c r="G267" s="104"/>
      <c r="H267" s="105"/>
      <c r="I267" s="106"/>
      <c r="J267" s="107"/>
      <c r="K267" s="107"/>
      <c r="L267" s="107"/>
      <c r="M267" s="107"/>
      <c r="N267" s="107"/>
      <c r="O267" s="107"/>
    </row>
    <row r="268" spans="1:15" s="103" customFormat="1">
      <c r="A268" s="193"/>
      <c r="G268" s="104"/>
      <c r="H268" s="105"/>
      <c r="I268" s="106"/>
      <c r="J268" s="107"/>
      <c r="K268" s="107"/>
      <c r="L268" s="107"/>
      <c r="M268" s="107"/>
      <c r="N268" s="107"/>
      <c r="O268" s="107"/>
    </row>
    <row r="269" spans="1:15" s="103" customFormat="1">
      <c r="A269" s="193"/>
      <c r="G269" s="104"/>
      <c r="H269" s="105"/>
      <c r="I269" s="106"/>
      <c r="J269" s="107"/>
      <c r="K269" s="107"/>
      <c r="L269" s="107"/>
      <c r="M269" s="107"/>
      <c r="N269" s="107"/>
      <c r="O269" s="107"/>
    </row>
    <row r="270" spans="1:15" s="103" customFormat="1">
      <c r="A270" s="193"/>
      <c r="G270" s="104"/>
      <c r="H270" s="105"/>
      <c r="I270" s="106"/>
      <c r="J270" s="107"/>
      <c r="K270" s="107"/>
      <c r="L270" s="107"/>
      <c r="M270" s="107"/>
      <c r="N270" s="107"/>
      <c r="O270" s="107"/>
    </row>
    <row r="271" spans="1:15" s="103" customFormat="1">
      <c r="A271" s="193"/>
      <c r="G271" s="104"/>
      <c r="H271" s="105"/>
      <c r="I271" s="106"/>
      <c r="J271" s="107"/>
      <c r="K271" s="107"/>
      <c r="L271" s="107"/>
      <c r="M271" s="107"/>
      <c r="N271" s="107"/>
      <c r="O271" s="107"/>
    </row>
    <row r="272" spans="1:15" s="103" customFormat="1">
      <c r="A272" s="193"/>
      <c r="G272" s="104"/>
      <c r="H272" s="105"/>
      <c r="I272" s="106"/>
      <c r="J272" s="107"/>
      <c r="K272" s="107"/>
      <c r="L272" s="107"/>
      <c r="M272" s="107"/>
      <c r="N272" s="107"/>
      <c r="O272" s="107"/>
    </row>
    <row r="273" spans="1:15" s="103" customFormat="1">
      <c r="A273" s="193"/>
      <c r="G273" s="104"/>
      <c r="H273" s="105"/>
      <c r="I273" s="106"/>
      <c r="J273" s="107"/>
      <c r="K273" s="107"/>
      <c r="L273" s="107"/>
      <c r="M273" s="107"/>
      <c r="N273" s="107"/>
      <c r="O273" s="107"/>
    </row>
    <row r="274" spans="1:15" s="103" customFormat="1">
      <c r="A274" s="193"/>
      <c r="G274" s="104"/>
      <c r="H274" s="105"/>
      <c r="I274" s="106"/>
      <c r="J274" s="107"/>
      <c r="K274" s="107"/>
      <c r="L274" s="107"/>
      <c r="M274" s="107"/>
      <c r="N274" s="107"/>
      <c r="O274" s="107"/>
    </row>
    <row r="275" spans="1:15" s="103" customFormat="1">
      <c r="A275" s="193"/>
      <c r="G275" s="104"/>
      <c r="H275" s="105"/>
      <c r="I275" s="106"/>
      <c r="J275" s="107"/>
      <c r="K275" s="107"/>
      <c r="L275" s="107"/>
      <c r="M275" s="107"/>
      <c r="N275" s="107"/>
      <c r="O275" s="107"/>
    </row>
    <row r="276" spans="1:15" s="103" customFormat="1">
      <c r="A276" s="193"/>
      <c r="G276" s="104"/>
      <c r="H276" s="105"/>
      <c r="I276" s="106"/>
      <c r="J276" s="107"/>
      <c r="K276" s="107"/>
      <c r="L276" s="107"/>
      <c r="M276" s="107"/>
      <c r="N276" s="107"/>
      <c r="O276" s="107"/>
    </row>
    <row r="277" spans="1:15" s="103" customFormat="1">
      <c r="A277" s="193"/>
      <c r="G277" s="104"/>
      <c r="H277" s="105"/>
      <c r="I277" s="106"/>
      <c r="J277" s="107"/>
      <c r="K277" s="107"/>
      <c r="L277" s="107"/>
      <c r="M277" s="107"/>
      <c r="N277" s="107"/>
      <c r="O277" s="107"/>
    </row>
    <row r="278" spans="1:15" s="103" customFormat="1">
      <c r="A278" s="193"/>
      <c r="G278" s="104"/>
      <c r="H278" s="105"/>
      <c r="I278" s="106"/>
      <c r="J278" s="107"/>
      <c r="K278" s="107"/>
      <c r="L278" s="107"/>
      <c r="M278" s="107"/>
      <c r="N278" s="107"/>
      <c r="O278" s="107"/>
    </row>
    <row r="279" spans="1:15" s="103" customFormat="1">
      <c r="A279" s="193"/>
      <c r="G279" s="104"/>
      <c r="H279" s="105"/>
      <c r="I279" s="106"/>
      <c r="J279" s="107"/>
      <c r="K279" s="107"/>
      <c r="L279" s="107"/>
      <c r="M279" s="107"/>
      <c r="N279" s="107"/>
      <c r="O279" s="107"/>
    </row>
    <row r="280" spans="1:15" s="103" customFormat="1">
      <c r="A280" s="193"/>
      <c r="G280" s="104"/>
      <c r="H280" s="105"/>
      <c r="I280" s="106"/>
      <c r="J280" s="107"/>
      <c r="K280" s="107"/>
      <c r="L280" s="107"/>
      <c r="M280" s="107"/>
      <c r="N280" s="107"/>
      <c r="O280" s="107"/>
    </row>
    <row r="281" spans="1:15" s="103" customFormat="1">
      <c r="A281" s="193"/>
      <c r="G281" s="104"/>
      <c r="H281" s="105"/>
      <c r="I281" s="106"/>
      <c r="J281" s="107"/>
      <c r="K281" s="107"/>
      <c r="L281" s="107"/>
      <c r="M281" s="107"/>
      <c r="N281" s="107"/>
      <c r="O281" s="107"/>
    </row>
    <row r="282" spans="1:15" s="103" customFormat="1">
      <c r="A282" s="193"/>
      <c r="G282" s="104"/>
      <c r="H282" s="105"/>
      <c r="I282" s="106"/>
      <c r="J282" s="107"/>
      <c r="K282" s="107"/>
      <c r="L282" s="107"/>
      <c r="M282" s="107"/>
      <c r="N282" s="107"/>
      <c r="O282" s="107"/>
    </row>
    <row r="283" spans="1:15" s="103" customFormat="1">
      <c r="A283" s="193"/>
      <c r="G283" s="104"/>
      <c r="H283" s="105"/>
      <c r="I283" s="106"/>
      <c r="J283" s="107"/>
      <c r="K283" s="107"/>
      <c r="L283" s="107"/>
      <c r="M283" s="107"/>
      <c r="N283" s="107"/>
      <c r="O283" s="107"/>
    </row>
    <row r="284" spans="1:15" s="103" customFormat="1">
      <c r="A284" s="193"/>
      <c r="G284" s="104"/>
      <c r="H284" s="105"/>
      <c r="I284" s="106"/>
      <c r="J284" s="107"/>
      <c r="K284" s="107"/>
      <c r="L284" s="107"/>
      <c r="M284" s="107"/>
      <c r="N284" s="107"/>
      <c r="O284" s="107"/>
    </row>
    <row r="285" spans="1:15" s="103" customFormat="1">
      <c r="A285" s="193"/>
      <c r="G285" s="104"/>
      <c r="H285" s="105"/>
      <c r="I285" s="106"/>
      <c r="J285" s="107"/>
      <c r="K285" s="107"/>
      <c r="L285" s="107"/>
      <c r="M285" s="107"/>
      <c r="N285" s="107"/>
      <c r="O285" s="107"/>
    </row>
    <row r="286" spans="1:15" s="103" customFormat="1">
      <c r="A286" s="193"/>
      <c r="G286" s="104"/>
      <c r="H286" s="105"/>
      <c r="I286" s="106"/>
      <c r="J286" s="107"/>
      <c r="K286" s="107"/>
      <c r="L286" s="107"/>
      <c r="M286" s="107"/>
      <c r="N286" s="107"/>
      <c r="O286" s="107"/>
    </row>
    <row r="287" spans="1:15" s="103" customFormat="1">
      <c r="A287" s="193"/>
      <c r="G287" s="104"/>
      <c r="H287" s="105"/>
      <c r="I287" s="106"/>
      <c r="J287" s="107"/>
      <c r="K287" s="107"/>
      <c r="L287" s="107"/>
      <c r="M287" s="107"/>
      <c r="N287" s="107"/>
      <c r="O287" s="107"/>
    </row>
    <row r="288" spans="1:15" s="103" customFormat="1">
      <c r="A288" s="193"/>
      <c r="G288" s="104"/>
      <c r="H288" s="105"/>
      <c r="I288" s="106"/>
      <c r="J288" s="107"/>
      <c r="K288" s="107"/>
      <c r="L288" s="107"/>
      <c r="M288" s="107"/>
      <c r="N288" s="107"/>
      <c r="O288" s="107"/>
    </row>
    <row r="289" spans="1:15" s="103" customFormat="1">
      <c r="A289" s="193"/>
      <c r="G289" s="104"/>
      <c r="H289" s="105"/>
      <c r="I289" s="106"/>
      <c r="J289" s="107"/>
      <c r="K289" s="107"/>
      <c r="L289" s="107"/>
      <c r="M289" s="107"/>
      <c r="N289" s="107"/>
      <c r="O289" s="107"/>
    </row>
    <row r="290" spans="1:15" s="103" customFormat="1">
      <c r="A290" s="193"/>
      <c r="G290" s="104"/>
      <c r="H290" s="105"/>
      <c r="I290" s="106"/>
      <c r="J290" s="107"/>
      <c r="K290" s="107"/>
      <c r="L290" s="107"/>
      <c r="M290" s="107"/>
      <c r="N290" s="107"/>
      <c r="O290" s="107"/>
    </row>
    <row r="291" spans="1:15" s="103" customFormat="1">
      <c r="A291" s="193"/>
      <c r="G291" s="104"/>
      <c r="H291" s="105"/>
      <c r="I291" s="106"/>
      <c r="J291" s="107"/>
      <c r="K291" s="107"/>
      <c r="L291" s="107"/>
      <c r="M291" s="107"/>
      <c r="N291" s="107"/>
      <c r="O291" s="107"/>
    </row>
    <row r="292" spans="1:15" s="103" customFormat="1">
      <c r="A292" s="193"/>
      <c r="G292" s="104"/>
      <c r="H292" s="105"/>
      <c r="I292" s="106"/>
      <c r="J292" s="107"/>
      <c r="K292" s="107"/>
      <c r="L292" s="107"/>
      <c r="M292" s="107"/>
      <c r="N292" s="107"/>
      <c r="O292" s="107"/>
    </row>
    <row r="293" spans="1:15" s="103" customFormat="1">
      <c r="A293" s="193"/>
      <c r="G293" s="104"/>
      <c r="H293" s="105"/>
      <c r="I293" s="106"/>
      <c r="J293" s="107"/>
      <c r="K293" s="107"/>
      <c r="L293" s="107"/>
      <c r="M293" s="107"/>
      <c r="N293" s="107"/>
      <c r="O293" s="107"/>
    </row>
    <row r="294" spans="1:15" s="103" customFormat="1">
      <c r="A294" s="193"/>
      <c r="G294" s="104"/>
      <c r="H294" s="105"/>
      <c r="I294" s="106"/>
      <c r="J294" s="107"/>
      <c r="K294" s="107"/>
      <c r="L294" s="107"/>
      <c r="M294" s="107"/>
      <c r="N294" s="107"/>
      <c r="O294" s="107"/>
    </row>
    <row r="295" spans="1:15" s="103" customFormat="1">
      <c r="A295" s="193"/>
      <c r="G295" s="104"/>
      <c r="H295" s="105"/>
      <c r="I295" s="106"/>
      <c r="J295" s="107"/>
      <c r="K295" s="107"/>
      <c r="L295" s="107"/>
      <c r="M295" s="107"/>
      <c r="N295" s="107"/>
      <c r="O295" s="107"/>
    </row>
    <row r="296" spans="1:15" s="103" customFormat="1">
      <c r="A296" s="193"/>
      <c r="G296" s="104"/>
      <c r="H296" s="105"/>
      <c r="I296" s="106"/>
      <c r="J296" s="107"/>
      <c r="K296" s="107"/>
      <c r="L296" s="107"/>
      <c r="M296" s="107"/>
      <c r="N296" s="107"/>
      <c r="O296" s="107"/>
    </row>
    <row r="297" spans="1:15" s="103" customFormat="1">
      <c r="A297" s="193"/>
      <c r="G297" s="104"/>
      <c r="H297" s="105"/>
      <c r="I297" s="106"/>
      <c r="J297" s="107"/>
      <c r="K297" s="107"/>
      <c r="L297" s="107"/>
      <c r="M297" s="107"/>
      <c r="N297" s="107"/>
      <c r="O297" s="107"/>
    </row>
    <row r="298" spans="1:15" s="103" customFormat="1">
      <c r="A298" s="193"/>
      <c r="G298" s="104"/>
      <c r="H298" s="105"/>
      <c r="I298" s="106"/>
      <c r="J298" s="107"/>
      <c r="K298" s="107"/>
      <c r="L298" s="107"/>
      <c r="M298" s="107"/>
      <c r="N298" s="107"/>
      <c r="O298" s="107"/>
    </row>
  </sheetData>
  <mergeCells count="8">
    <mergeCell ref="A14:H15"/>
    <mergeCell ref="I14:I15"/>
    <mergeCell ref="J14:K14"/>
    <mergeCell ref="I5:K5"/>
    <mergeCell ref="I6:K6"/>
    <mergeCell ref="A9:K9"/>
    <mergeCell ref="A10:K10"/>
    <mergeCell ref="A11:K11"/>
  </mergeCells>
  <printOptions horizontalCentered="1"/>
  <pageMargins left="0" right="0" top="0" bottom="0.74803149606299213" header="0.31496062992125984" footer="0.31496062992125984"/>
  <pageSetup paperSize="9" scale="60" fitToHeight="1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2023 год</vt:lpstr>
      <vt:lpstr>2024-2025 г.г</vt:lpstr>
      <vt:lpstr>'2023 год'!Заголовки_для_печати</vt:lpstr>
      <vt:lpstr>'2024-2025 г.г'!Заголовки_для_печати</vt:lpstr>
      <vt:lpstr>'2023 год'!Область_печати</vt:lpstr>
      <vt:lpstr>'2024-2025 г.г'!Область_печати</vt:lpstr>
    </vt:vector>
  </TitlesOfParts>
  <Company>Минфин РК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Р.В.</dc:creator>
  <cp:lastModifiedBy>Zinovkina</cp:lastModifiedBy>
  <cp:lastPrinted>2023-09-14T08:45:59Z</cp:lastPrinted>
  <dcterms:created xsi:type="dcterms:W3CDTF">2004-09-24T06:05:19Z</dcterms:created>
  <dcterms:modified xsi:type="dcterms:W3CDTF">2023-09-22T11:52:14Z</dcterms:modified>
</cp:coreProperties>
</file>