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8455" windowHeight="11445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Доходы!$13:$13</definedName>
    <definedName name="_xlnm.Print_Titles" localSheetId="2">Источники!$1:$5</definedName>
    <definedName name="_xlnm.Print_Titles" localSheetId="1">Расходы!$1:$5</definedName>
    <definedName name="_xlnm.Print_Area" localSheetId="0">Доходы!$A$1:$G$193</definedName>
    <definedName name="_xlnm.Print_Area" localSheetId="2">Источники!$A$1:$G$21</definedName>
    <definedName name="_xlnm.Print_Area" localSheetId="1">Расходы!$A$1:$G$329</definedName>
  </definedNames>
  <calcPr calcId="125725"/>
</workbook>
</file>

<file path=xl/calcChain.xml><?xml version="1.0" encoding="utf-8"?>
<calcChain xmlns="http://schemas.openxmlformats.org/spreadsheetml/2006/main">
  <c r="F8" i="4"/>
  <c r="G8"/>
  <c r="F9"/>
  <c r="G9"/>
  <c r="F10"/>
  <c r="F11"/>
  <c r="F12"/>
  <c r="F13"/>
  <c r="F14"/>
  <c r="F15"/>
  <c r="F16"/>
  <c r="F17"/>
  <c r="F18"/>
  <c r="F19"/>
  <c r="G6"/>
  <c r="F6"/>
  <c r="G327" i="3"/>
  <c r="F327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F214"/>
  <c r="G214"/>
  <c r="F215"/>
  <c r="G215"/>
  <c r="F216"/>
  <c r="G216"/>
  <c r="F217"/>
  <c r="G217"/>
  <c r="F218"/>
  <c r="G218"/>
  <c r="F219"/>
  <c r="G219"/>
  <c r="F220"/>
  <c r="G220"/>
  <c r="F221"/>
  <c r="G221"/>
  <c r="F222"/>
  <c r="G222"/>
  <c r="F223"/>
  <c r="G223"/>
  <c r="F224"/>
  <c r="G224"/>
  <c r="F225"/>
  <c r="G225"/>
  <c r="F226"/>
  <c r="G226"/>
  <c r="F227"/>
  <c r="G227"/>
  <c r="F228"/>
  <c r="G228"/>
  <c r="F229"/>
  <c r="G229"/>
  <c r="F230"/>
  <c r="G230"/>
  <c r="F231"/>
  <c r="G231"/>
  <c r="F232"/>
  <c r="G232"/>
  <c r="F233"/>
  <c r="G233"/>
  <c r="F234"/>
  <c r="G234"/>
  <c r="F235"/>
  <c r="G235"/>
  <c r="F236"/>
  <c r="G236"/>
  <c r="F237"/>
  <c r="G237"/>
  <c r="F238"/>
  <c r="G238"/>
  <c r="F239"/>
  <c r="G239"/>
  <c r="F240"/>
  <c r="G240"/>
  <c r="F241"/>
  <c r="G241"/>
  <c r="F242"/>
  <c r="G242"/>
  <c r="F243"/>
  <c r="G243"/>
  <c r="F244"/>
  <c r="G244"/>
  <c r="F245"/>
  <c r="G245"/>
  <c r="F246"/>
  <c r="G246"/>
  <c r="F247"/>
  <c r="G247"/>
  <c r="F248"/>
  <c r="G248"/>
  <c r="F249"/>
  <c r="G249"/>
  <c r="F250"/>
  <c r="G250"/>
  <c r="F251"/>
  <c r="G251"/>
  <c r="F252"/>
  <c r="G252"/>
  <c r="F253"/>
  <c r="G253"/>
  <c r="F254"/>
  <c r="G254"/>
  <c r="F255"/>
  <c r="G255"/>
  <c r="F256"/>
  <c r="G256"/>
  <c r="F257"/>
  <c r="G257"/>
  <c r="F258"/>
  <c r="G258"/>
  <c r="F259"/>
  <c r="G259"/>
  <c r="F260"/>
  <c r="G260"/>
  <c r="F261"/>
  <c r="G261"/>
  <c r="F262"/>
  <c r="G262"/>
  <c r="F263"/>
  <c r="G263"/>
  <c r="F264"/>
  <c r="G264"/>
  <c r="F265"/>
  <c r="G265"/>
  <c r="F266"/>
  <c r="G266"/>
  <c r="F267"/>
  <c r="G267"/>
  <c r="F268"/>
  <c r="G268"/>
  <c r="F269"/>
  <c r="G269"/>
  <c r="F270"/>
  <c r="G270"/>
  <c r="F271"/>
  <c r="G271"/>
  <c r="F272"/>
  <c r="G272"/>
  <c r="F273"/>
  <c r="G273"/>
  <c r="F274"/>
  <c r="G274"/>
  <c r="F275"/>
  <c r="G275"/>
  <c r="F276"/>
  <c r="G276"/>
  <c r="F277"/>
  <c r="G277"/>
  <c r="F278"/>
  <c r="G278"/>
  <c r="F279"/>
  <c r="G279"/>
  <c r="F280"/>
  <c r="G280"/>
  <c r="F281"/>
  <c r="G281"/>
  <c r="F282"/>
  <c r="G282"/>
  <c r="F283"/>
  <c r="G283"/>
  <c r="F284"/>
  <c r="G284"/>
  <c r="F285"/>
  <c r="G285"/>
  <c r="F286"/>
  <c r="G286"/>
  <c r="F287"/>
  <c r="G287"/>
  <c r="F288"/>
  <c r="G288"/>
  <c r="F289"/>
  <c r="G289"/>
  <c r="F290"/>
  <c r="G290"/>
  <c r="F291"/>
  <c r="G291"/>
  <c r="F292"/>
  <c r="G292"/>
  <c r="F293"/>
  <c r="G293"/>
  <c r="F294"/>
  <c r="G294"/>
  <c r="F295"/>
  <c r="G295"/>
  <c r="F296"/>
  <c r="G296"/>
  <c r="F297"/>
  <c r="G297"/>
  <c r="F298"/>
  <c r="G298"/>
  <c r="F299"/>
  <c r="G299"/>
  <c r="F300"/>
  <c r="G300"/>
  <c r="F301"/>
  <c r="G301"/>
  <c r="F302"/>
  <c r="G302"/>
  <c r="F303"/>
  <c r="G303"/>
  <c r="F304"/>
  <c r="G304"/>
  <c r="F305"/>
  <c r="G305"/>
  <c r="F306"/>
  <c r="G306"/>
  <c r="F307"/>
  <c r="G307"/>
  <c r="F308"/>
  <c r="G308"/>
  <c r="F309"/>
  <c r="G309"/>
  <c r="F310"/>
  <c r="G310"/>
  <c r="F311"/>
  <c r="G311"/>
  <c r="F312"/>
  <c r="G312"/>
  <c r="F313"/>
  <c r="G313"/>
  <c r="F314"/>
  <c r="G314"/>
  <c r="F315"/>
  <c r="G315"/>
  <c r="F316"/>
  <c r="G316"/>
  <c r="F317"/>
  <c r="G317"/>
  <c r="F318"/>
  <c r="G318"/>
  <c r="F319"/>
  <c r="G319"/>
  <c r="F320"/>
  <c r="G320"/>
  <c r="F321"/>
  <c r="G321"/>
  <c r="F322"/>
  <c r="G322"/>
  <c r="F323"/>
  <c r="G323"/>
  <c r="F324"/>
  <c r="G324"/>
  <c r="F325"/>
  <c r="G325"/>
  <c r="G9"/>
  <c r="F9"/>
  <c r="G8"/>
  <c r="F8"/>
  <c r="G6"/>
  <c r="F6"/>
  <c r="G45" i="2"/>
  <c r="F20"/>
  <c r="G20"/>
  <c r="F21"/>
  <c r="G21"/>
  <c r="F22"/>
  <c r="G22"/>
  <c r="F23"/>
  <c r="G23"/>
  <c r="F24"/>
  <c r="F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F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F138"/>
  <c r="G138"/>
  <c r="F139"/>
  <c r="G139"/>
  <c r="F140"/>
  <c r="G140"/>
  <c r="F141"/>
  <c r="F142"/>
  <c r="F143"/>
  <c r="G143"/>
  <c r="F144"/>
  <c r="G144"/>
  <c r="F145"/>
  <c r="G145"/>
  <c r="F146"/>
  <c r="G146"/>
  <c r="F147"/>
  <c r="G147"/>
  <c r="F148"/>
  <c r="G148"/>
  <c r="F149"/>
  <c r="G149"/>
  <c r="F150"/>
  <c r="F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G19"/>
  <c r="F19"/>
  <c r="G18"/>
  <c r="F18"/>
  <c r="G17"/>
  <c r="F17"/>
  <c r="G16"/>
  <c r="F16"/>
  <c r="G14"/>
  <c r="F14"/>
</calcChain>
</file>

<file path=xl/sharedStrings.xml><?xml version="1.0" encoding="utf-8"?>
<sst xmlns="http://schemas.openxmlformats.org/spreadsheetml/2006/main" count="1598" uniqueCount="836">
  <si>
    <t xml:space="preserve">Форма по ОКУД  </t>
  </si>
  <si>
    <t xml:space="preserve">                   Дата  </t>
  </si>
  <si>
    <t xml:space="preserve">Наименование финансового органа </t>
  </si>
  <si>
    <t xml:space="preserve">             по ОКПО  </t>
  </si>
  <si>
    <t xml:space="preserve">Наименование бюджета </t>
  </si>
  <si>
    <t xml:space="preserve">             по ОКТМО  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</si>
  <si>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</si>
  <si>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</si>
  <si>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</si>
  <si>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</si>
  <si>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</si>
  <si>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</si>
  <si>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</si>
  <si>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</si>
  <si>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</si>
  <si>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бюджеты муниципальных районов</t>
  </si>
  <si>
    <t>1</t>
  </si>
  <si>
    <t>2</t>
  </si>
  <si>
    <t>3</t>
  </si>
  <si>
    <t>4</t>
  </si>
  <si>
    <t>5</t>
  </si>
  <si>
    <t>6</t>
  </si>
  <si>
    <t>7</t>
  </si>
  <si>
    <t>Доходы бюджета - всего</t>
  </si>
  <si>
    <t>010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</si>
  <si>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</si>
  <si>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</si>
  <si>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</si>
  <si>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</si>
  <si>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</si>
  <si>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</si>
  <si>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</si>
  <si>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</si>
  <si>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</si>
  <si>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</si>
  <si>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</si>
  <si>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</si>
  <si>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</si>
  <si>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</si>
  <si>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</si>
  <si>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</si>
  <si>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</si>
  <si>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000 1010208001 0000 110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</si>
  <si>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</si>
  <si>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000 1010213001 0000 110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</si>
  <si>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</si>
  <si>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000 1010214001 0000 110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</si>
  <si>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</si>
  <si>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</si>
  <si>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</si>
  <si>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</si>
  <si>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</si>
  <si>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</si>
  <si>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</si>
  <si>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</si>
  <si>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</si>
  <si>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</si>
  <si>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</si>
  <si>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</si>
  <si>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</si>
  <si>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</si>
  <si>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</si>
  <si>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</si>
  <si>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</si>
  <si>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</si>
  <si>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</si>
  <si>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</si>
  <si>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</si>
  <si>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</si>
  <si>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</si>
  <si>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</si>
  <si>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</si>
  <si>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</si>
  <si>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</si>
  <si>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</si>
  <si>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</si>
  <si>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</si>
  <si>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</si>
  <si>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</si>
  <si>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</si>
  <si>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</si>
  <si>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</si>
  <si>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</si>
  <si>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</si>
  <si>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</si>
  <si>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</si>
  <si>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</si>
  <si>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</si>
  <si>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</si>
  <si>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</si>
  <si>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</si>
  <si>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</si>
  <si>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</si>
  <si>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</si>
  <si>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</si>
  <si>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</si>
  <si>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</si>
  <si>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</si>
  <si>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</si>
  <si>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 xml:space="preserve"> 000 1080717001 0000 110</t>
  </si>
  <si>
    <t xml:space="preserve">  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</si>
  <si>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 xml:space="preserve"> 000 1080717401 0000 110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</si>
  <si>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</si>
  <si>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</si>
  <si>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</si>
  <si>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000 1110100000 0000 120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</si>
  <si>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</si>
  <si>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 xml:space="preserve"> 000 1110105005 0000 120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</si>
  <si>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</si>
  <si>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</si>
  <si>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</si>
  <si>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</si>
  <si>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</si>
  <si>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</si>
  <si>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</si>
  <si>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</si>
  <si>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</si>
  <si>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</si>
  <si>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</si>
  <si>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</si>
  <si>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</si>
  <si>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</si>
  <si>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</si>
  <si>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</si>
  <si>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</si>
  <si>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</si>
  <si>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</si>
  <si>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</si>
  <si>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</si>
  <si>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</si>
  <si>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</si>
  <si>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</si>
  <si>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</si>
  <si>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</si>
  <si>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</si>
  <si>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</si>
  <si>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</si>
  <si>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</si>
  <si>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</si>
  <si>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</si>
  <si>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</si>
  <si>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</si>
  <si>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</si>
  <si>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</si>
  <si>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</si>
  <si>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</si>
  <si>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</si>
  <si>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</si>
  <si>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</si>
  <si>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</si>
  <si>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</si>
  <si>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</si>
  <si>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</si>
  <si>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</si>
  <si>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Плата за выбросы загрязняющих веществ, образующихся при сжигании на факельных установках и (или) рассеивании попутного нефтяного газа</t>
  </si>
  <si>
    <t xml:space="preserve"> 000 1120107001 0000 120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</si>
  <si>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</si>
  <si>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</si>
  <si>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</si>
  <si>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</si>
  <si>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</si>
  <si>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000 1130206000 0000 130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</si>
  <si>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</si>
  <si>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</si>
  <si>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</si>
  <si>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</si>
  <si>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</si>
  <si>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</si>
  <si>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</si>
  <si>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</si>
  <si>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</si>
  <si>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</si>
  <si>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</si>
  <si>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</si>
  <si>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</si>
  <si>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</si>
  <si>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</si>
  <si>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</si>
  <si>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</si>
  <si>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</si>
  <si>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</si>
  <si>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</si>
  <si>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</si>
  <si>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</si>
  <si>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</si>
  <si>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</si>
  <si>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</si>
  <si>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</si>
  <si>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</si>
  <si>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</si>
  <si>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</si>
  <si>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000 1140631000 0000 430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</si>
  <si>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</si>
  <si>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000 1140631305 0000 430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</si>
  <si>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</si>
  <si>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000 1140631313 0000 430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</si>
  <si>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</si>
  <si>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</si>
  <si>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</si>
  <si>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</si>
  <si>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</si>
  <si>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</si>
  <si>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</si>
  <si>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</si>
  <si>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</si>
  <si>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</si>
  <si>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</si>
  <si>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</si>
  <si>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</si>
  <si>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</si>
  <si>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</si>
  <si>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</si>
  <si>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</si>
  <si>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</si>
  <si>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</si>
  <si>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</si>
  <si>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</si>
  <si>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</si>
  <si>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</si>
  <si>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</si>
  <si>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 xml:space="preserve">  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</si>
  <si>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 xml:space="preserve"> 000 1160112001 0000 140</t>
  </si>
  <si>
    <t xml:space="preserve">  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</si>
  <si>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 xml:space="preserve"> 000 1160112301 0000 140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</si>
  <si>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</si>
  <si>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</si>
  <si>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</si>
  <si>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</si>
  <si>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</si>
  <si>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</si>
  <si>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</si>
  <si>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</si>
  <si>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</si>
  <si>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</si>
  <si>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</si>
  <si>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</si>
  <si>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</si>
  <si>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</si>
  <si>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</si>
  <si>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</si>
  <si>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</si>
  <si>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 xml:space="preserve"> 000 1160118001 0000 140</t>
  </si>
  <si>
    <t xml:space="preserve">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</si>
  <si>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 xml:space="preserve"> 000 1160118301 0000 140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</si>
  <si>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</si>
  <si>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</si>
  <si>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</si>
  <si>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</si>
  <si>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</si>
  <si>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</si>
  <si>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</si>
  <si>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</si>
  <si>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</si>
  <si>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 xml:space="preserve"> 000 1160133000 0000 140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</si>
  <si>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</si>
  <si>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 xml:space="preserve"> 000 1160133301 0000 140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</si>
  <si>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</si>
  <si>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</si>
  <si>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</si>
  <si>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000 1161003005 0000 140</t>
  </si>
  <si>
    <t xml:space="preserve">  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</si>
  <si>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000 1161003205 0000 140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</si>
  <si>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</si>
  <si>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</si>
  <si>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</si>
  <si>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</si>
  <si>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</si>
  <si>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</si>
  <si>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Платежи, уплачиваемые в целях возмещения вреда</t>
  </si>
  <si>
    <t xml:space="preserve"> 000 1161100001 0000 140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</si>
  <si>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</si>
  <si>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</si>
  <si>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</si>
  <si>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</si>
  <si>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</si>
  <si>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</si>
  <si>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</si>
  <si>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</si>
  <si>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Инициативные платежи</t>
  </si>
  <si>
    <t xml:space="preserve"> 000 1171500000 0000 150</t>
  </si>
  <si>
    <t xml:space="preserve">  Инициативные платежи, зачисляемые в бюджеты муниципальных районов</t>
  </si>
  <si>
    <t xml:space="preserve"> 000 1171503005 0000 150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</si>
  <si>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</si>
  <si>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</si>
  <si>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</si>
  <si>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</si>
  <si>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</si>
  <si>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</si>
  <si>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</si>
  <si>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</si>
  <si>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
Дотации на выравнивание бюджетной обеспеченности
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</si>
  <si>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</si>
  <si>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</si>
  <si>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Прочие дотации</t>
  </si>
  <si>
    <t xml:space="preserve"> 000 2021999900 0000 150</t>
  </si>
  <si>
    <t xml:space="preserve">  Прочие дотации бюджетам муниципальных районов</t>
  </si>
  <si>
    <t xml:space="preserve"> 000 2021999905 0000 150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</si>
  <si>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</si>
  <si>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</si>
  <si>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</si>
  <si>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000 2022029900 0000 150</t>
  </si>
  <si>
    <t xml:space="preserve"> 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</si>
  <si>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000 2022029905 0000 150</t>
  </si>
  <si>
    <t xml:space="preserve">  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</si>
  <si>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 000 2022509800 0000 150</t>
  </si>
  <si>
    <t xml:space="preserve">  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</si>
  <si>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 000 2022509805 0000 150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</si>
  <si>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</si>
  <si>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</si>
  <si>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</si>
  <si>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</si>
  <si>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</si>
  <si>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</si>
  <si>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</si>
  <si>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</si>
  <si>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</si>
  <si>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</si>
  <si>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</si>
  <si>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</si>
  <si>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</si>
  <si>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</si>
  <si>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</si>
  <si>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</si>
  <si>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</si>
  <si>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</si>
  <si>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</si>
  <si>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</si>
  <si>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</si>
  <si>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</si>
  <si>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</si>
  <si>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</si>
  <si>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</si>
  <si>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</si>
  <si>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</si>
  <si>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</si>
  <si>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</si>
  <si>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</si>
  <si>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</si>
  <si>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 000 2023517600 0000 150</t>
  </si>
  <si>
    <t xml:space="preserve">  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</si>
  <si>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 000 2023517605 0000 150</t>
  </si>
  <si>
    <t xml:space="preserve">  Прочие субвенции</t>
  </si>
  <si>
    <t xml:space="preserve"> 000 2023999900 0000 150</t>
  </si>
  <si>
    <t xml:space="preserve">  Прочие субвенции бюджетам муниципальных районов</t>
  </si>
  <si>
    <t xml:space="preserve"> 000 2023999905 0000 150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</si>
  <si>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</si>
  <si>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</si>
  <si>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</si>
  <si>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</si>
  <si>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</si>
  <si>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</si>
  <si>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</si>
  <si>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</si>
  <si>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</si>
  <si>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</si>
  <si>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000 2024530305 0000 150</t>
  </si>
  <si>
    <t xml:space="preserve">  Межбюджетные трансферты, передаваемые бюджетам на создание виртуальных концертных залов</t>
  </si>
  <si>
    <t xml:space="preserve"> 000 2024545300 0000 150</t>
  </si>
  <si>
    <t xml:space="preserve">  Межбюджетные трансферты, передаваемые бюджетам муниципальных районов на создание виртуальных концертных залов</t>
  </si>
  <si>
    <t xml:space="preserve"> 000 2024545305 0000 150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</si>
  <si>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</si>
  <si>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</si>
  <si>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</si>
  <si>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</si>
  <si>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</si>
  <si>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</si>
  <si>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</si>
  <si>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</si>
  <si>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</si>
  <si>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</si>
  <si>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</si>
  <si>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000 2186001005 0000 150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</si>
  <si>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</si>
  <si>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</si>
  <si>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</si>
  <si>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</si>
  <si>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</si>
  <si>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</si>
  <si>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 xml:space="preserve">                                                            2. Расходы бюджета</t>
  </si>
  <si>
    <t xml:space="preserve">     Форма 0503317  с.4</t>
  </si>
  <si>
    <t>Код расхода по бюджетной классификации</t>
  </si>
  <si>
    <t>Расходы бюджета - всего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</si>
  <si>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</si>
  <si>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</si>
  <si>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</si>
  <si>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</si>
  <si>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</si>
  <si>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</si>
  <si>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</si>
  <si>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</si>
  <si>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</si>
  <si>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</si>
  <si>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</si>
  <si>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</si>
  <si>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000 0102 0000000000 122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</si>
  <si>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</si>
  <si>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</si>
  <si>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</si>
  <si>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</si>
  <si>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 
Закупка товаров, работ и услуг для обеспечения государственных (муниципальных) нужд
</t>
  </si>
  <si>
    <t xml:space="preserve"> 000 0103 0000000000 200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</si>
  <si>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</si>
  <si>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000 0103 0000000000 240</t>
  </si>
  <si>
    <t xml:space="preserve">  
Прочая закупка товаров, работ и услуг
</t>
  </si>
  <si>
    <t xml:space="preserve"> 000 0103 0000000000 244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</si>
  <si>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</si>
  <si>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</si>
  <si>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</si>
  <si>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</si>
  <si>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</si>
  <si>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</si>
  <si>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</si>
  <si>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</si>
  <si>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</si>
  <si>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</si>
  <si>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</si>
  <si>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</si>
  <si>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Межбюджетные трансферты
</t>
  </si>
  <si>
    <t xml:space="preserve">  
Иные бюджетные ассигнования
</t>
  </si>
  <si>
    <t xml:space="preserve"> 000 0104 0000000000 800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</si>
  <si>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</si>
  <si>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</si>
  <si>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</si>
  <si>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</si>
  <si>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</si>
  <si>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</si>
  <si>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</si>
  <si>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</si>
  <si>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</si>
  <si>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</si>
  <si>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</si>
  <si>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</si>
  <si>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</si>
  <si>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</si>
  <si>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</si>
  <si>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</si>
  <si>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000 0106 0000000000 247</t>
  </si>
  <si>
    <t xml:space="preserve"> 000 0106 0000000000 800</t>
  </si>
  <si>
    <t xml:space="preserve"> 000 0106 0000000000 850</t>
  </si>
  <si>
    <t xml:space="preserve"> 000 0106 0000000000 851</t>
  </si>
  <si>
    <t xml:space="preserve"> 000 0106 0000000000 852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</si>
  <si>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</si>
  <si>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</si>
  <si>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</si>
  <si>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</si>
  <si>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</si>
  <si>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</si>
  <si>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</si>
  <si>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</si>
  <si>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</si>
  <si>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</si>
  <si>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</si>
  <si>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</si>
  <si>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</si>
  <si>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</si>
  <si>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</si>
  <si>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</si>
  <si>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 xml:space="preserve">  
Социальное обеспечение и иные выплаты населению
</t>
  </si>
  <si>
    <t xml:space="preserve"> 000 0113 0000000000 300</t>
  </si>
  <si>
    <t xml:space="preserve">  
Социальные выплаты гражданам, кроме публичных нормативных социальных выплат
</t>
  </si>
  <si>
    <t xml:space="preserve"> 000 0113 0000000000 320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</si>
  <si>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</si>
  <si>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000 0113 0000000000 321</t>
  </si>
  <si>
    <t xml:space="preserve">  
Иные выплаты населению
</t>
  </si>
  <si>
    <t xml:space="preserve"> 000 0113 0000000000 360</t>
  </si>
  <si>
    <t xml:space="preserve"> 000 0113 0000000000 500</t>
  </si>
  <si>
    <t xml:space="preserve">  
Субвенции
</t>
  </si>
  <si>
    <t xml:space="preserve"> 000 0113 0000000000 530</t>
  </si>
  <si>
    <t xml:space="preserve"> 000 0113 0000000000 540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</si>
  <si>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</si>
  <si>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000 0113 0000000000 600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</si>
  <si>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</si>
  <si>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000 0113 0000000000 630</t>
  </si>
  <si>
    <t xml:space="preserve">  
Субсидии (гранты в форме субсидий), не подлежащие казначейскому сопровождению
</t>
  </si>
  <si>
    <t xml:space="preserve"> 000 0113 0000000000 633</t>
  </si>
  <si>
    <t xml:space="preserve"> 000 0113 0000000000 800</t>
  </si>
  <si>
    <t xml:space="preserve">  
Исполнение судебных актов
</t>
  </si>
  <si>
    <t xml:space="preserve"> 000 0113 0000000000 830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</si>
  <si>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</si>
  <si>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</si>
  <si>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</si>
  <si>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</si>
  <si>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</si>
  <si>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 
Уплата иных платежей
</t>
  </si>
  <si>
    <t xml:space="preserve"> 000 0113 0000000000 853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</si>
  <si>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</si>
  <si>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</si>
  <si>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</si>
  <si>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</si>
  <si>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</si>
  <si>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 
Расходы на выплаты персоналу казенных учреждений
</t>
  </si>
  <si>
    <t xml:space="preserve"> 000 0310 0000000000 110</t>
  </si>
  <si>
    <t xml:space="preserve">  
Фонд оплаты труда учреждений
</t>
  </si>
  <si>
    <t xml:space="preserve"> 000 0310 0000000000 111</t>
  </si>
  <si>
    <t xml:space="preserve">  
Иные выплаты персоналу учреждений, за исключением фонда оплаты труда
</t>
  </si>
  <si>
    <t xml:space="preserve"> 000 0310 0000000000 112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</si>
  <si>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</si>
  <si>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</si>
  <si>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</si>
  <si>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</si>
  <si>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</si>
  <si>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000 0310 0000000000 247</t>
  </si>
  <si>
    <t xml:space="preserve"> 000 0310 0000000000 500</t>
  </si>
  <si>
    <t xml:space="preserve"> 000 0310 0000000000 540</t>
  </si>
  <si>
    <t xml:space="preserve"> 000 0310 0000000000 800</t>
  </si>
  <si>
    <t xml:space="preserve"> 000 0310 0000000000 850</t>
  </si>
  <si>
    <t xml:space="preserve"> 000 0310 0000000000 851</t>
  </si>
  <si>
    <t xml:space="preserve"> 000 0310 0000000000 852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</si>
  <si>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</si>
  <si>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</si>
  <si>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</si>
  <si>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</si>
  <si>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</si>
  <si>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</si>
  <si>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</si>
  <si>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</si>
  <si>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</si>
  <si>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</si>
  <si>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</si>
  <si>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</si>
  <si>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000 0405 0000000000 800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</si>
  <si>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</si>
  <si>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000 0405 0000000000 810</t>
  </si>
  <si>
    <t xml:space="preserve">  
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</si>
  <si>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 xml:space="preserve"> 000 0405 0000000000 813</t>
  </si>
  <si>
    <t xml:space="preserve">  
Водное хозяйство
</t>
  </si>
  <si>
    <t xml:space="preserve"> 000 0406 0000000000 000</t>
  </si>
  <si>
    <t xml:space="preserve"> 000 0406 0000000000 200</t>
  </si>
  <si>
    <t xml:space="preserve"> 000 0406 0000000000 240</t>
  </si>
  <si>
    <t xml:space="preserve"> 000 0406 0000000000 244</t>
  </si>
  <si>
    <t xml:space="preserve"> 000 0406 0000000000 800</t>
  </si>
  <si>
    <t xml:space="preserve"> 000 0406 0000000000 850</t>
  </si>
  <si>
    <t xml:space="preserve"> 000 0406 0000000000 852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</si>
  <si>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</si>
  <si>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</si>
  <si>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</si>
  <si>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</si>
  <si>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</si>
  <si>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000 0408 0000000000 500</t>
  </si>
  <si>
    <t xml:space="preserve"> 000 0408 0000000000 540</t>
  </si>
  <si>
    <t xml:space="preserve"> 000 0408 0000000000 800</t>
  </si>
  <si>
    <t xml:space="preserve"> 000 0408 0000000000 810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</si>
  <si>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</si>
  <si>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000 0408 0000000000 811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</si>
  <si>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</si>
  <si>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</si>
  <si>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</si>
  <si>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</si>
  <si>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</si>
  <si>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
Связь и информатика
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</si>
  <si>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</si>
  <si>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</si>
  <si>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</si>
  <si>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000 0410 0000000000 244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</si>
  <si>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</si>
  <si>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</si>
  <si>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</si>
  <si>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</si>
  <si>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</si>
  <si>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000 0412 0000000000 600</t>
  </si>
  <si>
    <t xml:space="preserve">  
Субсидии автономным учреждениям
</t>
  </si>
  <si>
    <t xml:space="preserve"> 000 0412 0000000000 620</t>
  </si>
  <si>
    <t xml:space="preserve">  
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</si>
  <si>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000 0412 0000000000 621</t>
  </si>
  <si>
    <t xml:space="preserve">  
Субсидии автономным учреждениям на иные цели
</t>
  </si>
  <si>
    <t xml:space="preserve"> 000 0412 0000000000 622</t>
  </si>
  <si>
    <t xml:space="preserve"> 000 0412 0000000000 800</t>
  </si>
  <si>
    <t xml:space="preserve"> 000 0412 0000000000 810</t>
  </si>
  <si>
    <t xml:space="preserve"> 000 0412 0000000000 811</t>
  </si>
  <si>
    <t xml:space="preserve"> 000 0412 0000000000 813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</si>
  <si>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</si>
  <si>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</si>
  <si>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</si>
  <si>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</si>
  <si>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</si>
  <si>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</si>
  <si>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 
Закупка товаров, работ и услуг в целях капитального ремонта государственного (муниципального) имущества
</t>
  </si>
  <si>
    <t xml:space="preserve"> 000 0501 0000000000 243</t>
  </si>
  <si>
    <t xml:space="preserve"> 000 0501 0000000000 244</t>
  </si>
  <si>
    <t xml:space="preserve">  
Капитальные вложения в объекты государственной (муниципальной) собственности
</t>
  </si>
  <si>
    <t xml:space="preserve"> 000 0501 0000000000 400</t>
  </si>
  <si>
    <t xml:space="preserve">  
Бюджетные инвестиции
</t>
  </si>
  <si>
    <t xml:space="preserve"> 000 0501 0000000000 410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</si>
  <si>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</si>
  <si>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000 0501 0000000000 412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</si>
  <si>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</si>
  <si>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000 0501 0000000000 414</t>
  </si>
  <si>
    <t xml:space="preserve"> 000 0501 0000000000 800</t>
  </si>
  <si>
    <t xml:space="preserve"> 000 0501 0000000000 850</t>
  </si>
  <si>
    <t xml:space="preserve"> 000 0501 0000000000 853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</si>
  <si>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</si>
  <si>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</si>
  <si>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</si>
  <si>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</si>
  <si>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</si>
  <si>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</si>
  <si>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</si>
  <si>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</si>
  <si>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</si>
  <si>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000 0502 0000000000 500</t>
  </si>
  <si>
    <t xml:space="preserve"> 000 0502 0000000000 540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</si>
  <si>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</si>
  <si>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</si>
  <si>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</si>
  <si>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</si>
  <si>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</si>
  <si>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</si>
  <si>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 
Субсидии
</t>
  </si>
  <si>
    <t xml:space="preserve"> 000 0503 0000000000 520</t>
  </si>
  <si>
    <t xml:space="preserve">  
Субсидии, за исключением субсидий на софинансирование капитальных вложений в объекты государственной (муниципальной) собственности
</t>
  </si>
  <si>
    <t xml:space="preserve"> 000 0503 0000000000 521</t>
  </si>
  <si>
    <t xml:space="preserve"> 000 0503 0000000000 540</t>
  </si>
  <si>
    <t xml:space="preserve">  
Субсидии бюджетным учреждениям
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</si>
  <si>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</si>
  <si>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 
Субсидии бюджетным учреждениям на иные цели
</t>
  </si>
  <si>
    <t xml:space="preserve">  
Другие вопросы в области жилищно-коммунального хозяйства
</t>
  </si>
  <si>
    <t xml:space="preserve"> 000 0505 0000000000 000</t>
  </si>
  <si>
    <t xml:space="preserve"> 000 0505 0000000000 100</t>
  </si>
  <si>
    <t xml:space="preserve"> 000 0505 0000000000 110</t>
  </si>
  <si>
    <t xml:space="preserve"> 000 0505 0000000000 111</t>
  </si>
  <si>
    <t xml:space="preserve"> 000 0505 0000000000 112</t>
  </si>
  <si>
    <t xml:space="preserve"> 000 0505 0000000000 119</t>
  </si>
  <si>
    <t xml:space="preserve"> 000 0505 0000000000 200</t>
  </si>
  <si>
    <t xml:space="preserve"> 000 0505 0000000000 240</t>
  </si>
  <si>
    <t xml:space="preserve"> 000 0505 0000000000 244</t>
  </si>
  <si>
    <t xml:space="preserve"> 000 0505 0000000000 247</t>
  </si>
  <si>
    <t xml:space="preserve"> 000 0505 0000000000 800</t>
  </si>
  <si>
    <t xml:space="preserve"> 000 0505 0000000000 850</t>
  </si>
  <si>
    <t xml:space="preserve"> 000 0505 0000000000 851</t>
  </si>
  <si>
    <t xml:space="preserve"> 000 0505 0000000000 852</t>
  </si>
  <si>
    <t xml:space="preserve"> 000 0505 0000000000 853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</si>
  <si>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</si>
  <si>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</si>
  <si>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</si>
  <si>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</si>
  <si>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000 0701 0000000000 600</t>
  </si>
  <si>
    <t xml:space="preserve"> 000 0701 0000000000 610</t>
  </si>
  <si>
    <t xml:space="preserve"> 000 0701 0000000000 611</t>
  </si>
  <si>
    <t xml:space="preserve"> 000 0701 0000000000 612</t>
  </si>
  <si>
    <t xml:space="preserve"> 000 0701 0000000000 620</t>
  </si>
  <si>
    <t xml:space="preserve"> 000 0701 0000000000 621</t>
  </si>
  <si>
    <t xml:space="preserve"> 000 0701 0000000000 622</t>
  </si>
  <si>
    <t xml:space="preserve">  
Общее образование
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</si>
  <si>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</si>
  <si>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</si>
  <si>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</si>
  <si>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000 0702 0000000000 244</t>
  </si>
  <si>
    <t xml:space="preserve"> 000 0702 0000000000 300</t>
  </si>
  <si>
    <t xml:space="preserve">  
Премии и гранты
</t>
  </si>
  <si>
    <t xml:space="preserve"> 000 0702 0000000000 350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</si>
  <si>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</si>
  <si>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</si>
  <si>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</si>
  <si>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</si>
  <si>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</si>
  <si>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</si>
  <si>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</si>
  <si>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000 0703 0000000000 620</t>
  </si>
  <si>
    <t xml:space="preserve"> 000 0703 0000000000 621</t>
  </si>
  <si>
    <t xml:space="preserve"> 000 0703 0000000000 622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</si>
  <si>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</si>
  <si>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</si>
  <si>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</si>
  <si>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</si>
  <si>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</si>
  <si>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</si>
  <si>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 xml:space="preserve"> 000 0707 0000000000 350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</si>
  <si>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</si>
  <si>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</si>
  <si>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</si>
  <si>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</si>
  <si>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</si>
  <si>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</si>
  <si>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</si>
  <si>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</si>
  <si>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</si>
  <si>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</si>
  <si>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</si>
  <si>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</si>
  <si>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</si>
  <si>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</si>
  <si>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000 0709 0000000000 247</t>
  </si>
  <si>
    <t xml:space="preserve"> 000 0709 0000000000 300</t>
  </si>
  <si>
    <t xml:space="preserve"> 000 0709 0000000000 320</t>
  </si>
  <si>
    <t xml:space="preserve"> 000 0709 0000000000 321</t>
  </si>
  <si>
    <t xml:space="preserve">  
Приобретение товаров, работ и услуг в пользу граждан в целях их социального обеспечения
</t>
  </si>
  <si>
    <t xml:space="preserve"> 000 0709 0000000000 323</t>
  </si>
  <si>
    <t xml:space="preserve"> 000 0709 0000000000 600</t>
  </si>
  <si>
    <t xml:space="preserve"> 000 0709 0000000000 610</t>
  </si>
  <si>
    <t xml:space="preserve"> 000 0709 0000000000 612</t>
  </si>
  <si>
    <t xml:space="preserve"> 000 0709 0000000000 620</t>
  </si>
  <si>
    <t xml:space="preserve"> 000 0709 0000000000 622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</si>
  <si>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</si>
  <si>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</si>
  <si>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</si>
  <si>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</si>
  <si>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</si>
  <si>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</si>
  <si>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</si>
  <si>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</si>
  <si>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</si>
  <si>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</si>
  <si>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</si>
  <si>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</si>
  <si>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</si>
  <si>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</si>
  <si>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</si>
  <si>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</si>
  <si>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</si>
  <si>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000 0804 0000000000 112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</si>
  <si>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</si>
  <si>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</si>
  <si>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</si>
  <si>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</si>
  <si>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</si>
  <si>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</si>
  <si>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</si>
  <si>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</si>
  <si>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000 0804 0000000000 247</t>
  </si>
  <si>
    <t xml:space="preserve"> 000 0804 0000000000 300</t>
  </si>
  <si>
    <t xml:space="preserve"> 000 0804 0000000000 350</t>
  </si>
  <si>
    <t xml:space="preserve"> 000 0804 0000000000 800</t>
  </si>
  <si>
    <t xml:space="preserve"> 000 0804 0000000000 850</t>
  </si>
  <si>
    <t xml:space="preserve"> 000 0804 0000000000 851</t>
  </si>
  <si>
    <t xml:space="preserve"> 000 0804 0000000000 852</t>
  </si>
  <si>
    <t xml:space="preserve"> 000 0804 0000000000 853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</si>
  <si>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</si>
  <si>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</si>
  <si>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</si>
  <si>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</si>
  <si>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</si>
  <si>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</si>
  <si>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</si>
  <si>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</si>
  <si>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</si>
  <si>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000 1001 0000000000 500</t>
  </si>
  <si>
    <t xml:space="preserve"> 000 1001 0000000000 540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</si>
  <si>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</si>
  <si>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</si>
  <si>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</si>
  <si>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</si>
  <si>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</si>
  <si>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000 1003 0000000000 313</t>
  </si>
  <si>
    <t xml:space="preserve"> 000 1003 0000000000 320</t>
  </si>
  <si>
    <t xml:space="preserve"> 000 1003 0000000000 321</t>
  </si>
  <si>
    <t xml:space="preserve">  
Публичные нормативные выплаты гражданам несоциального характера
</t>
  </si>
  <si>
    <t xml:space="preserve"> 000 1003 0000000000 330</t>
  </si>
  <si>
    <t xml:space="preserve"> 000 1003 0000000000 500</t>
  </si>
  <si>
    <t xml:space="preserve"> 000 1003 0000000000 540</t>
  </si>
  <si>
    <t xml:space="preserve"> 000 1003 0000000000 600</t>
  </si>
  <si>
    <t xml:space="preserve"> 000 1003 0000000000 610</t>
  </si>
  <si>
    <t xml:space="preserve"> 000 1003 0000000000 612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</si>
  <si>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</si>
  <si>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</si>
  <si>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</si>
  <si>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</si>
  <si>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</si>
  <si>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</si>
  <si>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 
Субсидии гражданам на приобретение жилья
</t>
  </si>
  <si>
    <t xml:space="preserve"> 000 1004 0000000000 322</t>
  </si>
  <si>
    <t xml:space="preserve"> 000 1004 0000000000 400</t>
  </si>
  <si>
    <t xml:space="preserve"> 000 1004 0000000000 410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</si>
  <si>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</si>
  <si>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</si>
  <si>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</si>
  <si>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000 1004 0000000000 612</t>
  </si>
  <si>
    <t xml:space="preserve"> 000 1004 0000000000 620</t>
  </si>
  <si>
    <t xml:space="preserve"> 000 1004 0000000000 622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</si>
  <si>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</si>
  <si>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</si>
  <si>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</si>
  <si>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</si>
  <si>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</si>
  <si>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</si>
  <si>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</si>
  <si>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000 1101 0000000000 500</t>
  </si>
  <si>
    <t xml:space="preserve"> 000 1101 0000000000 540</t>
  </si>
  <si>
    <t xml:space="preserve"> 000 1101 0000000000 600</t>
  </si>
  <si>
    <t xml:space="preserve"> 000 1101 0000000000 620</t>
  </si>
  <si>
    <t xml:space="preserve"> 000 1101 0000000000 621</t>
  </si>
  <si>
    <t xml:space="preserve"> 000 1101 0000000000 622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</si>
  <si>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</si>
  <si>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</si>
  <si>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</si>
  <si>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</si>
  <si>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</si>
  <si>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000 1202 0000000000 620</t>
  </si>
  <si>
    <t xml:space="preserve"> 000 1202 0000000000 621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</si>
  <si>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</si>
  <si>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</si>
  <si>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</si>
  <si>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</si>
  <si>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</si>
  <si>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</si>
  <si>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</si>
  <si>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</si>
  <si>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</si>
  <si>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</si>
  <si>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с.6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</si>
  <si>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</si>
  <si>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</si>
  <si>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</si>
  <si>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</si>
  <si>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</si>
  <si>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</si>
  <si>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</si>
  <si>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</si>
  <si>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</si>
  <si>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</si>
  <si>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</si>
  <si>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</si>
  <si>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</si>
  <si>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</si>
  <si>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</si>
  <si>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</si>
  <si>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</si>
  <si>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</si>
  <si>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</si>
  <si>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</si>
  <si>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</si>
  <si>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</si>
  <si>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</si>
  <si>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</si>
  <si>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</si>
  <si>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</si>
  <si>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</si>
  <si>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</si>
  <si>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/>
  </si>
  <si>
    <t xml:space="preserve">ОТЧЕТ ОБ ИСПОЛНЕНИИ БЮДЖЕТА </t>
  </si>
  <si>
    <t>0503117</t>
  </si>
  <si>
    <t>Управление финансов МР "Печора"</t>
  </si>
  <si>
    <t>Бюджет МО МР "Печора"</t>
  </si>
  <si>
    <t>Код стро-ки</t>
  </si>
  <si>
    <t>Неисполненные назначения</t>
  </si>
  <si>
    <t>% исполнения</t>
  </si>
  <si>
    <t>на  1 апреля  2023 г.</t>
  </si>
</sst>
</file>

<file path=xl/styles.xml><?xml version="1.0" encoding="utf-8"?>
<styleSheet xmlns="http://schemas.openxmlformats.org/spreadsheetml/2006/main">
  <numFmts count="1">
    <numFmt numFmtId="164" formatCode="dd\.mm\.yyyy"/>
  </numFmts>
  <fonts count="28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</borders>
  <cellStyleXfs count="209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16" fillId="0" borderId="1"/>
    <xf numFmtId="0" fontId="21" fillId="0" borderId="1"/>
    <xf numFmtId="0" fontId="18" fillId="0" borderId="1"/>
    <xf numFmtId="0" fontId="23" fillId="0" borderId="1"/>
    <xf numFmtId="0" fontId="24" fillId="0" borderId="1">
      <alignment horizontal="left"/>
    </xf>
    <xf numFmtId="49" fontId="24" fillId="0" borderId="30">
      <alignment horizontal="center"/>
    </xf>
    <xf numFmtId="49" fontId="24" fillId="0" borderId="11">
      <alignment horizontal="center"/>
    </xf>
    <xf numFmtId="0" fontId="18" fillId="0" borderId="5"/>
    <xf numFmtId="0" fontId="24" fillId="0" borderId="23">
      <alignment horizontal="left" wrapText="1"/>
    </xf>
    <xf numFmtId="0" fontId="24" fillId="0" borderId="1"/>
    <xf numFmtId="0" fontId="16" fillId="0" borderId="1"/>
    <xf numFmtId="49" fontId="24" fillId="0" borderId="9">
      <alignment horizontal="center"/>
    </xf>
    <xf numFmtId="0" fontId="18" fillId="0" borderId="8"/>
    <xf numFmtId="0" fontId="24" fillId="0" borderId="28">
      <alignment horizontal="left" wrapText="1" indent="1"/>
    </xf>
    <xf numFmtId="0" fontId="24" fillId="0" borderId="9">
      <alignment horizontal="left" wrapText="1" indent="2"/>
    </xf>
    <xf numFmtId="0" fontId="24" fillId="2" borderId="60"/>
    <xf numFmtId="0" fontId="27" fillId="0" borderId="1">
      <alignment horizontal="left" wrapText="1"/>
    </xf>
    <xf numFmtId="49" fontId="24" fillId="0" borderId="1"/>
    <xf numFmtId="0" fontId="24" fillId="0" borderId="1">
      <alignment horizontal="center"/>
    </xf>
    <xf numFmtId="49" fontId="18" fillId="0" borderId="1"/>
    <xf numFmtId="0" fontId="24" fillId="0" borderId="2">
      <alignment wrapText="1"/>
    </xf>
    <xf numFmtId="0" fontId="24" fillId="0" borderId="1">
      <alignment horizontal="right"/>
    </xf>
    <xf numFmtId="0" fontId="16" fillId="0" borderId="1"/>
  </cellStyleXfs>
  <cellXfs count="110">
    <xf numFmtId="0" fontId="0" fillId="0" borderId="0" xfId="0"/>
    <xf numFmtId="0" fontId="17" fillId="0" borderId="1" xfId="1" applyNumberFormat="1" applyFont="1" applyAlignment="1" applyProtection="1">
      <alignment vertical="center"/>
    </xf>
    <xf numFmtId="0" fontId="18" fillId="0" borderId="1" xfId="5" applyNumberFormat="1" applyFont="1" applyAlignment="1" applyProtection="1">
      <alignment vertical="center"/>
    </xf>
    <xf numFmtId="0" fontId="19" fillId="0" borderId="1" xfId="7" applyNumberFormat="1" applyFont="1" applyAlignment="1" applyProtection="1">
      <alignment vertical="center"/>
    </xf>
    <xf numFmtId="0" fontId="20" fillId="0" borderId="0" xfId="0" applyFont="1" applyAlignment="1" applyProtection="1">
      <alignment vertical="center"/>
      <protection locked="0"/>
    </xf>
    <xf numFmtId="0" fontId="18" fillId="0" borderId="1" xfId="19" applyNumberFormat="1" applyFont="1" applyAlignment="1" applyProtection="1">
      <alignment vertical="center"/>
    </xf>
    <xf numFmtId="49" fontId="18" fillId="0" borderId="1" xfId="23" applyNumberFormat="1" applyFont="1" applyAlignment="1" applyProtection="1">
      <alignment vertical="center"/>
    </xf>
    <xf numFmtId="0" fontId="19" fillId="0" borderId="15" xfId="34" applyNumberFormat="1" applyFont="1" applyAlignment="1" applyProtection="1">
      <alignment vertical="center"/>
    </xf>
    <xf numFmtId="0" fontId="18" fillId="0" borderId="1" xfId="24" applyNumberFormat="1" applyFont="1" applyAlignment="1" applyProtection="1">
      <alignment horizontal="right" vertical="center"/>
    </xf>
    <xf numFmtId="0" fontId="18" fillId="0" borderId="1" xfId="24" applyFont="1" applyAlignment="1">
      <alignment horizontal="right" vertical="center"/>
    </xf>
    <xf numFmtId="49" fontId="18" fillId="0" borderId="16" xfId="35" applyNumberFormat="1" applyFont="1" applyAlignment="1" applyProtection="1">
      <alignment horizontal="center" vertical="center" wrapText="1"/>
    </xf>
    <xf numFmtId="49" fontId="18" fillId="0" borderId="4" xfId="38" applyNumberFormat="1" applyFont="1" applyAlignment="1" applyProtection="1">
      <alignment horizontal="center" vertical="center" wrapText="1"/>
    </xf>
    <xf numFmtId="0" fontId="18" fillId="0" borderId="19" xfId="39" applyNumberFormat="1" applyFont="1" applyAlignment="1" applyProtection="1">
      <alignment horizontal="left" vertical="center" wrapText="1"/>
    </xf>
    <xf numFmtId="49" fontId="18" fillId="0" borderId="20" xfId="40" applyNumberFormat="1" applyFont="1" applyAlignment="1" applyProtection="1">
      <alignment horizontal="center" vertical="center" wrapText="1"/>
    </xf>
    <xf numFmtId="49" fontId="18" fillId="0" borderId="21" xfId="41" applyNumberFormat="1" applyFont="1" applyAlignment="1" applyProtection="1">
      <alignment horizontal="center" vertical="center"/>
    </xf>
    <xf numFmtId="4" fontId="18" fillId="0" borderId="16" xfId="42" applyNumberFormat="1" applyFont="1" applyAlignment="1" applyProtection="1">
      <alignment horizontal="right" vertical="center"/>
    </xf>
    <xf numFmtId="0" fontId="18" fillId="0" borderId="25" xfId="46" applyNumberFormat="1" applyFont="1" applyAlignment="1" applyProtection="1">
      <alignment horizontal="left" vertical="center" wrapText="1"/>
    </xf>
    <xf numFmtId="49" fontId="18" fillId="0" borderId="26" xfId="47" applyNumberFormat="1" applyFont="1" applyAlignment="1" applyProtection="1">
      <alignment horizontal="center" vertical="center" wrapText="1"/>
    </xf>
    <xf numFmtId="49" fontId="18" fillId="0" borderId="27" xfId="48" applyNumberFormat="1" applyFont="1" applyAlignment="1" applyProtection="1">
      <alignment horizontal="center" vertical="center"/>
    </xf>
    <xf numFmtId="49" fontId="18" fillId="0" borderId="1" xfId="52" applyNumberFormat="1" applyFont="1" applyAlignment="1" applyProtection="1">
      <alignment horizontal="center" vertical="center"/>
    </xf>
    <xf numFmtId="0" fontId="18" fillId="0" borderId="22" xfId="53" applyNumberFormat="1" applyFont="1" applyAlignment="1" applyProtection="1">
      <alignment horizontal="left" vertical="center" wrapText="1"/>
    </xf>
    <xf numFmtId="49" fontId="18" fillId="0" borderId="30" xfId="54" applyNumberFormat="1" applyFont="1" applyAlignment="1" applyProtection="1">
      <alignment horizontal="center" vertical="center"/>
    </xf>
    <xf numFmtId="49" fontId="18" fillId="0" borderId="16" xfId="55" applyNumberFormat="1" applyFont="1" applyAlignment="1" applyProtection="1">
      <alignment horizontal="center" vertical="center"/>
    </xf>
    <xf numFmtId="0" fontId="18" fillId="0" borderId="15" xfId="57" applyNumberFormat="1" applyFont="1" applyAlignment="1" applyProtection="1">
      <alignment vertical="center"/>
    </xf>
    <xf numFmtId="0" fontId="18" fillId="2" borderId="1" xfId="59" applyNumberFormat="1" applyFont="1" applyAlignment="1" applyProtection="1">
      <alignment vertical="center"/>
    </xf>
    <xf numFmtId="0" fontId="20" fillId="0" borderId="1" xfId="186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22" fillId="0" borderId="1" xfId="187" applyNumberFormat="1" applyFont="1" applyBorder="1" applyAlignment="1" applyProtection="1">
      <alignment horizontal="center" vertical="center"/>
    </xf>
    <xf numFmtId="0" fontId="18" fillId="0" borderId="1" xfId="188" applyNumberFormat="1" applyFont="1" applyAlignment="1" applyProtection="1">
      <alignment vertical="center"/>
    </xf>
    <xf numFmtId="0" fontId="19" fillId="0" borderId="1" xfId="189" applyNumberFormat="1" applyFont="1" applyAlignment="1" applyProtection="1">
      <alignment vertical="center"/>
    </xf>
    <xf numFmtId="0" fontId="18" fillId="0" borderId="1" xfId="190" applyNumberFormat="1" applyFont="1" applyBorder="1" applyAlignment="1" applyProtection="1">
      <alignment horizontal="left" vertical="center"/>
      <protection locked="0"/>
    </xf>
    <xf numFmtId="0" fontId="18" fillId="0" borderId="1" xfId="191" applyNumberFormat="1" applyFont="1" applyBorder="1" applyAlignment="1" applyProtection="1">
      <alignment horizontal="center" vertical="center"/>
      <protection locked="0"/>
    </xf>
    <xf numFmtId="49" fontId="18" fillId="0" borderId="1" xfId="192" applyNumberFormat="1" applyFont="1" applyBorder="1" applyAlignment="1" applyProtection="1">
      <alignment horizontal="right" vertical="center"/>
      <protection locked="0"/>
    </xf>
    <xf numFmtId="0" fontId="18" fillId="0" borderId="1" xfId="188" applyNumberFormat="1" applyFont="1" applyBorder="1" applyAlignment="1" applyProtection="1">
      <alignment vertical="center"/>
      <protection locked="0"/>
    </xf>
    <xf numFmtId="49" fontId="25" fillId="0" borderId="6" xfId="193" applyNumberFormat="1" applyFont="1" applyBorder="1" applyAlignment="1" applyProtection="1">
      <alignment horizontal="right" vertical="center"/>
    </xf>
    <xf numFmtId="49" fontId="25" fillId="0" borderId="7" xfId="194" applyNumberFormat="1" applyFont="1" applyBorder="1" applyAlignment="1" applyProtection="1">
      <alignment horizontal="center" vertical="center"/>
    </xf>
    <xf numFmtId="0" fontId="18" fillId="0" borderId="1" xfId="195" applyNumberFormat="1" applyFont="1" applyBorder="1" applyAlignment="1" applyProtection="1">
      <alignment vertical="center"/>
      <protection locked="0"/>
    </xf>
    <xf numFmtId="0" fontId="18" fillId="0" borderId="1" xfId="196" applyNumberFormat="1" applyFont="1" applyFill="1" applyBorder="1" applyAlignment="1" applyProtection="1">
      <alignment horizontal="left" vertical="center"/>
    </xf>
    <xf numFmtId="0" fontId="18" fillId="0" borderId="1" xfId="197" applyNumberFormat="1" applyFont="1" applyBorder="1" applyAlignment="1" applyProtection="1">
      <alignment horizontal="right" vertical="center"/>
      <protection locked="0"/>
    </xf>
    <xf numFmtId="0" fontId="25" fillId="0" borderId="6" xfId="198" applyNumberFormat="1" applyFont="1" applyBorder="1" applyAlignment="1" applyProtection="1">
      <alignment horizontal="right" vertical="center"/>
    </xf>
    <xf numFmtId="14" fontId="26" fillId="0" borderId="9" xfId="199" applyNumberFormat="1" applyFont="1" applyBorder="1" applyAlignment="1" applyProtection="1">
      <alignment horizontal="center" vertical="center"/>
    </xf>
    <xf numFmtId="0" fontId="25" fillId="0" borderId="10" xfId="200" applyNumberFormat="1" applyFont="1" applyBorder="1" applyAlignment="1" applyProtection="1">
      <alignment horizontal="center" vertical="center"/>
    </xf>
    <xf numFmtId="0" fontId="25" fillId="0" borderId="1" xfId="190" applyNumberFormat="1" applyFont="1" applyBorder="1" applyAlignment="1" applyProtection="1">
      <alignment horizontal="left" vertical="center"/>
    </xf>
    <xf numFmtId="0" fontId="18" fillId="0" borderId="2" xfId="196" applyFont="1" applyBorder="1" applyAlignment="1">
      <alignment horizontal="left" vertical="center" wrapText="1"/>
    </xf>
    <xf numFmtId="49" fontId="25" fillId="2" borderId="11" xfId="201" applyNumberFormat="1" applyFont="1" applyBorder="1" applyAlignment="1" applyProtection="1">
      <alignment horizontal="center" vertical="center"/>
    </xf>
    <xf numFmtId="0" fontId="17" fillId="0" borderId="12" xfId="196" applyFont="1" applyBorder="1" applyAlignment="1">
      <alignment horizontal="left" vertical="center" wrapText="1"/>
    </xf>
    <xf numFmtId="49" fontId="25" fillId="0" borderId="9" xfId="202" applyNumberFormat="1" applyFont="1" applyBorder="1" applyAlignment="1" applyProtection="1">
      <alignment horizontal="center" vertical="center"/>
    </xf>
    <xf numFmtId="0" fontId="25" fillId="0" borderId="1" xfId="203" applyNumberFormat="1" applyFont="1" applyAlignment="1" applyProtection="1">
      <alignment horizontal="left" vertical="center"/>
    </xf>
    <xf numFmtId="49" fontId="25" fillId="0" borderId="13" xfId="204" applyNumberFormat="1" applyFont="1" applyBorder="1" applyAlignment="1" applyProtection="1">
      <alignment vertical="center"/>
    </xf>
    <xf numFmtId="0" fontId="25" fillId="0" borderId="1" xfId="197" applyNumberFormat="1" applyFont="1" applyBorder="1" applyAlignment="1" applyProtection="1">
      <alignment horizontal="right" vertical="center"/>
    </xf>
    <xf numFmtId="0" fontId="25" fillId="0" borderId="9" xfId="205" applyNumberFormat="1" applyFont="1" applyBorder="1" applyAlignment="1" applyProtection="1">
      <alignment horizontal="center" vertical="center"/>
    </xf>
    <xf numFmtId="49" fontId="25" fillId="0" borderId="1" xfId="206" applyNumberFormat="1" applyFont="1" applyBorder="1" applyAlignment="1" applyProtection="1">
      <alignment vertical="center"/>
    </xf>
    <xf numFmtId="49" fontId="25" fillId="0" borderId="14" xfId="207" applyNumberFormat="1" applyFont="1" applyBorder="1" applyAlignment="1" applyProtection="1">
      <alignment horizontal="center" vertical="center"/>
    </xf>
    <xf numFmtId="0" fontId="17" fillId="0" borderId="1" xfId="187" applyNumberFormat="1" applyFont="1" applyAlignment="1" applyProtection="1">
      <alignment vertical="center"/>
    </xf>
    <xf numFmtId="0" fontId="18" fillId="0" borderId="1" xfId="190" applyNumberFormat="1" applyFont="1" applyAlignment="1" applyProtection="1">
      <alignment horizontal="left" vertical="center"/>
    </xf>
    <xf numFmtId="49" fontId="18" fillId="0" borderId="16" xfId="196" applyNumberFormat="1" applyFont="1" applyFill="1" applyBorder="1" applyAlignment="1" applyProtection="1">
      <alignment horizontal="center" vertical="center" wrapText="1"/>
    </xf>
    <xf numFmtId="0" fontId="18" fillId="0" borderId="61" xfId="196" applyFont="1" applyBorder="1" applyAlignment="1">
      <alignment horizontal="center" vertical="center" wrapText="1"/>
    </xf>
    <xf numFmtId="0" fontId="18" fillId="0" borderId="61" xfId="196" applyFont="1" applyBorder="1" applyAlignment="1">
      <alignment horizontal="center" vertical="center"/>
    </xf>
    <xf numFmtId="0" fontId="18" fillId="0" borderId="1" xfId="198" applyNumberFormat="1" applyFont="1" applyBorder="1" applyAlignment="1" applyProtection="1">
      <alignment vertical="center"/>
    </xf>
    <xf numFmtId="4" fontId="18" fillId="4" borderId="21" xfId="208" applyNumberFormat="1" applyFont="1" applyFill="1" applyBorder="1" applyAlignment="1">
      <alignment horizontal="right" vertical="center"/>
    </xf>
    <xf numFmtId="10" fontId="18" fillId="4" borderId="38" xfId="208" applyNumberFormat="1" applyFont="1" applyFill="1" applyBorder="1" applyAlignment="1">
      <alignment horizontal="right" vertical="center"/>
    </xf>
    <xf numFmtId="4" fontId="18" fillId="4" borderId="16" xfId="208" applyNumberFormat="1" applyFont="1" applyFill="1" applyBorder="1" applyAlignment="1">
      <alignment horizontal="right" vertical="center"/>
    </xf>
    <xf numFmtId="10" fontId="18" fillId="4" borderId="22" xfId="208" applyNumberFormat="1" applyFont="1" applyFill="1" applyBorder="1" applyAlignment="1">
      <alignment horizontal="right" vertical="center"/>
    </xf>
    <xf numFmtId="0" fontId="18" fillId="0" borderId="1" xfId="60" applyNumberFormat="1" applyFont="1" applyAlignment="1" applyProtection="1">
      <alignment horizontal="left" vertical="center" wrapText="1"/>
    </xf>
    <xf numFmtId="49" fontId="18" fillId="0" borderId="1" xfId="61" applyNumberFormat="1" applyFont="1" applyAlignment="1" applyProtection="1">
      <alignment horizontal="center" vertical="center" wrapText="1"/>
    </xf>
    <xf numFmtId="0" fontId="18" fillId="0" borderId="2" xfId="62" applyNumberFormat="1" applyFont="1" applyAlignment="1" applyProtection="1">
      <alignment horizontal="left" vertical="center"/>
    </xf>
    <xf numFmtId="49" fontId="18" fillId="0" borderId="2" xfId="63" applyNumberFormat="1" applyFont="1" applyAlignment="1" applyProtection="1">
      <alignment vertical="center"/>
    </xf>
    <xf numFmtId="49" fontId="18" fillId="0" borderId="24" xfId="35" applyNumberFormat="1" applyFont="1" applyBorder="1" applyAlignment="1" applyProtection="1">
      <alignment horizontal="center" vertical="center" wrapText="1"/>
    </xf>
    <xf numFmtId="49" fontId="18" fillId="0" borderId="62" xfId="37" applyNumberFormat="1" applyFont="1" applyBorder="1" applyAlignment="1" applyProtection="1">
      <alignment horizontal="center" vertical="center" wrapText="1"/>
    </xf>
    <xf numFmtId="49" fontId="18" fillId="0" borderId="63" xfId="38" applyNumberFormat="1" applyFont="1" applyBorder="1" applyAlignment="1" applyProtection="1">
      <alignment horizontal="center" vertical="center" wrapText="1"/>
    </xf>
    <xf numFmtId="0" fontId="18" fillId="0" borderId="32" xfId="65" applyNumberFormat="1" applyFont="1" applyAlignment="1" applyProtection="1">
      <alignment horizontal="left" vertical="center" wrapText="1"/>
    </xf>
    <xf numFmtId="49" fontId="18" fillId="0" borderId="21" xfId="66" applyNumberFormat="1" applyFont="1" applyAlignment="1" applyProtection="1">
      <alignment horizontal="center" vertical="center" wrapText="1"/>
    </xf>
    <xf numFmtId="4" fontId="18" fillId="0" borderId="18" xfId="67" applyNumberFormat="1" applyFont="1" applyAlignment="1" applyProtection="1">
      <alignment horizontal="right" vertical="center"/>
    </xf>
    <xf numFmtId="49" fontId="18" fillId="0" borderId="30" xfId="70" applyNumberFormat="1" applyFont="1" applyAlignment="1" applyProtection="1">
      <alignment horizontal="center" vertical="center" wrapText="1"/>
    </xf>
    <xf numFmtId="0" fontId="18" fillId="0" borderId="12" xfId="72" applyNumberFormat="1" applyFont="1" applyAlignment="1" applyProtection="1">
      <alignment vertical="center"/>
    </xf>
    <xf numFmtId="0" fontId="18" fillId="0" borderId="35" xfId="73" applyNumberFormat="1" applyFont="1" applyAlignment="1" applyProtection="1">
      <alignment vertical="center"/>
    </xf>
    <xf numFmtId="0" fontId="17" fillId="0" borderId="31" xfId="74" applyNumberFormat="1" applyFont="1" applyAlignment="1" applyProtection="1">
      <alignment horizontal="left" vertical="center" wrapText="1"/>
    </xf>
    <xf numFmtId="0" fontId="18" fillId="0" borderId="36" xfId="75" applyNumberFormat="1" applyFont="1" applyAlignment="1" applyProtection="1">
      <alignment horizontal="center" vertical="center" wrapText="1"/>
    </xf>
    <xf numFmtId="49" fontId="18" fillId="0" borderId="37" xfId="76" applyNumberFormat="1" applyFont="1" applyAlignment="1" applyProtection="1">
      <alignment horizontal="center" vertical="center" wrapText="1"/>
    </xf>
    <xf numFmtId="4" fontId="18" fillId="0" borderId="21" xfId="77" applyNumberFormat="1" applyFont="1" applyAlignment="1" applyProtection="1">
      <alignment horizontal="right" vertical="center"/>
    </xf>
    <xf numFmtId="0" fontId="18" fillId="0" borderId="15" xfId="80" applyNumberFormat="1" applyFont="1" applyAlignment="1" applyProtection="1">
      <alignment vertical="center"/>
    </xf>
    <xf numFmtId="49" fontId="18" fillId="0" borderId="4" xfId="37" applyNumberFormat="1" applyFont="1" applyBorder="1" applyAlignment="1" applyProtection="1">
      <alignment horizontal="center" vertical="center" wrapText="1"/>
    </xf>
    <xf numFmtId="0" fontId="18" fillId="0" borderId="1" xfId="81" applyNumberFormat="1" applyFont="1" applyAlignment="1" applyProtection="1">
      <alignment horizontal="center" vertical="center" wrapText="1"/>
    </xf>
    <xf numFmtId="0" fontId="17" fillId="0" borderId="1" xfId="82" applyNumberFormat="1" applyFont="1" applyAlignment="1" applyProtection="1">
      <alignment horizontal="center" vertical="center"/>
    </xf>
    <xf numFmtId="0" fontId="17" fillId="0" borderId="1" xfId="82" applyFont="1" applyAlignment="1">
      <alignment horizontal="center" vertical="center"/>
    </xf>
    <xf numFmtId="0" fontId="17" fillId="0" borderId="2" xfId="83" applyNumberFormat="1" applyFont="1" applyAlignment="1" applyProtection="1">
      <alignment vertical="center"/>
    </xf>
    <xf numFmtId="49" fontId="18" fillId="0" borderId="2" xfId="84" applyNumberFormat="1" applyFont="1" applyAlignment="1" applyProtection="1">
      <alignment horizontal="left" vertical="center"/>
    </xf>
    <xf numFmtId="0" fontId="18" fillId="0" borderId="2" xfId="64" applyNumberFormat="1" applyFont="1" applyAlignment="1" applyProtection="1">
      <alignment vertical="center"/>
    </xf>
    <xf numFmtId="0" fontId="18" fillId="0" borderId="27" xfId="89" applyNumberFormat="1" applyFont="1" applyAlignment="1" applyProtection="1">
      <alignment vertical="center"/>
    </xf>
    <xf numFmtId="49" fontId="18" fillId="0" borderId="40" xfId="92" applyNumberFormat="1" applyFont="1" applyAlignment="1" applyProtection="1">
      <alignment horizontal="center" vertical="center" wrapText="1"/>
    </xf>
    <xf numFmtId="49" fontId="18" fillId="0" borderId="18" xfId="85" applyNumberFormat="1" applyFont="1" applyAlignment="1" applyProtection="1">
      <alignment horizontal="center" vertical="center"/>
    </xf>
    <xf numFmtId="49" fontId="18" fillId="0" borderId="40" xfId="96" applyNumberFormat="1" applyFont="1" applyAlignment="1" applyProtection="1">
      <alignment horizontal="center" vertical="center"/>
    </xf>
    <xf numFmtId="0" fontId="18" fillId="0" borderId="13" xfId="97" applyNumberFormat="1" applyFont="1" applyAlignment="1" applyProtection="1">
      <alignment vertical="center"/>
    </xf>
    <xf numFmtId="49" fontId="18" fillId="0" borderId="27" xfId="35" applyNumberFormat="1" applyFont="1" applyBorder="1" applyAlignment="1" applyProtection="1">
      <alignment horizontal="center" vertical="center" wrapText="1"/>
    </xf>
    <xf numFmtId="49" fontId="18" fillId="0" borderId="27" xfId="38" applyNumberFormat="1" applyFont="1" applyBorder="1" applyAlignment="1" applyProtection="1">
      <alignment horizontal="center" vertical="center" wrapText="1"/>
    </xf>
    <xf numFmtId="4" fontId="18" fillId="4" borderId="64" xfId="208" applyNumberFormat="1" applyFont="1" applyFill="1" applyBorder="1" applyAlignment="1">
      <alignment horizontal="right" vertical="center"/>
    </xf>
    <xf numFmtId="10" fontId="18" fillId="4" borderId="65" xfId="208" applyNumberFormat="1" applyFont="1" applyFill="1" applyBorder="1" applyAlignment="1">
      <alignment horizontal="right" vertical="center"/>
    </xf>
    <xf numFmtId="4" fontId="18" fillId="4" borderId="62" xfId="208" applyNumberFormat="1" applyFont="1" applyFill="1" applyBorder="1" applyAlignment="1">
      <alignment horizontal="right" vertical="center"/>
    </xf>
    <xf numFmtId="10" fontId="18" fillId="4" borderId="66" xfId="208" applyNumberFormat="1" applyFont="1" applyFill="1" applyBorder="1" applyAlignment="1">
      <alignment horizontal="right" vertical="center"/>
    </xf>
    <xf numFmtId="4" fontId="18" fillId="0" borderId="21" xfId="42" applyNumberFormat="1" applyFont="1" applyBorder="1" applyAlignment="1" applyProtection="1">
      <alignment horizontal="right" vertical="center"/>
    </xf>
    <xf numFmtId="4" fontId="18" fillId="0" borderId="67" xfId="42" applyNumberFormat="1" applyFont="1" applyBorder="1" applyAlignment="1" applyProtection="1">
      <alignment horizontal="right" vertical="center"/>
    </xf>
    <xf numFmtId="4" fontId="18" fillId="4" borderId="68" xfId="208" applyNumberFormat="1" applyFont="1" applyFill="1" applyBorder="1" applyAlignment="1">
      <alignment horizontal="right" vertical="center"/>
    </xf>
    <xf numFmtId="10" fontId="18" fillId="4" borderId="69" xfId="208" applyNumberFormat="1" applyFont="1" applyFill="1" applyBorder="1" applyAlignment="1">
      <alignment horizontal="right" vertical="center"/>
    </xf>
    <xf numFmtId="4" fontId="18" fillId="4" borderId="70" xfId="208" applyNumberFormat="1" applyFont="1" applyFill="1" applyBorder="1" applyAlignment="1">
      <alignment horizontal="right" vertical="center"/>
    </xf>
    <xf numFmtId="10" fontId="18" fillId="4" borderId="71" xfId="208" applyNumberFormat="1" applyFont="1" applyFill="1" applyBorder="1" applyAlignment="1">
      <alignment horizontal="right" vertical="center"/>
    </xf>
    <xf numFmtId="49" fontId="18" fillId="0" borderId="16" xfId="35" applyNumberFormat="1" applyFont="1" applyBorder="1" applyAlignment="1" applyProtection="1">
      <alignment horizontal="center" vertical="center" wrapText="1"/>
    </xf>
    <xf numFmtId="0" fontId="18" fillId="0" borderId="44" xfId="65" applyNumberFormat="1" applyFont="1" applyBorder="1" applyAlignment="1" applyProtection="1">
      <alignment horizontal="left" vertical="center" wrapText="1"/>
    </xf>
    <xf numFmtId="0" fontId="18" fillId="0" borderId="43" xfId="86" applyNumberFormat="1" applyFont="1" applyBorder="1" applyAlignment="1" applyProtection="1">
      <alignment horizontal="left" vertical="center" wrapText="1"/>
    </xf>
    <xf numFmtId="0" fontId="18" fillId="0" borderId="44" xfId="91" applyNumberFormat="1" applyFont="1" applyBorder="1" applyAlignment="1" applyProtection="1">
      <alignment horizontal="left" vertical="center" wrapText="1"/>
    </xf>
    <xf numFmtId="0" fontId="18" fillId="0" borderId="22" xfId="53" applyNumberFormat="1" applyFont="1" applyBorder="1" applyAlignment="1" applyProtection="1">
      <alignment horizontal="left" vertical="center" wrapText="1"/>
    </xf>
  </cellXfs>
  <cellStyles count="209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2 2" xfId="187"/>
    <cellStyle name="xl23" xfId="8"/>
    <cellStyle name="xl24" xfId="12"/>
    <cellStyle name="xl24 2" xfId="190"/>
    <cellStyle name="xl25" xfId="19"/>
    <cellStyle name="xl25 2" xfId="195"/>
    <cellStyle name="xl26" xfId="7"/>
    <cellStyle name="xl27" xfId="5"/>
    <cellStyle name="xl27 2" xfId="188"/>
    <cellStyle name="xl28" xfId="35"/>
    <cellStyle name="xl29" xfId="39"/>
    <cellStyle name="xl30" xfId="46"/>
    <cellStyle name="xl31" xfId="53"/>
    <cellStyle name="xl32" xfId="185"/>
    <cellStyle name="xl32 2" xfId="189"/>
    <cellStyle name="xl33" xfId="13"/>
    <cellStyle name="xl34" xfId="30"/>
    <cellStyle name="xl35" xfId="40"/>
    <cellStyle name="xl36" xfId="47"/>
    <cellStyle name="xl37" xfId="54"/>
    <cellStyle name="xl37 2" xfId="191"/>
    <cellStyle name="xl38" xfId="57"/>
    <cellStyle name="xl39" xfId="31"/>
    <cellStyle name="xl40" xfId="23"/>
    <cellStyle name="xl40 2" xfId="20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49 2" xfId="204"/>
    <cellStyle name="xl50" xfId="26"/>
    <cellStyle name="xl50 2" xfId="20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1 2" xfId="192"/>
    <cellStyle name="xl62" xfId="29"/>
    <cellStyle name="xl62 2" xfId="197"/>
    <cellStyle name="xl63" xfId="32"/>
    <cellStyle name="xl64" xfId="33"/>
    <cellStyle name="xl65" xfId="4"/>
    <cellStyle name="xl66" xfId="11"/>
    <cellStyle name="xl66 2" xfId="193"/>
    <cellStyle name="xl67" xfId="16"/>
    <cellStyle name="xl67 2" xfId="198"/>
    <cellStyle name="xl68" xfId="43"/>
    <cellStyle name="xl69" xfId="6"/>
    <cellStyle name="xl70" xfId="17"/>
    <cellStyle name="xl70 2" xfId="194"/>
    <cellStyle name="xl71" xfId="24"/>
    <cellStyle name="xl71 2" xfId="199"/>
    <cellStyle name="xl72" xfId="36"/>
    <cellStyle name="xl72 2" xfId="200"/>
    <cellStyle name="xl73" xfId="44"/>
    <cellStyle name="xl73 2" xfId="201"/>
    <cellStyle name="xl74" xfId="49"/>
    <cellStyle name="xl74 2" xfId="202"/>
    <cellStyle name="xl75" xfId="56"/>
    <cellStyle name="xl75 2" xfId="205"/>
    <cellStyle name="xl76" xfId="58"/>
    <cellStyle name="xl76 2" xfId="207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  <cellStyle name="Обычный 2" xfId="196"/>
    <cellStyle name="Обычный 3" xfId="208"/>
    <cellStyle name="Обычный 6" xfId="186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3"/>
  <sheetViews>
    <sheetView tabSelected="1" topLeftCell="A3" zoomScale="80" zoomScaleNormal="80" zoomScaleSheetLayoutView="70" zoomScalePageLayoutView="70" workbookViewId="0">
      <selection activeCell="A22" sqref="A22"/>
    </sheetView>
  </sheetViews>
  <sheetFormatPr defaultRowHeight="12.75"/>
  <cols>
    <col min="1" max="1" width="50.85546875" style="4" customWidth="1"/>
    <col min="2" max="2" width="7.42578125" style="4" customWidth="1"/>
    <col min="3" max="3" width="25.140625" style="4" customWidth="1"/>
    <col min="4" max="6" width="18.7109375" style="4" customWidth="1"/>
    <col min="7" max="7" width="13.85546875" style="4" customWidth="1"/>
    <col min="8" max="8" width="9.140625" style="4" customWidth="1"/>
    <col min="9" max="16384" width="9.140625" style="4"/>
  </cols>
  <sheetData>
    <row r="1" spans="1:9" s="26" customFormat="1" ht="17.100000000000001" customHeight="1">
      <c r="A1" s="25"/>
      <c r="B1" s="25"/>
      <c r="C1" s="25"/>
      <c r="D1" s="25"/>
      <c r="E1" s="25"/>
      <c r="F1" s="25"/>
      <c r="G1" s="25"/>
      <c r="H1" s="25"/>
      <c r="I1" s="25"/>
    </row>
    <row r="2" spans="1:9" s="26" customFormat="1" ht="17.100000000000001" customHeight="1">
      <c r="A2" s="27" t="s">
        <v>828</v>
      </c>
      <c r="B2" s="27"/>
      <c r="C2" s="27"/>
      <c r="D2" s="27"/>
      <c r="E2" s="27"/>
      <c r="F2" s="27"/>
      <c r="G2" s="27"/>
      <c r="H2" s="28"/>
      <c r="I2" s="29"/>
    </row>
    <row r="3" spans="1:9" s="26" customFormat="1" ht="14.1" customHeight="1" thickBot="1">
      <c r="A3" s="27"/>
      <c r="B3" s="27"/>
      <c r="C3" s="27"/>
      <c r="D3" s="27"/>
      <c r="E3" s="27"/>
      <c r="F3" s="27"/>
      <c r="G3" s="27"/>
      <c r="H3" s="28"/>
      <c r="I3" s="29"/>
    </row>
    <row r="4" spans="1:9" s="26" customFormat="1" ht="14.1" customHeight="1">
      <c r="A4" s="30"/>
      <c r="B4" s="31"/>
      <c r="C4" s="31"/>
      <c r="D4" s="32"/>
      <c r="E4" s="33"/>
      <c r="F4" s="34" t="s">
        <v>0</v>
      </c>
      <c r="G4" s="35" t="s">
        <v>829</v>
      </c>
      <c r="H4" s="28"/>
      <c r="I4" s="29"/>
    </row>
    <row r="5" spans="1:9" s="26" customFormat="1" ht="14.1" customHeight="1">
      <c r="A5" s="36"/>
      <c r="B5" s="36"/>
      <c r="C5" s="37" t="s">
        <v>835</v>
      </c>
      <c r="D5" s="38"/>
      <c r="E5" s="33"/>
      <c r="F5" s="39" t="s">
        <v>1</v>
      </c>
      <c r="G5" s="40">
        <v>45017</v>
      </c>
      <c r="H5" s="28"/>
      <c r="I5" s="29"/>
    </row>
    <row r="6" spans="1:9" s="26" customFormat="1" ht="15.2" customHeight="1">
      <c r="A6" s="30"/>
      <c r="B6" s="30"/>
      <c r="C6" s="30"/>
      <c r="D6" s="38"/>
      <c r="E6" s="33"/>
      <c r="F6" s="39"/>
      <c r="G6" s="41"/>
      <c r="H6" s="28"/>
      <c r="I6" s="29"/>
    </row>
    <row r="7" spans="1:9" s="26" customFormat="1" ht="15.2" customHeight="1">
      <c r="A7" s="42" t="s">
        <v>2</v>
      </c>
      <c r="B7" s="43" t="s">
        <v>830</v>
      </c>
      <c r="C7" s="43"/>
      <c r="D7" s="43"/>
      <c r="E7" s="33"/>
      <c r="F7" s="39" t="s">
        <v>3</v>
      </c>
      <c r="G7" s="44" t="s">
        <v>827</v>
      </c>
      <c r="H7" s="28"/>
      <c r="I7" s="29"/>
    </row>
    <row r="8" spans="1:9" s="26" customFormat="1" ht="14.1" customHeight="1">
      <c r="A8" s="42" t="s">
        <v>4</v>
      </c>
      <c r="B8" s="45" t="s">
        <v>831</v>
      </c>
      <c r="C8" s="45"/>
      <c r="D8" s="45"/>
      <c r="E8" s="33"/>
      <c r="F8" s="39" t="s">
        <v>5</v>
      </c>
      <c r="G8" s="46" t="s">
        <v>827</v>
      </c>
      <c r="H8" s="28"/>
      <c r="I8" s="29"/>
    </row>
    <row r="9" spans="1:9" s="26" customFormat="1" ht="14.1" customHeight="1">
      <c r="A9" s="42" t="s">
        <v>6</v>
      </c>
      <c r="B9" s="47"/>
      <c r="C9" s="48" t="s">
        <v>827</v>
      </c>
      <c r="D9" s="49"/>
      <c r="E9" s="33"/>
      <c r="F9" s="39"/>
      <c r="G9" s="50"/>
      <c r="H9" s="28"/>
      <c r="I9" s="29"/>
    </row>
    <row r="10" spans="1:9" s="26" customFormat="1" ht="15" customHeight="1" thickBot="1">
      <c r="A10" s="42" t="s">
        <v>7</v>
      </c>
      <c r="B10" s="42"/>
      <c r="C10" s="51" t="s">
        <v>827</v>
      </c>
      <c r="D10" s="49"/>
      <c r="E10" s="33"/>
      <c r="F10" s="39" t="s">
        <v>8</v>
      </c>
      <c r="G10" s="52" t="s">
        <v>9</v>
      </c>
      <c r="H10" s="28"/>
      <c r="I10" s="29"/>
    </row>
    <row r="11" spans="1:9" s="26" customFormat="1" ht="12.95" customHeight="1">
      <c r="A11" s="53" t="s">
        <v>10</v>
      </c>
      <c r="B11" s="53"/>
      <c r="C11" s="54"/>
      <c r="D11" s="54"/>
      <c r="E11" s="28"/>
      <c r="F11" s="28"/>
      <c r="G11" s="28"/>
      <c r="H11" s="28"/>
      <c r="I11" s="29"/>
    </row>
    <row r="12" spans="1:9" s="26" customFormat="1" ht="40.5" customHeight="1">
      <c r="A12" s="55" t="s">
        <v>11</v>
      </c>
      <c r="B12" s="55" t="s">
        <v>832</v>
      </c>
      <c r="C12" s="55" t="s">
        <v>12</v>
      </c>
      <c r="D12" s="56" t="s">
        <v>13</v>
      </c>
      <c r="E12" s="57" t="s">
        <v>14</v>
      </c>
      <c r="F12" s="56" t="s">
        <v>833</v>
      </c>
      <c r="G12" s="56" t="s">
        <v>834</v>
      </c>
      <c r="H12" s="58"/>
      <c r="I12" s="29"/>
    </row>
    <row r="13" spans="1:9" s="26" customFormat="1" ht="11.45" customHeight="1" thickBot="1">
      <c r="A13" s="10" t="s">
        <v>16</v>
      </c>
      <c r="B13" s="10" t="s">
        <v>17</v>
      </c>
      <c r="C13" s="10" t="s">
        <v>18</v>
      </c>
      <c r="D13" s="11" t="s">
        <v>19</v>
      </c>
      <c r="E13" s="11" t="s">
        <v>20</v>
      </c>
      <c r="F13" s="11" t="s">
        <v>21</v>
      </c>
      <c r="G13" s="11" t="s">
        <v>22</v>
      </c>
      <c r="H13" s="3"/>
    </row>
    <row r="14" spans="1:9" ht="21.75" customHeight="1">
      <c r="A14" s="12" t="s">
        <v>23</v>
      </c>
      <c r="B14" s="13" t="s">
        <v>24</v>
      </c>
      <c r="C14" s="14" t="s">
        <v>25</v>
      </c>
      <c r="D14" s="15">
        <v>2182119106.8400002</v>
      </c>
      <c r="E14" s="15">
        <v>502497139.95999998</v>
      </c>
      <c r="F14" s="59">
        <f>D14-E14</f>
        <v>1679621966.8800001</v>
      </c>
      <c r="G14" s="60">
        <f>E14/D14</f>
        <v>0.2302794280957848</v>
      </c>
      <c r="H14" s="3"/>
    </row>
    <row r="15" spans="1:9" ht="15" customHeight="1">
      <c r="A15" s="16" t="s">
        <v>26</v>
      </c>
      <c r="B15" s="17"/>
      <c r="C15" s="18"/>
      <c r="D15" s="18"/>
      <c r="E15" s="18"/>
      <c r="F15" s="61"/>
      <c r="G15" s="62"/>
      <c r="H15" s="3"/>
    </row>
    <row r="16" spans="1:9">
      <c r="A16" s="20" t="s">
        <v>27</v>
      </c>
      <c r="B16" s="21" t="s">
        <v>24</v>
      </c>
      <c r="C16" s="22" t="s">
        <v>28</v>
      </c>
      <c r="D16" s="15">
        <v>812991600</v>
      </c>
      <c r="E16" s="15">
        <v>173917431.06999999</v>
      </c>
      <c r="F16" s="61">
        <f>D16-E16</f>
        <v>639074168.93000007</v>
      </c>
      <c r="G16" s="62">
        <f>E16/D16</f>
        <v>0.21392278969426007</v>
      </c>
      <c r="H16" s="3"/>
    </row>
    <row r="17" spans="1:8">
      <c r="A17" s="20" t="s">
        <v>29</v>
      </c>
      <c r="B17" s="21" t="s">
        <v>24</v>
      </c>
      <c r="C17" s="22" t="s">
        <v>30</v>
      </c>
      <c r="D17" s="15">
        <v>642688000</v>
      </c>
      <c r="E17" s="15">
        <v>141518401.81</v>
      </c>
      <c r="F17" s="61">
        <f t="shared" ref="F17:F19" si="0">D17-E17</f>
        <v>501169598.19</v>
      </c>
      <c r="G17" s="62">
        <f t="shared" ref="G17:G19" si="1">E17/D17</f>
        <v>0.22019767260319159</v>
      </c>
      <c r="H17" s="3"/>
    </row>
    <row r="18" spans="1:8">
      <c r="A18" s="20" t="s">
        <v>31</v>
      </c>
      <c r="B18" s="21" t="s">
        <v>24</v>
      </c>
      <c r="C18" s="22" t="s">
        <v>32</v>
      </c>
      <c r="D18" s="15">
        <v>642688000</v>
      </c>
      <c r="E18" s="15">
        <v>141518401.81</v>
      </c>
      <c r="F18" s="61">
        <f t="shared" si="0"/>
        <v>501169598.19</v>
      </c>
      <c r="G18" s="62">
        <f t="shared" si="1"/>
        <v>0.22019767260319159</v>
      </c>
      <c r="H18" s="3"/>
    </row>
    <row r="19" spans="1:8" ht="102">
      <c r="A19" s="20" t="s">
        <v>33</v>
      </c>
      <c r="B19" s="21" t="s">
        <v>24</v>
      </c>
      <c r="C19" s="22" t="s">
        <v>34</v>
      </c>
      <c r="D19" s="15">
        <v>635003000</v>
      </c>
      <c r="E19" s="15">
        <v>135337684.25</v>
      </c>
      <c r="F19" s="61">
        <f t="shared" si="0"/>
        <v>499665315.75</v>
      </c>
      <c r="G19" s="62">
        <f t="shared" si="1"/>
        <v>0.21312920450769524</v>
      </c>
      <c r="H19" s="3"/>
    </row>
    <row r="20" spans="1:8" ht="114.75">
      <c r="A20" s="20" t="s">
        <v>35</v>
      </c>
      <c r="B20" s="21" t="s">
        <v>24</v>
      </c>
      <c r="C20" s="22" t="s">
        <v>36</v>
      </c>
      <c r="D20" s="15">
        <v>1292000</v>
      </c>
      <c r="E20" s="15">
        <v>53019.49</v>
      </c>
      <c r="F20" s="61">
        <f t="shared" ref="F20:F83" si="2">D20-E20</f>
        <v>1238980.51</v>
      </c>
      <c r="G20" s="62">
        <f t="shared" ref="G20:G83" si="3">E20/D20</f>
        <v>4.103675696594427E-2</v>
      </c>
      <c r="H20" s="3"/>
    </row>
    <row r="21" spans="1:8" ht="51">
      <c r="A21" s="20" t="s">
        <v>37</v>
      </c>
      <c r="B21" s="21" t="s">
        <v>24</v>
      </c>
      <c r="C21" s="22" t="s">
        <v>38</v>
      </c>
      <c r="D21" s="15">
        <v>2788000</v>
      </c>
      <c r="E21" s="15">
        <v>40051.589999999997</v>
      </c>
      <c r="F21" s="61">
        <f t="shared" si="2"/>
        <v>2747948.41</v>
      </c>
      <c r="G21" s="62">
        <f t="shared" si="3"/>
        <v>1.4365706599713054E-2</v>
      </c>
      <c r="H21" s="3"/>
    </row>
    <row r="22" spans="1:8" ht="89.25">
      <c r="A22" s="20" t="s">
        <v>39</v>
      </c>
      <c r="B22" s="21" t="s">
        <v>24</v>
      </c>
      <c r="C22" s="22" t="s">
        <v>40</v>
      </c>
      <c r="D22" s="15">
        <v>995000</v>
      </c>
      <c r="E22" s="15">
        <v>237037.27</v>
      </c>
      <c r="F22" s="61">
        <f t="shared" si="2"/>
        <v>757962.73</v>
      </c>
      <c r="G22" s="62">
        <f t="shared" si="3"/>
        <v>0.23822841206030149</v>
      </c>
      <c r="H22" s="3"/>
    </row>
    <row r="23" spans="1:8" ht="127.5">
      <c r="A23" s="20" t="s">
        <v>41</v>
      </c>
      <c r="B23" s="21" t="s">
        <v>24</v>
      </c>
      <c r="C23" s="22" t="s">
        <v>42</v>
      </c>
      <c r="D23" s="15">
        <v>2610000</v>
      </c>
      <c r="E23" s="15">
        <v>-239128.65</v>
      </c>
      <c r="F23" s="61">
        <f t="shared" si="2"/>
        <v>2849128.65</v>
      </c>
      <c r="G23" s="62">
        <f t="shared" si="3"/>
        <v>-9.1620172413793097E-2</v>
      </c>
      <c r="H23" s="3"/>
    </row>
    <row r="24" spans="1:8" ht="51">
      <c r="A24" s="20" t="s">
        <v>43</v>
      </c>
      <c r="B24" s="21" t="s">
        <v>24</v>
      </c>
      <c r="C24" s="22" t="s">
        <v>44</v>
      </c>
      <c r="D24" s="15">
        <v>0</v>
      </c>
      <c r="E24" s="15">
        <v>5796717.9500000002</v>
      </c>
      <c r="F24" s="61">
        <f t="shared" si="2"/>
        <v>-5796717.9500000002</v>
      </c>
      <c r="G24" s="62">
        <v>0</v>
      </c>
      <c r="H24" s="3"/>
    </row>
    <row r="25" spans="1:8" ht="51">
      <c r="A25" s="20" t="s">
        <v>45</v>
      </c>
      <c r="B25" s="21" t="s">
        <v>24</v>
      </c>
      <c r="C25" s="22" t="s">
        <v>46</v>
      </c>
      <c r="D25" s="15">
        <v>0</v>
      </c>
      <c r="E25" s="15">
        <v>293019.90999999997</v>
      </c>
      <c r="F25" s="61">
        <f t="shared" si="2"/>
        <v>-293019.90999999997</v>
      </c>
      <c r="G25" s="62">
        <v>0</v>
      </c>
      <c r="H25" s="3"/>
    </row>
    <row r="26" spans="1:8" ht="38.25">
      <c r="A26" s="20" t="s">
        <v>47</v>
      </c>
      <c r="B26" s="21" t="s">
        <v>24</v>
      </c>
      <c r="C26" s="22" t="s">
        <v>48</v>
      </c>
      <c r="D26" s="15">
        <v>8197400</v>
      </c>
      <c r="E26" s="15">
        <v>2203938.2200000002</v>
      </c>
      <c r="F26" s="61">
        <f t="shared" si="2"/>
        <v>5993461.7799999993</v>
      </c>
      <c r="G26" s="62">
        <f t="shared" si="3"/>
        <v>0.2688582013809257</v>
      </c>
      <c r="H26" s="3"/>
    </row>
    <row r="27" spans="1:8" ht="25.5">
      <c r="A27" s="20" t="s">
        <v>49</v>
      </c>
      <c r="B27" s="21" t="s">
        <v>24</v>
      </c>
      <c r="C27" s="22" t="s">
        <v>50</v>
      </c>
      <c r="D27" s="15">
        <v>8197400</v>
      </c>
      <c r="E27" s="15">
        <v>2203938.2200000002</v>
      </c>
      <c r="F27" s="61">
        <f t="shared" si="2"/>
        <v>5993461.7799999993</v>
      </c>
      <c r="G27" s="62">
        <f t="shared" si="3"/>
        <v>0.2688582013809257</v>
      </c>
      <c r="H27" s="3"/>
    </row>
    <row r="28" spans="1:8" ht="76.5">
      <c r="A28" s="20" t="s">
        <v>51</v>
      </c>
      <c r="B28" s="21" t="s">
        <v>24</v>
      </c>
      <c r="C28" s="22" t="s">
        <v>52</v>
      </c>
      <c r="D28" s="15">
        <v>3882700</v>
      </c>
      <c r="E28" s="15">
        <v>1132999.8600000001</v>
      </c>
      <c r="F28" s="61">
        <f t="shared" si="2"/>
        <v>2749700.1399999997</v>
      </c>
      <c r="G28" s="62">
        <f t="shared" si="3"/>
        <v>0.29180721147654987</v>
      </c>
      <c r="H28" s="3"/>
    </row>
    <row r="29" spans="1:8" ht="114.75">
      <c r="A29" s="20" t="s">
        <v>53</v>
      </c>
      <c r="B29" s="21" t="s">
        <v>24</v>
      </c>
      <c r="C29" s="22" t="s">
        <v>54</v>
      </c>
      <c r="D29" s="15">
        <v>3882700</v>
      </c>
      <c r="E29" s="15">
        <v>1132999.8600000001</v>
      </c>
      <c r="F29" s="61">
        <f t="shared" si="2"/>
        <v>2749700.1399999997</v>
      </c>
      <c r="G29" s="62">
        <f t="shared" si="3"/>
        <v>0.29180721147654987</v>
      </c>
      <c r="H29" s="3"/>
    </row>
    <row r="30" spans="1:8" ht="89.25">
      <c r="A30" s="20" t="s">
        <v>55</v>
      </c>
      <c r="B30" s="21" t="s">
        <v>24</v>
      </c>
      <c r="C30" s="22" t="s">
        <v>56</v>
      </c>
      <c r="D30" s="15">
        <v>27000</v>
      </c>
      <c r="E30" s="15">
        <v>4650.0200000000004</v>
      </c>
      <c r="F30" s="61">
        <f t="shared" si="2"/>
        <v>22349.98</v>
      </c>
      <c r="G30" s="62">
        <f t="shared" si="3"/>
        <v>0.17222296296296297</v>
      </c>
      <c r="H30" s="3"/>
    </row>
    <row r="31" spans="1:8" ht="127.5">
      <c r="A31" s="20" t="s">
        <v>57</v>
      </c>
      <c r="B31" s="21" t="s">
        <v>24</v>
      </c>
      <c r="C31" s="22" t="s">
        <v>58</v>
      </c>
      <c r="D31" s="15">
        <v>27000</v>
      </c>
      <c r="E31" s="15">
        <v>4650.0200000000004</v>
      </c>
      <c r="F31" s="61">
        <f t="shared" si="2"/>
        <v>22349.98</v>
      </c>
      <c r="G31" s="62">
        <f t="shared" si="3"/>
        <v>0.17222296296296297</v>
      </c>
      <c r="H31" s="3"/>
    </row>
    <row r="32" spans="1:8" ht="76.5">
      <c r="A32" s="20" t="s">
        <v>59</v>
      </c>
      <c r="B32" s="21" t="s">
        <v>24</v>
      </c>
      <c r="C32" s="22" t="s">
        <v>60</v>
      </c>
      <c r="D32" s="15">
        <v>4799800</v>
      </c>
      <c r="E32" s="15">
        <v>1211476.42</v>
      </c>
      <c r="F32" s="61">
        <f t="shared" si="2"/>
        <v>3588323.58</v>
      </c>
      <c r="G32" s="62">
        <f t="shared" si="3"/>
        <v>0.2524014375598983</v>
      </c>
      <c r="H32" s="3"/>
    </row>
    <row r="33" spans="1:8" ht="114.75">
      <c r="A33" s="20" t="s">
        <v>61</v>
      </c>
      <c r="B33" s="21" t="s">
        <v>24</v>
      </c>
      <c r="C33" s="22" t="s">
        <v>62</v>
      </c>
      <c r="D33" s="15">
        <v>4799800</v>
      </c>
      <c r="E33" s="15">
        <v>1211476.42</v>
      </c>
      <c r="F33" s="61">
        <f t="shared" si="2"/>
        <v>3588323.58</v>
      </c>
      <c r="G33" s="62">
        <f t="shared" si="3"/>
        <v>0.2524014375598983</v>
      </c>
      <c r="H33" s="3"/>
    </row>
    <row r="34" spans="1:8" ht="76.5">
      <c r="A34" s="20" t="s">
        <v>63</v>
      </c>
      <c r="B34" s="21" t="s">
        <v>24</v>
      </c>
      <c r="C34" s="22" t="s">
        <v>64</v>
      </c>
      <c r="D34" s="15">
        <v>-512100</v>
      </c>
      <c r="E34" s="15">
        <v>-145188.07999999999</v>
      </c>
      <c r="F34" s="61">
        <f t="shared" si="2"/>
        <v>-366911.92000000004</v>
      </c>
      <c r="G34" s="62">
        <f t="shared" si="3"/>
        <v>0.2835150947080648</v>
      </c>
      <c r="H34" s="3"/>
    </row>
    <row r="35" spans="1:8" ht="114.75">
      <c r="A35" s="20" t="s">
        <v>65</v>
      </c>
      <c r="B35" s="21" t="s">
        <v>24</v>
      </c>
      <c r="C35" s="22" t="s">
        <v>66</v>
      </c>
      <c r="D35" s="15">
        <v>-512100</v>
      </c>
      <c r="E35" s="15">
        <v>-145188.07999999999</v>
      </c>
      <c r="F35" s="61">
        <f t="shared" si="2"/>
        <v>-366911.92000000004</v>
      </c>
      <c r="G35" s="62">
        <f t="shared" si="3"/>
        <v>0.2835150947080648</v>
      </c>
      <c r="H35" s="3"/>
    </row>
    <row r="36" spans="1:8">
      <c r="A36" s="20" t="s">
        <v>67</v>
      </c>
      <c r="B36" s="21" t="s">
        <v>24</v>
      </c>
      <c r="C36" s="22" t="s">
        <v>68</v>
      </c>
      <c r="D36" s="15">
        <v>106883000</v>
      </c>
      <c r="E36" s="15">
        <v>17062971.09</v>
      </c>
      <c r="F36" s="61">
        <f t="shared" si="2"/>
        <v>89820028.909999996</v>
      </c>
      <c r="G36" s="62">
        <f t="shared" si="3"/>
        <v>0.15964158088751251</v>
      </c>
      <c r="H36" s="3"/>
    </row>
    <row r="37" spans="1:8" ht="25.5">
      <c r="A37" s="20" t="s">
        <v>69</v>
      </c>
      <c r="B37" s="21" t="s">
        <v>24</v>
      </c>
      <c r="C37" s="22" t="s">
        <v>70</v>
      </c>
      <c r="D37" s="15">
        <v>101000000</v>
      </c>
      <c r="E37" s="15">
        <v>18232165.800000001</v>
      </c>
      <c r="F37" s="61">
        <f t="shared" si="2"/>
        <v>82767834.200000003</v>
      </c>
      <c r="G37" s="62">
        <f t="shared" si="3"/>
        <v>0.18051649306930695</v>
      </c>
      <c r="H37" s="3"/>
    </row>
    <row r="38" spans="1:8" ht="38.25">
      <c r="A38" s="20" t="s">
        <v>71</v>
      </c>
      <c r="B38" s="21" t="s">
        <v>24</v>
      </c>
      <c r="C38" s="22" t="s">
        <v>72</v>
      </c>
      <c r="D38" s="15">
        <v>76000000</v>
      </c>
      <c r="E38" s="15">
        <v>11821630.27</v>
      </c>
      <c r="F38" s="61">
        <f t="shared" si="2"/>
        <v>64178369.730000004</v>
      </c>
      <c r="G38" s="62">
        <f t="shared" si="3"/>
        <v>0.15554776671052631</v>
      </c>
      <c r="H38" s="3"/>
    </row>
    <row r="39" spans="1:8" ht="38.25">
      <c r="A39" s="20" t="s">
        <v>71</v>
      </c>
      <c r="B39" s="21" t="s">
        <v>24</v>
      </c>
      <c r="C39" s="22" t="s">
        <v>73</v>
      </c>
      <c r="D39" s="15">
        <v>76000000</v>
      </c>
      <c r="E39" s="15">
        <v>11821630.27</v>
      </c>
      <c r="F39" s="61">
        <f t="shared" si="2"/>
        <v>64178369.730000004</v>
      </c>
      <c r="G39" s="62">
        <f t="shared" si="3"/>
        <v>0.15554776671052631</v>
      </c>
      <c r="H39" s="3"/>
    </row>
    <row r="40" spans="1:8" ht="38.25">
      <c r="A40" s="20" t="s">
        <v>74</v>
      </c>
      <c r="B40" s="21" t="s">
        <v>24</v>
      </c>
      <c r="C40" s="22" t="s">
        <v>75</v>
      </c>
      <c r="D40" s="15">
        <v>25000000</v>
      </c>
      <c r="E40" s="15">
        <v>6410535.5300000003</v>
      </c>
      <c r="F40" s="61">
        <f t="shared" si="2"/>
        <v>18589464.469999999</v>
      </c>
      <c r="G40" s="62">
        <f t="shared" si="3"/>
        <v>0.2564214212</v>
      </c>
      <c r="H40" s="3"/>
    </row>
    <row r="41" spans="1:8" ht="63.75">
      <c r="A41" s="20" t="s">
        <v>76</v>
      </c>
      <c r="B41" s="21" t="s">
        <v>24</v>
      </c>
      <c r="C41" s="22" t="s">
        <v>77</v>
      </c>
      <c r="D41" s="15">
        <v>25000000</v>
      </c>
      <c r="E41" s="15">
        <v>6410535.5300000003</v>
      </c>
      <c r="F41" s="61">
        <f t="shared" si="2"/>
        <v>18589464.469999999</v>
      </c>
      <c r="G41" s="62">
        <f t="shared" si="3"/>
        <v>0.2564214212</v>
      </c>
      <c r="H41" s="3"/>
    </row>
    <row r="42" spans="1:8" ht="25.5">
      <c r="A42" s="20" t="s">
        <v>78</v>
      </c>
      <c r="B42" s="21" t="s">
        <v>24</v>
      </c>
      <c r="C42" s="22" t="s">
        <v>79</v>
      </c>
      <c r="D42" s="15">
        <v>70000</v>
      </c>
      <c r="E42" s="15">
        <v>-86987.88</v>
      </c>
      <c r="F42" s="61">
        <f t="shared" si="2"/>
        <v>156987.88</v>
      </c>
      <c r="G42" s="62">
        <f t="shared" si="3"/>
        <v>-1.2426840000000001</v>
      </c>
      <c r="H42" s="3"/>
    </row>
    <row r="43" spans="1:8" ht="25.5">
      <c r="A43" s="20" t="s">
        <v>78</v>
      </c>
      <c r="B43" s="21" t="s">
        <v>24</v>
      </c>
      <c r="C43" s="22" t="s">
        <v>80</v>
      </c>
      <c r="D43" s="15">
        <v>70000</v>
      </c>
      <c r="E43" s="15">
        <v>-87002.61</v>
      </c>
      <c r="F43" s="61">
        <f t="shared" si="2"/>
        <v>157002.60999999999</v>
      </c>
      <c r="G43" s="62">
        <f t="shared" si="3"/>
        <v>-1.2428944285714285</v>
      </c>
      <c r="H43" s="3"/>
    </row>
    <row r="44" spans="1:8" ht="38.25">
      <c r="A44" s="20" t="s">
        <v>81</v>
      </c>
      <c r="B44" s="21" t="s">
        <v>24</v>
      </c>
      <c r="C44" s="22" t="s">
        <v>82</v>
      </c>
      <c r="D44" s="15">
        <v>0</v>
      </c>
      <c r="E44" s="15">
        <v>14.73</v>
      </c>
      <c r="F44" s="61">
        <f t="shared" si="2"/>
        <v>-14.73</v>
      </c>
      <c r="G44" s="62">
        <v>0</v>
      </c>
      <c r="H44" s="3"/>
    </row>
    <row r="45" spans="1:8">
      <c r="A45" s="20" t="s">
        <v>83</v>
      </c>
      <c r="B45" s="21" t="s">
        <v>24</v>
      </c>
      <c r="C45" s="22" t="s">
        <v>84</v>
      </c>
      <c r="D45" s="15">
        <v>113000</v>
      </c>
      <c r="E45" s="15">
        <v>184736.03</v>
      </c>
      <c r="F45" s="61">
        <f t="shared" si="2"/>
        <v>-71736.03</v>
      </c>
      <c r="G45" s="62">
        <f t="shared" si="3"/>
        <v>1.6348321238938053</v>
      </c>
      <c r="H45" s="3"/>
    </row>
    <row r="46" spans="1:8">
      <c r="A46" s="20" t="s">
        <v>83</v>
      </c>
      <c r="B46" s="21" t="s">
        <v>24</v>
      </c>
      <c r="C46" s="22" t="s">
        <v>85</v>
      </c>
      <c r="D46" s="15">
        <v>113000</v>
      </c>
      <c r="E46" s="15">
        <v>184736.03</v>
      </c>
      <c r="F46" s="61">
        <f t="shared" si="2"/>
        <v>-71736.03</v>
      </c>
      <c r="G46" s="62">
        <f t="shared" si="3"/>
        <v>1.6348321238938053</v>
      </c>
      <c r="H46" s="3"/>
    </row>
    <row r="47" spans="1:8" ht="25.5">
      <c r="A47" s="20" t="s">
        <v>86</v>
      </c>
      <c r="B47" s="21" t="s">
        <v>24</v>
      </c>
      <c r="C47" s="22" t="s">
        <v>87</v>
      </c>
      <c r="D47" s="15">
        <v>5700000</v>
      </c>
      <c r="E47" s="15">
        <v>-1266942.8600000001</v>
      </c>
      <c r="F47" s="61">
        <f t="shared" si="2"/>
        <v>6966942.8600000003</v>
      </c>
      <c r="G47" s="62">
        <f t="shared" si="3"/>
        <v>-0.22227067719298246</v>
      </c>
      <c r="H47" s="3"/>
    </row>
    <row r="48" spans="1:8" ht="38.25">
      <c r="A48" s="20" t="s">
        <v>88</v>
      </c>
      <c r="B48" s="21" t="s">
        <v>24</v>
      </c>
      <c r="C48" s="22" t="s">
        <v>89</v>
      </c>
      <c r="D48" s="15">
        <v>5700000</v>
      </c>
      <c r="E48" s="15">
        <v>-1266942.8600000001</v>
      </c>
      <c r="F48" s="61">
        <f t="shared" si="2"/>
        <v>6966942.8600000003</v>
      </c>
      <c r="G48" s="62">
        <f t="shared" si="3"/>
        <v>-0.22227067719298246</v>
      </c>
      <c r="H48" s="3"/>
    </row>
    <row r="49" spans="1:8">
      <c r="A49" s="20" t="s">
        <v>90</v>
      </c>
      <c r="B49" s="21" t="s">
        <v>24</v>
      </c>
      <c r="C49" s="22" t="s">
        <v>91</v>
      </c>
      <c r="D49" s="15">
        <v>11929000</v>
      </c>
      <c r="E49" s="15">
        <v>2670497.9700000002</v>
      </c>
      <c r="F49" s="61">
        <f t="shared" si="2"/>
        <v>9258502.0299999993</v>
      </c>
      <c r="G49" s="62">
        <f t="shared" si="3"/>
        <v>0.22386603822617154</v>
      </c>
      <c r="H49" s="3"/>
    </row>
    <row r="50" spans="1:8" ht="38.25">
      <c r="A50" s="20" t="s">
        <v>92</v>
      </c>
      <c r="B50" s="21" t="s">
        <v>24</v>
      </c>
      <c r="C50" s="22" t="s">
        <v>93</v>
      </c>
      <c r="D50" s="15">
        <v>11800000</v>
      </c>
      <c r="E50" s="15">
        <v>2654497.9700000002</v>
      </c>
      <c r="F50" s="61">
        <f t="shared" si="2"/>
        <v>9145502.0299999993</v>
      </c>
      <c r="G50" s="62">
        <f t="shared" si="3"/>
        <v>0.22495745508474577</v>
      </c>
      <c r="H50" s="3"/>
    </row>
    <row r="51" spans="1:8" ht="51">
      <c r="A51" s="20" t="s">
        <v>94</v>
      </c>
      <c r="B51" s="21" t="s">
        <v>24</v>
      </c>
      <c r="C51" s="22" t="s">
        <v>95</v>
      </c>
      <c r="D51" s="15">
        <v>11800000</v>
      </c>
      <c r="E51" s="15">
        <v>2654497.9700000002</v>
      </c>
      <c r="F51" s="61">
        <f t="shared" si="2"/>
        <v>9145502.0299999993</v>
      </c>
      <c r="G51" s="62">
        <f t="shared" si="3"/>
        <v>0.22495745508474577</v>
      </c>
      <c r="H51" s="3"/>
    </row>
    <row r="52" spans="1:8" ht="38.25">
      <c r="A52" s="20" t="s">
        <v>96</v>
      </c>
      <c r="B52" s="21" t="s">
        <v>24</v>
      </c>
      <c r="C52" s="22" t="s">
        <v>97</v>
      </c>
      <c r="D52" s="15">
        <v>129000</v>
      </c>
      <c r="E52" s="15">
        <v>16000</v>
      </c>
      <c r="F52" s="61">
        <f t="shared" si="2"/>
        <v>113000</v>
      </c>
      <c r="G52" s="62">
        <f t="shared" si="3"/>
        <v>0.12403100775193798</v>
      </c>
      <c r="H52" s="3"/>
    </row>
    <row r="53" spans="1:8" ht="63.75">
      <c r="A53" s="20" t="s">
        <v>98</v>
      </c>
      <c r="B53" s="21" t="s">
        <v>24</v>
      </c>
      <c r="C53" s="22" t="s">
        <v>99</v>
      </c>
      <c r="D53" s="15">
        <v>129000</v>
      </c>
      <c r="E53" s="15">
        <v>16000</v>
      </c>
      <c r="F53" s="61">
        <f t="shared" si="2"/>
        <v>113000</v>
      </c>
      <c r="G53" s="62">
        <f t="shared" si="3"/>
        <v>0.12403100775193798</v>
      </c>
      <c r="H53" s="3"/>
    </row>
    <row r="54" spans="1:8" ht="89.25">
      <c r="A54" s="20" t="s">
        <v>100</v>
      </c>
      <c r="B54" s="21" t="s">
        <v>24</v>
      </c>
      <c r="C54" s="22" t="s">
        <v>101</v>
      </c>
      <c r="D54" s="15">
        <v>129000</v>
      </c>
      <c r="E54" s="15">
        <v>16000</v>
      </c>
      <c r="F54" s="61">
        <f t="shared" si="2"/>
        <v>113000</v>
      </c>
      <c r="G54" s="62">
        <f t="shared" si="3"/>
        <v>0.12403100775193798</v>
      </c>
      <c r="H54" s="3"/>
    </row>
    <row r="55" spans="1:8" ht="38.25">
      <c r="A55" s="20" t="s">
        <v>102</v>
      </c>
      <c r="B55" s="21" t="s">
        <v>24</v>
      </c>
      <c r="C55" s="22" t="s">
        <v>103</v>
      </c>
      <c r="D55" s="15">
        <v>26603000</v>
      </c>
      <c r="E55" s="15">
        <v>5388949.3300000001</v>
      </c>
      <c r="F55" s="61">
        <f t="shared" si="2"/>
        <v>21214050.670000002</v>
      </c>
      <c r="G55" s="62">
        <f t="shared" si="3"/>
        <v>0.20256923392098636</v>
      </c>
      <c r="H55" s="3"/>
    </row>
    <row r="56" spans="1:8" ht="76.5">
      <c r="A56" s="20" t="s">
        <v>104</v>
      </c>
      <c r="B56" s="21" t="s">
        <v>24</v>
      </c>
      <c r="C56" s="22" t="s">
        <v>105</v>
      </c>
      <c r="D56" s="15">
        <v>225000</v>
      </c>
      <c r="E56" s="15">
        <v>0</v>
      </c>
      <c r="F56" s="61">
        <f t="shared" si="2"/>
        <v>225000</v>
      </c>
      <c r="G56" s="62">
        <f t="shared" si="3"/>
        <v>0</v>
      </c>
      <c r="H56" s="3"/>
    </row>
    <row r="57" spans="1:8" ht="51">
      <c r="A57" s="20" t="s">
        <v>106</v>
      </c>
      <c r="B57" s="21" t="s">
        <v>24</v>
      </c>
      <c r="C57" s="22" t="s">
        <v>107</v>
      </c>
      <c r="D57" s="15">
        <v>225000</v>
      </c>
      <c r="E57" s="15">
        <v>0</v>
      </c>
      <c r="F57" s="61">
        <f t="shared" si="2"/>
        <v>225000</v>
      </c>
      <c r="G57" s="62">
        <f t="shared" si="3"/>
        <v>0</v>
      </c>
      <c r="H57" s="3"/>
    </row>
    <row r="58" spans="1:8" ht="89.25">
      <c r="A58" s="20" t="s">
        <v>108</v>
      </c>
      <c r="B58" s="21" t="s">
        <v>24</v>
      </c>
      <c r="C58" s="22" t="s">
        <v>109</v>
      </c>
      <c r="D58" s="15">
        <v>22698000</v>
      </c>
      <c r="E58" s="15">
        <v>4381092.76</v>
      </c>
      <c r="F58" s="61">
        <f t="shared" si="2"/>
        <v>18316907.240000002</v>
      </c>
      <c r="G58" s="62">
        <f t="shared" si="3"/>
        <v>0.19301668693276941</v>
      </c>
      <c r="H58" s="3"/>
    </row>
    <row r="59" spans="1:8" ht="63.75">
      <c r="A59" s="20" t="s">
        <v>110</v>
      </c>
      <c r="B59" s="21" t="s">
        <v>24</v>
      </c>
      <c r="C59" s="22" t="s">
        <v>111</v>
      </c>
      <c r="D59" s="15">
        <v>7293000</v>
      </c>
      <c r="E59" s="15">
        <v>2116031.37</v>
      </c>
      <c r="F59" s="61">
        <f t="shared" si="2"/>
        <v>5176968.63</v>
      </c>
      <c r="G59" s="62">
        <f t="shared" si="3"/>
        <v>0.29014553270259152</v>
      </c>
      <c r="H59" s="3"/>
    </row>
    <row r="60" spans="1:8" ht="89.25">
      <c r="A60" s="20" t="s">
        <v>112</v>
      </c>
      <c r="B60" s="21" t="s">
        <v>24</v>
      </c>
      <c r="C60" s="22" t="s">
        <v>113</v>
      </c>
      <c r="D60" s="15">
        <v>3415000</v>
      </c>
      <c r="E60" s="15">
        <v>1220077.07</v>
      </c>
      <c r="F60" s="61">
        <f t="shared" si="2"/>
        <v>2194922.9299999997</v>
      </c>
      <c r="G60" s="62">
        <f t="shared" si="3"/>
        <v>0.35727000585651542</v>
      </c>
      <c r="H60" s="3"/>
    </row>
    <row r="61" spans="1:8" ht="76.5">
      <c r="A61" s="20" t="s">
        <v>114</v>
      </c>
      <c r="B61" s="21" t="s">
        <v>24</v>
      </c>
      <c r="C61" s="22" t="s">
        <v>115</v>
      </c>
      <c r="D61" s="15">
        <v>3878000</v>
      </c>
      <c r="E61" s="15">
        <v>895954.3</v>
      </c>
      <c r="F61" s="61">
        <f t="shared" si="2"/>
        <v>2982045.7</v>
      </c>
      <c r="G61" s="62">
        <f t="shared" si="3"/>
        <v>0.23103514698298094</v>
      </c>
      <c r="H61" s="3"/>
    </row>
    <row r="62" spans="1:8" ht="76.5">
      <c r="A62" s="20" t="s">
        <v>116</v>
      </c>
      <c r="B62" s="21" t="s">
        <v>24</v>
      </c>
      <c r="C62" s="22" t="s">
        <v>117</v>
      </c>
      <c r="D62" s="15">
        <v>150000</v>
      </c>
      <c r="E62" s="15">
        <v>56724.33</v>
      </c>
      <c r="F62" s="61">
        <f t="shared" si="2"/>
        <v>93275.67</v>
      </c>
      <c r="G62" s="62">
        <f t="shared" si="3"/>
        <v>0.3781622</v>
      </c>
      <c r="H62" s="3"/>
    </row>
    <row r="63" spans="1:8" ht="76.5">
      <c r="A63" s="20" t="s">
        <v>118</v>
      </c>
      <c r="B63" s="21" t="s">
        <v>24</v>
      </c>
      <c r="C63" s="22" t="s">
        <v>119</v>
      </c>
      <c r="D63" s="15">
        <v>150000</v>
      </c>
      <c r="E63" s="15">
        <v>56724.33</v>
      </c>
      <c r="F63" s="61">
        <f t="shared" si="2"/>
        <v>93275.67</v>
      </c>
      <c r="G63" s="62">
        <f t="shared" si="3"/>
        <v>0.3781622</v>
      </c>
      <c r="H63" s="3"/>
    </row>
    <row r="64" spans="1:8" ht="89.25">
      <c r="A64" s="20" t="s">
        <v>120</v>
      </c>
      <c r="B64" s="21" t="s">
        <v>24</v>
      </c>
      <c r="C64" s="22" t="s">
        <v>121</v>
      </c>
      <c r="D64" s="15">
        <v>255000</v>
      </c>
      <c r="E64" s="15">
        <v>792566.98</v>
      </c>
      <c r="F64" s="61">
        <f t="shared" si="2"/>
        <v>-537566.98</v>
      </c>
      <c r="G64" s="62">
        <f t="shared" si="3"/>
        <v>3.1081058039215685</v>
      </c>
      <c r="H64" s="3"/>
    </row>
    <row r="65" spans="1:8" ht="76.5">
      <c r="A65" s="20" t="s">
        <v>122</v>
      </c>
      <c r="B65" s="21" t="s">
        <v>24</v>
      </c>
      <c r="C65" s="22" t="s">
        <v>123</v>
      </c>
      <c r="D65" s="15">
        <v>255000</v>
      </c>
      <c r="E65" s="15">
        <v>792566.98</v>
      </c>
      <c r="F65" s="61">
        <f t="shared" si="2"/>
        <v>-537566.98</v>
      </c>
      <c r="G65" s="62">
        <f t="shared" si="3"/>
        <v>3.1081058039215685</v>
      </c>
      <c r="H65" s="3"/>
    </row>
    <row r="66" spans="1:8" ht="38.25">
      <c r="A66" s="20" t="s">
        <v>124</v>
      </c>
      <c r="B66" s="21" t="s">
        <v>24</v>
      </c>
      <c r="C66" s="22" t="s">
        <v>125</v>
      </c>
      <c r="D66" s="15">
        <v>15000000</v>
      </c>
      <c r="E66" s="15">
        <v>1415770.08</v>
      </c>
      <c r="F66" s="61">
        <f t="shared" si="2"/>
        <v>13584229.92</v>
      </c>
      <c r="G66" s="62">
        <f t="shared" si="3"/>
        <v>9.4384672000000003E-2</v>
      </c>
      <c r="H66" s="3"/>
    </row>
    <row r="67" spans="1:8" ht="38.25">
      <c r="A67" s="20" t="s">
        <v>126</v>
      </c>
      <c r="B67" s="21" t="s">
        <v>24</v>
      </c>
      <c r="C67" s="22" t="s">
        <v>127</v>
      </c>
      <c r="D67" s="15">
        <v>15000000</v>
      </c>
      <c r="E67" s="15">
        <v>1415770.08</v>
      </c>
      <c r="F67" s="61">
        <f t="shared" si="2"/>
        <v>13584229.92</v>
      </c>
      <c r="G67" s="62">
        <f t="shared" si="3"/>
        <v>9.4384672000000003E-2</v>
      </c>
      <c r="H67" s="3"/>
    </row>
    <row r="68" spans="1:8" ht="25.5">
      <c r="A68" s="20" t="s">
        <v>128</v>
      </c>
      <c r="B68" s="21" t="s">
        <v>24</v>
      </c>
      <c r="C68" s="22" t="s">
        <v>129</v>
      </c>
      <c r="D68" s="15">
        <v>180000</v>
      </c>
      <c r="E68" s="15">
        <v>0</v>
      </c>
      <c r="F68" s="61">
        <f t="shared" si="2"/>
        <v>180000</v>
      </c>
      <c r="G68" s="62">
        <f t="shared" si="3"/>
        <v>0</v>
      </c>
      <c r="H68" s="3"/>
    </row>
    <row r="69" spans="1:8" ht="51">
      <c r="A69" s="20" t="s">
        <v>130</v>
      </c>
      <c r="B69" s="21" t="s">
        <v>24</v>
      </c>
      <c r="C69" s="22" t="s">
        <v>131</v>
      </c>
      <c r="D69" s="15">
        <v>180000</v>
      </c>
      <c r="E69" s="15">
        <v>0</v>
      </c>
      <c r="F69" s="61">
        <f t="shared" si="2"/>
        <v>180000</v>
      </c>
      <c r="G69" s="62">
        <f t="shared" si="3"/>
        <v>0</v>
      </c>
      <c r="H69" s="3"/>
    </row>
    <row r="70" spans="1:8" ht="51">
      <c r="A70" s="20" t="s">
        <v>132</v>
      </c>
      <c r="B70" s="21" t="s">
        <v>24</v>
      </c>
      <c r="C70" s="22" t="s">
        <v>133</v>
      </c>
      <c r="D70" s="15">
        <v>180000</v>
      </c>
      <c r="E70" s="15">
        <v>0</v>
      </c>
      <c r="F70" s="61">
        <f t="shared" si="2"/>
        <v>180000</v>
      </c>
      <c r="G70" s="62">
        <f t="shared" si="3"/>
        <v>0</v>
      </c>
      <c r="H70" s="3"/>
    </row>
    <row r="71" spans="1:8" ht="76.5">
      <c r="A71" s="20" t="s">
        <v>134</v>
      </c>
      <c r="B71" s="21" t="s">
        <v>24</v>
      </c>
      <c r="C71" s="22" t="s">
        <v>135</v>
      </c>
      <c r="D71" s="15">
        <v>3500000</v>
      </c>
      <c r="E71" s="15">
        <v>1007856.57</v>
      </c>
      <c r="F71" s="61">
        <f t="shared" si="2"/>
        <v>2492143.4300000002</v>
      </c>
      <c r="G71" s="62">
        <f t="shared" si="3"/>
        <v>0.28795902000000001</v>
      </c>
      <c r="H71" s="3"/>
    </row>
    <row r="72" spans="1:8" ht="76.5">
      <c r="A72" s="20" t="s">
        <v>136</v>
      </c>
      <c r="B72" s="21" t="s">
        <v>24</v>
      </c>
      <c r="C72" s="22" t="s">
        <v>137</v>
      </c>
      <c r="D72" s="15">
        <v>3500000</v>
      </c>
      <c r="E72" s="15">
        <v>1007856.57</v>
      </c>
      <c r="F72" s="61">
        <f t="shared" si="2"/>
        <v>2492143.4300000002</v>
      </c>
      <c r="G72" s="62">
        <f t="shared" si="3"/>
        <v>0.28795902000000001</v>
      </c>
      <c r="H72" s="3"/>
    </row>
    <row r="73" spans="1:8" ht="76.5">
      <c r="A73" s="20" t="s">
        <v>138</v>
      </c>
      <c r="B73" s="21" t="s">
        <v>24</v>
      </c>
      <c r="C73" s="22" t="s">
        <v>139</v>
      </c>
      <c r="D73" s="15">
        <v>3500000</v>
      </c>
      <c r="E73" s="15">
        <v>1007856.57</v>
      </c>
      <c r="F73" s="61">
        <f t="shared" si="2"/>
        <v>2492143.4300000002</v>
      </c>
      <c r="G73" s="62">
        <f t="shared" si="3"/>
        <v>0.28795902000000001</v>
      </c>
      <c r="H73" s="3"/>
    </row>
    <row r="74" spans="1:8" ht="25.5">
      <c r="A74" s="20" t="s">
        <v>140</v>
      </c>
      <c r="B74" s="21" t="s">
        <v>24</v>
      </c>
      <c r="C74" s="22" t="s">
        <v>141</v>
      </c>
      <c r="D74" s="15">
        <v>4599000</v>
      </c>
      <c r="E74" s="15">
        <v>2306317.66</v>
      </c>
      <c r="F74" s="61">
        <f t="shared" si="2"/>
        <v>2292682.34</v>
      </c>
      <c r="G74" s="62">
        <f t="shared" si="3"/>
        <v>0.50148242226570994</v>
      </c>
      <c r="H74" s="3"/>
    </row>
    <row r="75" spans="1:8" ht="25.5">
      <c r="A75" s="20" t="s">
        <v>142</v>
      </c>
      <c r="B75" s="21" t="s">
        <v>24</v>
      </c>
      <c r="C75" s="22" t="s">
        <v>143</v>
      </c>
      <c r="D75" s="15">
        <v>4599000</v>
      </c>
      <c r="E75" s="15">
        <v>2306317.66</v>
      </c>
      <c r="F75" s="61">
        <f t="shared" si="2"/>
        <v>2292682.34</v>
      </c>
      <c r="G75" s="62">
        <f t="shared" si="3"/>
        <v>0.50148242226570994</v>
      </c>
      <c r="H75" s="3"/>
    </row>
    <row r="76" spans="1:8" ht="25.5">
      <c r="A76" s="20" t="s">
        <v>144</v>
      </c>
      <c r="B76" s="21" t="s">
        <v>24</v>
      </c>
      <c r="C76" s="22" t="s">
        <v>145</v>
      </c>
      <c r="D76" s="15">
        <v>3600000</v>
      </c>
      <c r="E76" s="15">
        <v>1338780.99</v>
      </c>
      <c r="F76" s="61">
        <f t="shared" si="2"/>
        <v>2261219.0099999998</v>
      </c>
      <c r="G76" s="62">
        <f t="shared" si="3"/>
        <v>0.37188360833333334</v>
      </c>
      <c r="H76" s="3"/>
    </row>
    <row r="77" spans="1:8" ht="25.5">
      <c r="A77" s="20" t="s">
        <v>146</v>
      </c>
      <c r="B77" s="21" t="s">
        <v>24</v>
      </c>
      <c r="C77" s="22" t="s">
        <v>147</v>
      </c>
      <c r="D77" s="15">
        <v>2000</v>
      </c>
      <c r="E77" s="15">
        <v>4707.53</v>
      </c>
      <c r="F77" s="61">
        <f t="shared" si="2"/>
        <v>-2707.5299999999997</v>
      </c>
      <c r="G77" s="62">
        <f t="shared" si="3"/>
        <v>2.3537649999999997</v>
      </c>
      <c r="H77" s="3"/>
    </row>
    <row r="78" spans="1:8" ht="25.5">
      <c r="A78" s="20" t="s">
        <v>148</v>
      </c>
      <c r="B78" s="21" t="s">
        <v>24</v>
      </c>
      <c r="C78" s="22" t="s">
        <v>149</v>
      </c>
      <c r="D78" s="15">
        <v>970000</v>
      </c>
      <c r="E78" s="15">
        <v>957127.89</v>
      </c>
      <c r="F78" s="61">
        <f t="shared" si="2"/>
        <v>12872.109999999986</v>
      </c>
      <c r="G78" s="62">
        <f t="shared" si="3"/>
        <v>0.98672978350515461</v>
      </c>
      <c r="H78" s="3"/>
    </row>
    <row r="79" spans="1:8">
      <c r="A79" s="20" t="s">
        <v>150</v>
      </c>
      <c r="B79" s="21" t="s">
        <v>24</v>
      </c>
      <c r="C79" s="22" t="s">
        <v>151</v>
      </c>
      <c r="D79" s="15">
        <v>60000</v>
      </c>
      <c r="E79" s="15">
        <v>48020.07</v>
      </c>
      <c r="F79" s="61">
        <f t="shared" si="2"/>
        <v>11979.93</v>
      </c>
      <c r="G79" s="62">
        <f t="shared" si="3"/>
        <v>0.80033449999999995</v>
      </c>
      <c r="H79" s="3"/>
    </row>
    <row r="80" spans="1:8" ht="25.5">
      <c r="A80" s="20" t="s">
        <v>152</v>
      </c>
      <c r="B80" s="21" t="s">
        <v>24</v>
      </c>
      <c r="C80" s="22" t="s">
        <v>153</v>
      </c>
      <c r="D80" s="15">
        <v>910000</v>
      </c>
      <c r="E80" s="15">
        <v>909107.82</v>
      </c>
      <c r="F80" s="61">
        <f t="shared" si="2"/>
        <v>892.18000000005122</v>
      </c>
      <c r="G80" s="62">
        <f t="shared" si="3"/>
        <v>0.99901958241758237</v>
      </c>
      <c r="H80" s="3"/>
    </row>
    <row r="81" spans="1:8" ht="38.25">
      <c r="A81" s="20" t="s">
        <v>154</v>
      </c>
      <c r="B81" s="21" t="s">
        <v>24</v>
      </c>
      <c r="C81" s="22" t="s">
        <v>155</v>
      </c>
      <c r="D81" s="15">
        <v>27000</v>
      </c>
      <c r="E81" s="15">
        <v>5701.25</v>
      </c>
      <c r="F81" s="61">
        <f t="shared" si="2"/>
        <v>21298.75</v>
      </c>
      <c r="G81" s="62">
        <f t="shared" si="3"/>
        <v>0.2111574074074074</v>
      </c>
      <c r="H81" s="3"/>
    </row>
    <row r="82" spans="1:8" ht="25.5">
      <c r="A82" s="20" t="s">
        <v>156</v>
      </c>
      <c r="B82" s="21" t="s">
        <v>24</v>
      </c>
      <c r="C82" s="22" t="s">
        <v>157</v>
      </c>
      <c r="D82" s="15">
        <v>469000</v>
      </c>
      <c r="E82" s="15">
        <v>66408.479999999996</v>
      </c>
      <c r="F82" s="61">
        <f t="shared" si="2"/>
        <v>402591.52</v>
      </c>
      <c r="G82" s="62">
        <f t="shared" si="3"/>
        <v>0.14159590618336887</v>
      </c>
      <c r="H82" s="3"/>
    </row>
    <row r="83" spans="1:8">
      <c r="A83" s="20" t="s">
        <v>158</v>
      </c>
      <c r="B83" s="21" t="s">
        <v>24</v>
      </c>
      <c r="C83" s="22" t="s">
        <v>159</v>
      </c>
      <c r="D83" s="15">
        <v>469000</v>
      </c>
      <c r="E83" s="15">
        <v>66408.479999999996</v>
      </c>
      <c r="F83" s="61">
        <f t="shared" si="2"/>
        <v>402591.52</v>
      </c>
      <c r="G83" s="62">
        <f t="shared" si="3"/>
        <v>0.14159590618336887</v>
      </c>
      <c r="H83" s="3"/>
    </row>
    <row r="84" spans="1:8" ht="38.25">
      <c r="A84" s="20" t="s">
        <v>160</v>
      </c>
      <c r="B84" s="21" t="s">
        <v>24</v>
      </c>
      <c r="C84" s="22" t="s">
        <v>161</v>
      </c>
      <c r="D84" s="15">
        <v>442000</v>
      </c>
      <c r="E84" s="15">
        <v>66006.91</v>
      </c>
      <c r="F84" s="61">
        <f t="shared" ref="F84:F147" si="4">D84-E84</f>
        <v>375993.08999999997</v>
      </c>
      <c r="G84" s="62">
        <f t="shared" ref="G84:G147" si="5">E84/D84</f>
        <v>0.14933690045248871</v>
      </c>
      <c r="H84" s="3"/>
    </row>
    <row r="85" spans="1:8" ht="38.25">
      <c r="A85" s="20" t="s">
        <v>162</v>
      </c>
      <c r="B85" s="21" t="s">
        <v>24</v>
      </c>
      <c r="C85" s="22" t="s">
        <v>163</v>
      </c>
      <c r="D85" s="15">
        <v>442000</v>
      </c>
      <c r="E85" s="15">
        <v>66006.91</v>
      </c>
      <c r="F85" s="61">
        <f t="shared" si="4"/>
        <v>375993.08999999997</v>
      </c>
      <c r="G85" s="62">
        <f t="shared" si="5"/>
        <v>0.14933690045248871</v>
      </c>
      <c r="H85" s="3"/>
    </row>
    <row r="86" spans="1:8">
      <c r="A86" s="20" t="s">
        <v>164</v>
      </c>
      <c r="B86" s="21" t="s">
        <v>24</v>
      </c>
      <c r="C86" s="22" t="s">
        <v>165</v>
      </c>
      <c r="D86" s="15">
        <v>27000</v>
      </c>
      <c r="E86" s="15">
        <v>401.57</v>
      </c>
      <c r="F86" s="61">
        <f t="shared" si="4"/>
        <v>26598.43</v>
      </c>
      <c r="G86" s="62">
        <f t="shared" si="5"/>
        <v>1.4872962962962963E-2</v>
      </c>
      <c r="H86" s="3"/>
    </row>
    <row r="87" spans="1:8" ht="25.5">
      <c r="A87" s="20" t="s">
        <v>166</v>
      </c>
      <c r="B87" s="21" t="s">
        <v>24</v>
      </c>
      <c r="C87" s="22" t="s">
        <v>167</v>
      </c>
      <c r="D87" s="15">
        <v>27000</v>
      </c>
      <c r="E87" s="15">
        <v>401.57</v>
      </c>
      <c r="F87" s="61">
        <f t="shared" si="4"/>
        <v>26598.43</v>
      </c>
      <c r="G87" s="62">
        <f t="shared" si="5"/>
        <v>1.4872962962962963E-2</v>
      </c>
      <c r="H87" s="3"/>
    </row>
    <row r="88" spans="1:8" ht="25.5">
      <c r="A88" s="20" t="s">
        <v>168</v>
      </c>
      <c r="B88" s="21" t="s">
        <v>24</v>
      </c>
      <c r="C88" s="22" t="s">
        <v>169</v>
      </c>
      <c r="D88" s="15">
        <v>4805000</v>
      </c>
      <c r="E88" s="15">
        <v>1591595.86</v>
      </c>
      <c r="F88" s="61">
        <f t="shared" si="4"/>
        <v>3213404.1399999997</v>
      </c>
      <c r="G88" s="62">
        <f t="shared" si="5"/>
        <v>0.33123743184183146</v>
      </c>
      <c r="H88" s="3"/>
    </row>
    <row r="89" spans="1:8" ht="76.5">
      <c r="A89" s="20" t="s">
        <v>170</v>
      </c>
      <c r="B89" s="21" t="s">
        <v>24</v>
      </c>
      <c r="C89" s="22" t="s">
        <v>171</v>
      </c>
      <c r="D89" s="15">
        <v>3880000</v>
      </c>
      <c r="E89" s="15">
        <v>1395241.64</v>
      </c>
      <c r="F89" s="61">
        <f t="shared" si="4"/>
        <v>2484758.3600000003</v>
      </c>
      <c r="G89" s="62">
        <f t="shared" si="5"/>
        <v>0.35959836082474222</v>
      </c>
      <c r="H89" s="3"/>
    </row>
    <row r="90" spans="1:8" ht="89.25">
      <c r="A90" s="20" t="s">
        <v>172</v>
      </c>
      <c r="B90" s="21" t="s">
        <v>24</v>
      </c>
      <c r="C90" s="22" t="s">
        <v>173</v>
      </c>
      <c r="D90" s="15">
        <v>3880000</v>
      </c>
      <c r="E90" s="15">
        <v>1395241.64</v>
      </c>
      <c r="F90" s="61">
        <f t="shared" si="4"/>
        <v>2484758.3600000003</v>
      </c>
      <c r="G90" s="62">
        <f t="shared" si="5"/>
        <v>0.35959836082474222</v>
      </c>
      <c r="H90" s="3"/>
    </row>
    <row r="91" spans="1:8" ht="89.25">
      <c r="A91" s="20" t="s">
        <v>174</v>
      </c>
      <c r="B91" s="21" t="s">
        <v>24</v>
      </c>
      <c r="C91" s="22" t="s">
        <v>175</v>
      </c>
      <c r="D91" s="15">
        <v>3880000</v>
      </c>
      <c r="E91" s="15">
        <v>1395241.64</v>
      </c>
      <c r="F91" s="61">
        <f t="shared" si="4"/>
        <v>2484758.3600000003</v>
      </c>
      <c r="G91" s="62">
        <f t="shared" si="5"/>
        <v>0.35959836082474222</v>
      </c>
      <c r="H91" s="3"/>
    </row>
    <row r="92" spans="1:8" ht="38.25">
      <c r="A92" s="20" t="s">
        <v>176</v>
      </c>
      <c r="B92" s="21" t="s">
        <v>24</v>
      </c>
      <c r="C92" s="22" t="s">
        <v>177</v>
      </c>
      <c r="D92" s="15">
        <v>860000</v>
      </c>
      <c r="E92" s="15">
        <v>163699.13</v>
      </c>
      <c r="F92" s="61">
        <f t="shared" si="4"/>
        <v>696300.87</v>
      </c>
      <c r="G92" s="62">
        <f t="shared" si="5"/>
        <v>0.19034782558139535</v>
      </c>
      <c r="H92" s="3"/>
    </row>
    <row r="93" spans="1:8" ht="38.25">
      <c r="A93" s="20" t="s">
        <v>178</v>
      </c>
      <c r="B93" s="21" t="s">
        <v>24</v>
      </c>
      <c r="C93" s="22" t="s">
        <v>179</v>
      </c>
      <c r="D93" s="15">
        <v>710000</v>
      </c>
      <c r="E93" s="15">
        <v>73974.66</v>
      </c>
      <c r="F93" s="61">
        <f t="shared" si="4"/>
        <v>636025.34</v>
      </c>
      <c r="G93" s="62">
        <f t="shared" si="5"/>
        <v>0.10418966197183099</v>
      </c>
      <c r="H93" s="3"/>
    </row>
    <row r="94" spans="1:8" ht="63.75">
      <c r="A94" s="20" t="s">
        <v>180</v>
      </c>
      <c r="B94" s="21" t="s">
        <v>24</v>
      </c>
      <c r="C94" s="22" t="s">
        <v>181</v>
      </c>
      <c r="D94" s="15">
        <v>28000</v>
      </c>
      <c r="E94" s="15">
        <v>24335.88</v>
      </c>
      <c r="F94" s="61">
        <f t="shared" si="4"/>
        <v>3664.119999999999</v>
      </c>
      <c r="G94" s="62">
        <f t="shared" si="5"/>
        <v>0.86913857142857143</v>
      </c>
      <c r="H94" s="3"/>
    </row>
    <row r="95" spans="1:8" ht="51">
      <c r="A95" s="20" t="s">
        <v>182</v>
      </c>
      <c r="B95" s="21" t="s">
        <v>24</v>
      </c>
      <c r="C95" s="22" t="s">
        <v>183</v>
      </c>
      <c r="D95" s="15">
        <v>682000</v>
      </c>
      <c r="E95" s="15">
        <v>49638.78</v>
      </c>
      <c r="F95" s="61">
        <f t="shared" si="4"/>
        <v>632361.22</v>
      </c>
      <c r="G95" s="62">
        <f t="shared" si="5"/>
        <v>7.27841348973607E-2</v>
      </c>
      <c r="H95" s="3"/>
    </row>
    <row r="96" spans="1:8" ht="51">
      <c r="A96" s="20" t="s">
        <v>184</v>
      </c>
      <c r="B96" s="21" t="s">
        <v>24</v>
      </c>
      <c r="C96" s="22" t="s">
        <v>185</v>
      </c>
      <c r="D96" s="15">
        <v>150000</v>
      </c>
      <c r="E96" s="15">
        <v>89724.47</v>
      </c>
      <c r="F96" s="61">
        <f t="shared" si="4"/>
        <v>60275.53</v>
      </c>
      <c r="G96" s="62">
        <f t="shared" si="5"/>
        <v>0.59816313333333337</v>
      </c>
      <c r="H96" s="3"/>
    </row>
    <row r="97" spans="1:8" ht="63.75">
      <c r="A97" s="20" t="s">
        <v>186</v>
      </c>
      <c r="B97" s="21" t="s">
        <v>24</v>
      </c>
      <c r="C97" s="22" t="s">
        <v>187</v>
      </c>
      <c r="D97" s="15">
        <v>150000</v>
      </c>
      <c r="E97" s="15">
        <v>89724.47</v>
      </c>
      <c r="F97" s="61">
        <f t="shared" si="4"/>
        <v>60275.53</v>
      </c>
      <c r="G97" s="62">
        <f t="shared" si="5"/>
        <v>0.59816313333333337</v>
      </c>
      <c r="H97" s="3"/>
    </row>
    <row r="98" spans="1:8" ht="63.75">
      <c r="A98" s="20" t="s">
        <v>188</v>
      </c>
      <c r="B98" s="21" t="s">
        <v>24</v>
      </c>
      <c r="C98" s="22" t="s">
        <v>189</v>
      </c>
      <c r="D98" s="15">
        <v>65000</v>
      </c>
      <c r="E98" s="15">
        <v>32655.09</v>
      </c>
      <c r="F98" s="61">
        <f t="shared" si="4"/>
        <v>32344.91</v>
      </c>
      <c r="G98" s="62">
        <f t="shared" si="5"/>
        <v>0.502386</v>
      </c>
      <c r="H98" s="3"/>
    </row>
    <row r="99" spans="1:8" ht="63.75">
      <c r="A99" s="20" t="s">
        <v>190</v>
      </c>
      <c r="B99" s="21" t="s">
        <v>24</v>
      </c>
      <c r="C99" s="22" t="s">
        <v>191</v>
      </c>
      <c r="D99" s="15">
        <v>65000</v>
      </c>
      <c r="E99" s="15">
        <v>32655.09</v>
      </c>
      <c r="F99" s="61">
        <f t="shared" si="4"/>
        <v>32344.91</v>
      </c>
      <c r="G99" s="62">
        <f t="shared" si="5"/>
        <v>0.502386</v>
      </c>
      <c r="H99" s="3"/>
    </row>
    <row r="100" spans="1:8" ht="89.25">
      <c r="A100" s="20" t="s">
        <v>192</v>
      </c>
      <c r="B100" s="21" t="s">
        <v>24</v>
      </c>
      <c r="C100" s="22" t="s">
        <v>193</v>
      </c>
      <c r="D100" s="15">
        <v>30000</v>
      </c>
      <c r="E100" s="15">
        <v>0</v>
      </c>
      <c r="F100" s="61">
        <f t="shared" si="4"/>
        <v>30000</v>
      </c>
      <c r="G100" s="62">
        <f t="shared" si="5"/>
        <v>0</v>
      </c>
      <c r="H100" s="3"/>
    </row>
    <row r="101" spans="1:8" ht="76.5">
      <c r="A101" s="20" t="s">
        <v>194</v>
      </c>
      <c r="B101" s="21" t="s">
        <v>24</v>
      </c>
      <c r="C101" s="22" t="s">
        <v>195</v>
      </c>
      <c r="D101" s="15">
        <v>35000</v>
      </c>
      <c r="E101" s="15">
        <v>32655.09</v>
      </c>
      <c r="F101" s="61">
        <f t="shared" si="4"/>
        <v>2344.91</v>
      </c>
      <c r="G101" s="62">
        <f t="shared" si="5"/>
        <v>0.93300257142857146</v>
      </c>
      <c r="H101" s="3"/>
    </row>
    <row r="102" spans="1:8">
      <c r="A102" s="20" t="s">
        <v>196</v>
      </c>
      <c r="B102" s="21" t="s">
        <v>24</v>
      </c>
      <c r="C102" s="22" t="s">
        <v>197</v>
      </c>
      <c r="D102" s="15">
        <v>6447000</v>
      </c>
      <c r="E102" s="15">
        <v>1078272.73</v>
      </c>
      <c r="F102" s="61">
        <f t="shared" si="4"/>
        <v>5368727.2699999996</v>
      </c>
      <c r="G102" s="62">
        <f t="shared" si="5"/>
        <v>0.16725185822863348</v>
      </c>
      <c r="H102" s="3"/>
    </row>
    <row r="103" spans="1:8" ht="38.25">
      <c r="A103" s="20" t="s">
        <v>198</v>
      </c>
      <c r="B103" s="21" t="s">
        <v>24</v>
      </c>
      <c r="C103" s="22" t="s">
        <v>199</v>
      </c>
      <c r="D103" s="15">
        <v>5397000</v>
      </c>
      <c r="E103" s="15">
        <v>577872.92000000004</v>
      </c>
      <c r="F103" s="61">
        <f t="shared" si="4"/>
        <v>4819127.08</v>
      </c>
      <c r="G103" s="62">
        <f t="shared" si="5"/>
        <v>0.1070729886974245</v>
      </c>
      <c r="H103" s="3"/>
    </row>
    <row r="104" spans="1:8" ht="51">
      <c r="A104" s="20" t="s">
        <v>200</v>
      </c>
      <c r="B104" s="21" t="s">
        <v>24</v>
      </c>
      <c r="C104" s="22" t="s">
        <v>201</v>
      </c>
      <c r="D104" s="15">
        <v>56000</v>
      </c>
      <c r="E104" s="15">
        <v>20950.419999999998</v>
      </c>
      <c r="F104" s="61">
        <f t="shared" si="4"/>
        <v>35049.58</v>
      </c>
      <c r="G104" s="62">
        <f t="shared" si="5"/>
        <v>0.3741146428571428</v>
      </c>
      <c r="H104" s="3"/>
    </row>
    <row r="105" spans="1:8" ht="76.5">
      <c r="A105" s="20" t="s">
        <v>202</v>
      </c>
      <c r="B105" s="21" t="s">
        <v>24</v>
      </c>
      <c r="C105" s="22" t="s">
        <v>203</v>
      </c>
      <c r="D105" s="15">
        <v>56000</v>
      </c>
      <c r="E105" s="15">
        <v>20950.419999999998</v>
      </c>
      <c r="F105" s="61">
        <f t="shared" si="4"/>
        <v>35049.58</v>
      </c>
      <c r="G105" s="62">
        <f t="shared" si="5"/>
        <v>0.3741146428571428</v>
      </c>
      <c r="H105" s="3"/>
    </row>
    <row r="106" spans="1:8" ht="76.5">
      <c r="A106" s="20" t="s">
        <v>204</v>
      </c>
      <c r="B106" s="21" t="s">
        <v>24</v>
      </c>
      <c r="C106" s="22" t="s">
        <v>205</v>
      </c>
      <c r="D106" s="15">
        <v>830000</v>
      </c>
      <c r="E106" s="15">
        <v>207478.71</v>
      </c>
      <c r="F106" s="61">
        <f t="shared" si="4"/>
        <v>622521.29</v>
      </c>
      <c r="G106" s="62">
        <f t="shared" si="5"/>
        <v>0.24997434939759036</v>
      </c>
      <c r="H106" s="3"/>
    </row>
    <row r="107" spans="1:8" ht="102">
      <c r="A107" s="20" t="s">
        <v>206</v>
      </c>
      <c r="B107" s="21" t="s">
        <v>24</v>
      </c>
      <c r="C107" s="22" t="s">
        <v>207</v>
      </c>
      <c r="D107" s="15">
        <v>830000</v>
      </c>
      <c r="E107" s="15">
        <v>207478.71</v>
      </c>
      <c r="F107" s="61">
        <f t="shared" si="4"/>
        <v>622521.29</v>
      </c>
      <c r="G107" s="62">
        <f t="shared" si="5"/>
        <v>0.24997434939759036</v>
      </c>
      <c r="H107" s="3"/>
    </row>
    <row r="108" spans="1:8" ht="51">
      <c r="A108" s="20" t="s">
        <v>208</v>
      </c>
      <c r="B108" s="21" t="s">
        <v>24</v>
      </c>
      <c r="C108" s="22" t="s">
        <v>209</v>
      </c>
      <c r="D108" s="15">
        <v>300000</v>
      </c>
      <c r="E108" s="15">
        <v>67216.13</v>
      </c>
      <c r="F108" s="61">
        <f t="shared" si="4"/>
        <v>232783.87</v>
      </c>
      <c r="G108" s="62">
        <f t="shared" si="5"/>
        <v>0.22405376666666668</v>
      </c>
      <c r="H108" s="3"/>
    </row>
    <row r="109" spans="1:8" ht="76.5">
      <c r="A109" s="20" t="s">
        <v>210</v>
      </c>
      <c r="B109" s="21" t="s">
        <v>24</v>
      </c>
      <c r="C109" s="22" t="s">
        <v>211</v>
      </c>
      <c r="D109" s="15">
        <v>300000</v>
      </c>
      <c r="E109" s="15">
        <v>67216.13</v>
      </c>
      <c r="F109" s="61">
        <f t="shared" si="4"/>
        <v>232783.87</v>
      </c>
      <c r="G109" s="62">
        <f t="shared" si="5"/>
        <v>0.22405376666666668</v>
      </c>
      <c r="H109" s="3"/>
    </row>
    <row r="110" spans="1:8" ht="63.75">
      <c r="A110" s="20" t="s">
        <v>212</v>
      </c>
      <c r="B110" s="21" t="s">
        <v>24</v>
      </c>
      <c r="C110" s="22" t="s">
        <v>213</v>
      </c>
      <c r="D110" s="15">
        <v>30000</v>
      </c>
      <c r="E110" s="15">
        <v>0</v>
      </c>
      <c r="F110" s="61">
        <f t="shared" si="4"/>
        <v>30000</v>
      </c>
      <c r="G110" s="62">
        <f t="shared" si="5"/>
        <v>0</v>
      </c>
      <c r="H110" s="3"/>
    </row>
    <row r="111" spans="1:8" ht="89.25">
      <c r="A111" s="20" t="s">
        <v>214</v>
      </c>
      <c r="B111" s="21" t="s">
        <v>24</v>
      </c>
      <c r="C111" s="22" t="s">
        <v>215</v>
      </c>
      <c r="D111" s="15">
        <v>30000</v>
      </c>
      <c r="E111" s="15">
        <v>0</v>
      </c>
      <c r="F111" s="61">
        <f t="shared" si="4"/>
        <v>30000</v>
      </c>
      <c r="G111" s="62">
        <f t="shared" si="5"/>
        <v>0</v>
      </c>
      <c r="H111" s="3"/>
    </row>
    <row r="112" spans="1:8" ht="63.75">
      <c r="A112" s="20" t="s">
        <v>216</v>
      </c>
      <c r="B112" s="21" t="s">
        <v>24</v>
      </c>
      <c r="C112" s="22" t="s">
        <v>217</v>
      </c>
      <c r="D112" s="15">
        <v>100000</v>
      </c>
      <c r="E112" s="15">
        <v>0</v>
      </c>
      <c r="F112" s="61">
        <f t="shared" si="4"/>
        <v>100000</v>
      </c>
      <c r="G112" s="62">
        <f t="shared" si="5"/>
        <v>0</v>
      </c>
      <c r="H112" s="3"/>
    </row>
    <row r="113" spans="1:8" ht="89.25">
      <c r="A113" s="20" t="s">
        <v>218</v>
      </c>
      <c r="B113" s="21" t="s">
        <v>24</v>
      </c>
      <c r="C113" s="22" t="s">
        <v>219</v>
      </c>
      <c r="D113" s="15">
        <v>100000</v>
      </c>
      <c r="E113" s="15">
        <v>0</v>
      </c>
      <c r="F113" s="61">
        <f t="shared" si="4"/>
        <v>100000</v>
      </c>
      <c r="G113" s="62">
        <f t="shared" si="5"/>
        <v>0</v>
      </c>
      <c r="H113" s="3"/>
    </row>
    <row r="114" spans="1:8" ht="63.75">
      <c r="A114" s="20" t="s">
        <v>220</v>
      </c>
      <c r="B114" s="21" t="s">
        <v>24</v>
      </c>
      <c r="C114" s="22" t="s">
        <v>221</v>
      </c>
      <c r="D114" s="15">
        <v>1000</v>
      </c>
      <c r="E114" s="15">
        <v>1500</v>
      </c>
      <c r="F114" s="61">
        <f t="shared" si="4"/>
        <v>-500</v>
      </c>
      <c r="G114" s="62">
        <f t="shared" si="5"/>
        <v>1.5</v>
      </c>
      <c r="H114" s="3"/>
    </row>
    <row r="115" spans="1:8" ht="89.25">
      <c r="A115" s="20" t="s">
        <v>222</v>
      </c>
      <c r="B115" s="21" t="s">
        <v>24</v>
      </c>
      <c r="C115" s="22" t="s">
        <v>223</v>
      </c>
      <c r="D115" s="15">
        <v>1000</v>
      </c>
      <c r="E115" s="15">
        <v>1500</v>
      </c>
      <c r="F115" s="61">
        <f t="shared" si="4"/>
        <v>-500</v>
      </c>
      <c r="G115" s="62">
        <f t="shared" si="5"/>
        <v>1.5</v>
      </c>
      <c r="H115" s="3"/>
    </row>
    <row r="116" spans="1:8" ht="63.75">
      <c r="A116" s="20" t="s">
        <v>224</v>
      </c>
      <c r="B116" s="21" t="s">
        <v>24</v>
      </c>
      <c r="C116" s="22" t="s">
        <v>225</v>
      </c>
      <c r="D116" s="15">
        <v>3000</v>
      </c>
      <c r="E116" s="15">
        <v>9000</v>
      </c>
      <c r="F116" s="61">
        <f t="shared" si="4"/>
        <v>-6000</v>
      </c>
      <c r="G116" s="62">
        <f t="shared" si="5"/>
        <v>3</v>
      </c>
      <c r="H116" s="3"/>
    </row>
    <row r="117" spans="1:8" ht="89.25">
      <c r="A117" s="20" t="s">
        <v>226</v>
      </c>
      <c r="B117" s="21" t="s">
        <v>24</v>
      </c>
      <c r="C117" s="22" t="s">
        <v>227</v>
      </c>
      <c r="D117" s="15">
        <v>3000</v>
      </c>
      <c r="E117" s="15">
        <v>9000</v>
      </c>
      <c r="F117" s="61">
        <f t="shared" si="4"/>
        <v>-6000</v>
      </c>
      <c r="G117" s="62">
        <f t="shared" si="5"/>
        <v>3</v>
      </c>
      <c r="H117" s="3"/>
    </row>
    <row r="118" spans="1:8" ht="76.5">
      <c r="A118" s="20" t="s">
        <v>228</v>
      </c>
      <c r="B118" s="21" t="s">
        <v>24</v>
      </c>
      <c r="C118" s="22" t="s">
        <v>229</v>
      </c>
      <c r="D118" s="15">
        <v>200000</v>
      </c>
      <c r="E118" s="15">
        <v>2000</v>
      </c>
      <c r="F118" s="61">
        <f t="shared" si="4"/>
        <v>198000</v>
      </c>
      <c r="G118" s="62">
        <f t="shared" si="5"/>
        <v>0.01</v>
      </c>
      <c r="H118" s="3"/>
    </row>
    <row r="119" spans="1:8" ht="102">
      <c r="A119" s="20" t="s">
        <v>230</v>
      </c>
      <c r="B119" s="21" t="s">
        <v>24</v>
      </c>
      <c r="C119" s="22" t="s">
        <v>231</v>
      </c>
      <c r="D119" s="15">
        <v>200000</v>
      </c>
      <c r="E119" s="15">
        <v>2000</v>
      </c>
      <c r="F119" s="61">
        <f t="shared" si="4"/>
        <v>198000</v>
      </c>
      <c r="G119" s="62">
        <f t="shared" si="5"/>
        <v>0.01</v>
      </c>
      <c r="H119" s="3"/>
    </row>
    <row r="120" spans="1:8" ht="76.5">
      <c r="A120" s="20" t="s">
        <v>232</v>
      </c>
      <c r="B120" s="21" t="s">
        <v>24</v>
      </c>
      <c r="C120" s="22" t="s">
        <v>233</v>
      </c>
      <c r="D120" s="15">
        <v>10000</v>
      </c>
      <c r="E120" s="15">
        <v>9040</v>
      </c>
      <c r="F120" s="61">
        <f t="shared" si="4"/>
        <v>960</v>
      </c>
      <c r="G120" s="62">
        <f t="shared" si="5"/>
        <v>0.90400000000000003</v>
      </c>
      <c r="H120" s="3"/>
    </row>
    <row r="121" spans="1:8" ht="127.5">
      <c r="A121" s="20" t="s">
        <v>234</v>
      </c>
      <c r="B121" s="21" t="s">
        <v>24</v>
      </c>
      <c r="C121" s="22" t="s">
        <v>235</v>
      </c>
      <c r="D121" s="15">
        <v>10000</v>
      </c>
      <c r="E121" s="15">
        <v>9040</v>
      </c>
      <c r="F121" s="61">
        <f t="shared" si="4"/>
        <v>960</v>
      </c>
      <c r="G121" s="62">
        <f t="shared" si="5"/>
        <v>0.90400000000000003</v>
      </c>
      <c r="H121" s="3"/>
    </row>
    <row r="122" spans="1:8" ht="63.75">
      <c r="A122" s="20" t="s">
        <v>236</v>
      </c>
      <c r="B122" s="21" t="s">
        <v>24</v>
      </c>
      <c r="C122" s="22" t="s">
        <v>237</v>
      </c>
      <c r="D122" s="15">
        <v>12000</v>
      </c>
      <c r="E122" s="15">
        <v>2141.7800000000002</v>
      </c>
      <c r="F122" s="61">
        <f t="shared" si="4"/>
        <v>9858.2199999999993</v>
      </c>
      <c r="G122" s="62">
        <f t="shared" si="5"/>
        <v>0.17848166666666668</v>
      </c>
      <c r="H122" s="3"/>
    </row>
    <row r="123" spans="1:8" ht="89.25">
      <c r="A123" s="20" t="s">
        <v>238</v>
      </c>
      <c r="B123" s="21" t="s">
        <v>24</v>
      </c>
      <c r="C123" s="22" t="s">
        <v>239</v>
      </c>
      <c r="D123" s="15">
        <v>12000</v>
      </c>
      <c r="E123" s="15">
        <v>2141.7800000000002</v>
      </c>
      <c r="F123" s="61">
        <f t="shared" si="4"/>
        <v>9858.2199999999993</v>
      </c>
      <c r="G123" s="62">
        <f t="shared" si="5"/>
        <v>0.17848166666666668</v>
      </c>
      <c r="H123" s="3"/>
    </row>
    <row r="124" spans="1:8" ht="102">
      <c r="A124" s="20" t="s">
        <v>240</v>
      </c>
      <c r="B124" s="21" t="s">
        <v>24</v>
      </c>
      <c r="C124" s="22" t="s">
        <v>241</v>
      </c>
      <c r="D124" s="15">
        <v>25000</v>
      </c>
      <c r="E124" s="15">
        <v>0</v>
      </c>
      <c r="F124" s="61">
        <f t="shared" si="4"/>
        <v>25000</v>
      </c>
      <c r="G124" s="62">
        <f t="shared" si="5"/>
        <v>0</v>
      </c>
      <c r="H124" s="3"/>
    </row>
    <row r="125" spans="1:8" ht="127.5">
      <c r="A125" s="20" t="s">
        <v>242</v>
      </c>
      <c r="B125" s="21" t="s">
        <v>24</v>
      </c>
      <c r="C125" s="22" t="s">
        <v>243</v>
      </c>
      <c r="D125" s="15">
        <v>25000</v>
      </c>
      <c r="E125" s="15">
        <v>0</v>
      </c>
      <c r="F125" s="61">
        <f t="shared" si="4"/>
        <v>25000</v>
      </c>
      <c r="G125" s="62">
        <f t="shared" si="5"/>
        <v>0</v>
      </c>
      <c r="H125" s="3"/>
    </row>
    <row r="126" spans="1:8" ht="63.75">
      <c r="A126" s="20" t="s">
        <v>244</v>
      </c>
      <c r="B126" s="21" t="s">
        <v>24</v>
      </c>
      <c r="C126" s="22" t="s">
        <v>245</v>
      </c>
      <c r="D126" s="15">
        <v>800000</v>
      </c>
      <c r="E126" s="15">
        <v>13270.57</v>
      </c>
      <c r="F126" s="61">
        <f t="shared" si="4"/>
        <v>786729.43</v>
      </c>
      <c r="G126" s="62">
        <f t="shared" si="5"/>
        <v>1.6588212500000001E-2</v>
      </c>
      <c r="H126" s="3"/>
    </row>
    <row r="127" spans="1:8" ht="89.25">
      <c r="A127" s="20" t="s">
        <v>246</v>
      </c>
      <c r="B127" s="21" t="s">
        <v>24</v>
      </c>
      <c r="C127" s="22" t="s">
        <v>247</v>
      </c>
      <c r="D127" s="15">
        <v>800000</v>
      </c>
      <c r="E127" s="15">
        <v>13270.57</v>
      </c>
      <c r="F127" s="61">
        <f t="shared" si="4"/>
        <v>786729.43</v>
      </c>
      <c r="G127" s="62">
        <f t="shared" si="5"/>
        <v>1.6588212500000001E-2</v>
      </c>
      <c r="H127" s="3"/>
    </row>
    <row r="128" spans="1:8" ht="63.75">
      <c r="A128" s="20" t="s">
        <v>248</v>
      </c>
      <c r="B128" s="21" t="s">
        <v>24</v>
      </c>
      <c r="C128" s="22" t="s">
        <v>249</v>
      </c>
      <c r="D128" s="15">
        <v>3030000</v>
      </c>
      <c r="E128" s="15">
        <v>245275.31</v>
      </c>
      <c r="F128" s="61">
        <f t="shared" si="4"/>
        <v>2784724.69</v>
      </c>
      <c r="G128" s="62">
        <f t="shared" si="5"/>
        <v>8.094894719471947E-2</v>
      </c>
      <c r="H128" s="3"/>
    </row>
    <row r="129" spans="1:8" ht="102">
      <c r="A129" s="20" t="s">
        <v>250</v>
      </c>
      <c r="B129" s="21" t="s">
        <v>24</v>
      </c>
      <c r="C129" s="22" t="s">
        <v>251</v>
      </c>
      <c r="D129" s="15">
        <v>3030000</v>
      </c>
      <c r="E129" s="15">
        <v>245275.31</v>
      </c>
      <c r="F129" s="61">
        <f t="shared" si="4"/>
        <v>2784724.69</v>
      </c>
      <c r="G129" s="62">
        <f t="shared" si="5"/>
        <v>8.094894719471947E-2</v>
      </c>
      <c r="H129" s="3"/>
    </row>
    <row r="130" spans="1:8" ht="127.5">
      <c r="A130" s="20" t="s">
        <v>252</v>
      </c>
      <c r="B130" s="21" t="s">
        <v>24</v>
      </c>
      <c r="C130" s="22" t="s">
        <v>253</v>
      </c>
      <c r="D130" s="15">
        <v>30000</v>
      </c>
      <c r="E130" s="15">
        <v>230000</v>
      </c>
      <c r="F130" s="61">
        <f t="shared" si="4"/>
        <v>-200000</v>
      </c>
      <c r="G130" s="62">
        <f t="shared" si="5"/>
        <v>7.666666666666667</v>
      </c>
      <c r="H130" s="3"/>
    </row>
    <row r="131" spans="1:8" ht="153">
      <c r="A131" s="20" t="s">
        <v>254</v>
      </c>
      <c r="B131" s="21" t="s">
        <v>24</v>
      </c>
      <c r="C131" s="22" t="s">
        <v>255</v>
      </c>
      <c r="D131" s="15">
        <v>30000</v>
      </c>
      <c r="E131" s="15">
        <v>230000</v>
      </c>
      <c r="F131" s="61">
        <f t="shared" si="4"/>
        <v>-200000</v>
      </c>
      <c r="G131" s="62">
        <f t="shared" si="5"/>
        <v>7.666666666666667</v>
      </c>
      <c r="H131" s="3"/>
    </row>
    <row r="132" spans="1:8" ht="25.5">
      <c r="A132" s="20" t="s">
        <v>256</v>
      </c>
      <c r="B132" s="21" t="s">
        <v>24</v>
      </c>
      <c r="C132" s="22" t="s">
        <v>257</v>
      </c>
      <c r="D132" s="15">
        <v>620000</v>
      </c>
      <c r="E132" s="15">
        <v>237347.81</v>
      </c>
      <c r="F132" s="61">
        <f t="shared" si="4"/>
        <v>382652.19</v>
      </c>
      <c r="G132" s="62">
        <f t="shared" si="5"/>
        <v>0.38281904838709679</v>
      </c>
      <c r="H132" s="3"/>
    </row>
    <row r="133" spans="1:8" ht="89.25">
      <c r="A133" s="20" t="s">
        <v>258</v>
      </c>
      <c r="B133" s="21" t="s">
        <v>24</v>
      </c>
      <c r="C133" s="22" t="s">
        <v>259</v>
      </c>
      <c r="D133" s="15">
        <v>0</v>
      </c>
      <c r="E133" s="15">
        <v>16102.62</v>
      </c>
      <c r="F133" s="61">
        <f t="shared" si="4"/>
        <v>-16102.62</v>
      </c>
      <c r="G133" s="62" t="e">
        <f t="shared" si="5"/>
        <v>#DIV/0!</v>
      </c>
      <c r="H133" s="3"/>
    </row>
    <row r="134" spans="1:8" ht="63.75">
      <c r="A134" s="20" t="s">
        <v>260</v>
      </c>
      <c r="B134" s="21" t="s">
        <v>24</v>
      </c>
      <c r="C134" s="22" t="s">
        <v>261</v>
      </c>
      <c r="D134" s="15">
        <v>0</v>
      </c>
      <c r="E134" s="15">
        <v>16102.62</v>
      </c>
      <c r="F134" s="61">
        <f t="shared" si="4"/>
        <v>-16102.62</v>
      </c>
      <c r="G134" s="62" t="e">
        <f t="shared" si="5"/>
        <v>#DIV/0!</v>
      </c>
      <c r="H134" s="3"/>
    </row>
    <row r="135" spans="1:8" ht="76.5">
      <c r="A135" s="20" t="s">
        <v>262</v>
      </c>
      <c r="B135" s="21" t="s">
        <v>24</v>
      </c>
      <c r="C135" s="22" t="s">
        <v>263</v>
      </c>
      <c r="D135" s="15">
        <v>620000</v>
      </c>
      <c r="E135" s="15">
        <v>221245.19</v>
      </c>
      <c r="F135" s="61">
        <f t="shared" si="4"/>
        <v>398754.81</v>
      </c>
      <c r="G135" s="62">
        <f t="shared" si="5"/>
        <v>0.3568470806451613</v>
      </c>
      <c r="H135" s="3"/>
    </row>
    <row r="136" spans="1:8" ht="63.75">
      <c r="A136" s="20" t="s">
        <v>264</v>
      </c>
      <c r="B136" s="21" t="s">
        <v>24</v>
      </c>
      <c r="C136" s="22" t="s">
        <v>265</v>
      </c>
      <c r="D136" s="15">
        <v>620000</v>
      </c>
      <c r="E136" s="15">
        <v>221205.52</v>
      </c>
      <c r="F136" s="61">
        <f t="shared" si="4"/>
        <v>398794.48</v>
      </c>
      <c r="G136" s="62">
        <f t="shared" si="5"/>
        <v>0.35678309677419351</v>
      </c>
      <c r="H136" s="3"/>
    </row>
    <row r="137" spans="1:8" ht="76.5">
      <c r="A137" s="20" t="s">
        <v>266</v>
      </c>
      <c r="B137" s="21" t="s">
        <v>24</v>
      </c>
      <c r="C137" s="22" t="s">
        <v>267</v>
      </c>
      <c r="D137" s="15">
        <v>0</v>
      </c>
      <c r="E137" s="15">
        <v>39.67</v>
      </c>
      <c r="F137" s="61">
        <f t="shared" si="4"/>
        <v>-39.67</v>
      </c>
      <c r="G137" s="62">
        <v>0</v>
      </c>
      <c r="H137" s="3"/>
    </row>
    <row r="138" spans="1:8">
      <c r="A138" s="20" t="s">
        <v>268</v>
      </c>
      <c r="B138" s="21" t="s">
        <v>24</v>
      </c>
      <c r="C138" s="22" t="s">
        <v>269</v>
      </c>
      <c r="D138" s="15">
        <v>400000</v>
      </c>
      <c r="E138" s="15">
        <v>33052</v>
      </c>
      <c r="F138" s="61">
        <f t="shared" si="4"/>
        <v>366948</v>
      </c>
      <c r="G138" s="62">
        <f t="shared" si="5"/>
        <v>8.2629999999999995E-2</v>
      </c>
      <c r="H138" s="3"/>
    </row>
    <row r="139" spans="1:8" ht="102">
      <c r="A139" s="20" t="s">
        <v>270</v>
      </c>
      <c r="B139" s="21" t="s">
        <v>24</v>
      </c>
      <c r="C139" s="22" t="s">
        <v>271</v>
      </c>
      <c r="D139" s="15">
        <v>400000</v>
      </c>
      <c r="E139" s="15">
        <v>33052</v>
      </c>
      <c r="F139" s="61">
        <f t="shared" si="4"/>
        <v>366948</v>
      </c>
      <c r="G139" s="62">
        <f t="shared" si="5"/>
        <v>8.2629999999999995E-2</v>
      </c>
      <c r="H139" s="3"/>
    </row>
    <row r="140" spans="1:8">
      <c r="A140" s="20" t="s">
        <v>272</v>
      </c>
      <c r="B140" s="21" t="s">
        <v>24</v>
      </c>
      <c r="C140" s="22" t="s">
        <v>273</v>
      </c>
      <c r="D140" s="15">
        <v>371200</v>
      </c>
      <c r="E140" s="15">
        <v>30077.919999999998</v>
      </c>
      <c r="F140" s="61">
        <f t="shared" si="4"/>
        <v>341122.08</v>
      </c>
      <c r="G140" s="62">
        <f t="shared" si="5"/>
        <v>8.1028879310344817E-2</v>
      </c>
      <c r="H140" s="3"/>
    </row>
    <row r="141" spans="1:8">
      <c r="A141" s="20" t="s">
        <v>274</v>
      </c>
      <c r="B141" s="21" t="s">
        <v>24</v>
      </c>
      <c r="C141" s="22" t="s">
        <v>275</v>
      </c>
      <c r="D141" s="15">
        <v>0</v>
      </c>
      <c r="E141" s="15">
        <v>-146122.07999999999</v>
      </c>
      <c r="F141" s="61">
        <f t="shared" si="4"/>
        <v>146122.07999999999</v>
      </c>
      <c r="G141" s="62">
        <v>0</v>
      </c>
      <c r="H141" s="3"/>
    </row>
    <row r="142" spans="1:8" ht="25.5">
      <c r="A142" s="20" t="s">
        <v>276</v>
      </c>
      <c r="B142" s="21" t="s">
        <v>24</v>
      </c>
      <c r="C142" s="22" t="s">
        <v>277</v>
      </c>
      <c r="D142" s="15">
        <v>0</v>
      </c>
      <c r="E142" s="15">
        <v>-146122.07999999999</v>
      </c>
      <c r="F142" s="61">
        <f t="shared" si="4"/>
        <v>146122.07999999999</v>
      </c>
      <c r="G142" s="62">
        <v>0</v>
      </c>
      <c r="H142" s="3"/>
    </row>
    <row r="143" spans="1:8">
      <c r="A143" s="20" t="s">
        <v>278</v>
      </c>
      <c r="B143" s="21" t="s">
        <v>24</v>
      </c>
      <c r="C143" s="22" t="s">
        <v>279</v>
      </c>
      <c r="D143" s="15">
        <v>371200</v>
      </c>
      <c r="E143" s="15">
        <v>176200</v>
      </c>
      <c r="F143" s="61">
        <f t="shared" si="4"/>
        <v>195000</v>
      </c>
      <c r="G143" s="62">
        <f t="shared" si="5"/>
        <v>0.47467672413793105</v>
      </c>
      <c r="H143" s="3"/>
    </row>
    <row r="144" spans="1:8" ht="25.5">
      <c r="A144" s="20" t="s">
        <v>280</v>
      </c>
      <c r="B144" s="21" t="s">
        <v>24</v>
      </c>
      <c r="C144" s="22" t="s">
        <v>281</v>
      </c>
      <c r="D144" s="15">
        <v>371200</v>
      </c>
      <c r="E144" s="15">
        <v>176200</v>
      </c>
      <c r="F144" s="61">
        <f t="shared" si="4"/>
        <v>195000</v>
      </c>
      <c r="G144" s="62">
        <f t="shared" si="5"/>
        <v>0.47467672413793105</v>
      </c>
      <c r="H144" s="3"/>
    </row>
    <row r="145" spans="1:8">
      <c r="A145" s="20" t="s">
        <v>282</v>
      </c>
      <c r="B145" s="21" t="s">
        <v>24</v>
      </c>
      <c r="C145" s="22" t="s">
        <v>283</v>
      </c>
      <c r="D145" s="15">
        <v>1369127506.8399999</v>
      </c>
      <c r="E145" s="15">
        <v>328579708.88999999</v>
      </c>
      <c r="F145" s="61">
        <f t="shared" si="4"/>
        <v>1040547797.9499999</v>
      </c>
      <c r="G145" s="62">
        <f t="shared" si="5"/>
        <v>0.23999204401960697</v>
      </c>
      <c r="H145" s="3"/>
    </row>
    <row r="146" spans="1:8" ht="38.25">
      <c r="A146" s="20" t="s">
        <v>284</v>
      </c>
      <c r="B146" s="21" t="s">
        <v>24</v>
      </c>
      <c r="C146" s="22" t="s">
        <v>285</v>
      </c>
      <c r="D146" s="15">
        <v>1372143732</v>
      </c>
      <c r="E146" s="15">
        <v>329107869.31999999</v>
      </c>
      <c r="F146" s="61">
        <f t="shared" si="4"/>
        <v>1043035862.6800001</v>
      </c>
      <c r="G146" s="62">
        <f t="shared" si="5"/>
        <v>0.23984941347237812</v>
      </c>
      <c r="H146" s="3"/>
    </row>
    <row r="147" spans="1:8" ht="25.5">
      <c r="A147" s="20" t="s">
        <v>286</v>
      </c>
      <c r="B147" s="21" t="s">
        <v>24</v>
      </c>
      <c r="C147" s="22" t="s">
        <v>287</v>
      </c>
      <c r="D147" s="15">
        <v>89143100</v>
      </c>
      <c r="E147" s="15">
        <v>26063832.600000001</v>
      </c>
      <c r="F147" s="61">
        <f t="shared" si="4"/>
        <v>63079267.399999999</v>
      </c>
      <c r="G147" s="62">
        <f t="shared" si="5"/>
        <v>0.29238194094663528</v>
      </c>
      <c r="H147" s="3"/>
    </row>
    <row r="148" spans="1:8" ht="25.5">
      <c r="A148" s="20" t="s">
        <v>288</v>
      </c>
      <c r="B148" s="21" t="s">
        <v>24</v>
      </c>
      <c r="C148" s="22" t="s">
        <v>289</v>
      </c>
      <c r="D148" s="15">
        <v>89143100</v>
      </c>
      <c r="E148" s="15">
        <v>22285775.010000002</v>
      </c>
      <c r="F148" s="61">
        <f t="shared" ref="F148:F191" si="6">D148-E148</f>
        <v>66857324.989999995</v>
      </c>
      <c r="G148" s="62">
        <f t="shared" ref="G148:G191" si="7">E148/D148</f>
        <v>0.25000000011217921</v>
      </c>
      <c r="H148" s="3"/>
    </row>
    <row r="149" spans="1:8" ht="38.25">
      <c r="A149" s="20" t="s">
        <v>291</v>
      </c>
      <c r="B149" s="21" t="s">
        <v>24</v>
      </c>
      <c r="C149" s="22" t="s">
        <v>292</v>
      </c>
      <c r="D149" s="15">
        <v>89143100</v>
      </c>
      <c r="E149" s="15">
        <v>22285775.010000002</v>
      </c>
      <c r="F149" s="61">
        <f t="shared" si="6"/>
        <v>66857324.989999995</v>
      </c>
      <c r="G149" s="62">
        <f t="shared" si="7"/>
        <v>0.25000000011217921</v>
      </c>
      <c r="H149" s="3"/>
    </row>
    <row r="150" spans="1:8">
      <c r="A150" s="20" t="s">
        <v>293</v>
      </c>
      <c r="B150" s="21" t="s">
        <v>24</v>
      </c>
      <c r="C150" s="22" t="s">
        <v>294</v>
      </c>
      <c r="D150" s="15">
        <v>0</v>
      </c>
      <c r="E150" s="15">
        <v>3778057.59</v>
      </c>
      <c r="F150" s="61">
        <f t="shared" si="6"/>
        <v>-3778057.59</v>
      </c>
      <c r="G150" s="62">
        <v>0</v>
      </c>
      <c r="H150" s="3"/>
    </row>
    <row r="151" spans="1:8">
      <c r="A151" s="20" t="s">
        <v>295</v>
      </c>
      <c r="B151" s="21" t="s">
        <v>24</v>
      </c>
      <c r="C151" s="22" t="s">
        <v>296</v>
      </c>
      <c r="D151" s="15">
        <v>0</v>
      </c>
      <c r="E151" s="15">
        <v>3778057.59</v>
      </c>
      <c r="F151" s="61">
        <f t="shared" si="6"/>
        <v>-3778057.59</v>
      </c>
      <c r="G151" s="62">
        <v>0</v>
      </c>
      <c r="H151" s="3"/>
    </row>
    <row r="152" spans="1:8" ht="25.5">
      <c r="A152" s="20" t="s">
        <v>297</v>
      </c>
      <c r="B152" s="21" t="s">
        <v>24</v>
      </c>
      <c r="C152" s="22" t="s">
        <v>298</v>
      </c>
      <c r="D152" s="15">
        <v>179865210.5</v>
      </c>
      <c r="E152" s="15">
        <v>32307934.640000001</v>
      </c>
      <c r="F152" s="61">
        <f t="shared" si="6"/>
        <v>147557275.86000001</v>
      </c>
      <c r="G152" s="62">
        <f t="shared" si="7"/>
        <v>0.17962303299336477</v>
      </c>
      <c r="H152" s="3"/>
    </row>
    <row r="153" spans="1:8" ht="102">
      <c r="A153" s="20" t="s">
        <v>299</v>
      </c>
      <c r="B153" s="21" t="s">
        <v>24</v>
      </c>
      <c r="C153" s="22" t="s">
        <v>300</v>
      </c>
      <c r="D153" s="15">
        <v>30546128.350000001</v>
      </c>
      <c r="E153" s="15">
        <v>0</v>
      </c>
      <c r="F153" s="61">
        <f t="shared" si="6"/>
        <v>30546128.350000001</v>
      </c>
      <c r="G153" s="62">
        <f t="shared" si="7"/>
        <v>0</v>
      </c>
      <c r="H153" s="3"/>
    </row>
    <row r="154" spans="1:8" ht="102">
      <c r="A154" s="20" t="s">
        <v>301</v>
      </c>
      <c r="B154" s="21" t="s">
        <v>24</v>
      </c>
      <c r="C154" s="22" t="s">
        <v>302</v>
      </c>
      <c r="D154" s="15">
        <v>30546128.350000001</v>
      </c>
      <c r="E154" s="15">
        <v>0</v>
      </c>
      <c r="F154" s="61">
        <f t="shared" si="6"/>
        <v>30546128.350000001</v>
      </c>
      <c r="G154" s="62">
        <f t="shared" si="7"/>
        <v>0</v>
      </c>
      <c r="H154" s="3"/>
    </row>
    <row r="155" spans="1:8" ht="63.75">
      <c r="A155" s="20" t="s">
        <v>303</v>
      </c>
      <c r="B155" s="21" t="s">
        <v>24</v>
      </c>
      <c r="C155" s="22" t="s">
        <v>304</v>
      </c>
      <c r="D155" s="15">
        <v>1738877.33</v>
      </c>
      <c r="E155" s="15">
        <v>0</v>
      </c>
      <c r="F155" s="61">
        <f t="shared" si="6"/>
        <v>1738877.33</v>
      </c>
      <c r="G155" s="62">
        <f t="shared" si="7"/>
        <v>0</v>
      </c>
      <c r="H155" s="3"/>
    </row>
    <row r="156" spans="1:8" ht="76.5">
      <c r="A156" s="20" t="s">
        <v>305</v>
      </c>
      <c r="B156" s="21" t="s">
        <v>24</v>
      </c>
      <c r="C156" s="22" t="s">
        <v>306</v>
      </c>
      <c r="D156" s="15">
        <v>1738877.33</v>
      </c>
      <c r="E156" s="15">
        <v>0</v>
      </c>
      <c r="F156" s="61">
        <f t="shared" si="6"/>
        <v>1738877.33</v>
      </c>
      <c r="G156" s="62">
        <f t="shared" si="7"/>
        <v>0</v>
      </c>
      <c r="H156" s="3"/>
    </row>
    <row r="157" spans="1:8" ht="51">
      <c r="A157" s="20" t="s">
        <v>307</v>
      </c>
      <c r="B157" s="21" t="s">
        <v>24</v>
      </c>
      <c r="C157" s="22" t="s">
        <v>308</v>
      </c>
      <c r="D157" s="15">
        <v>28865600</v>
      </c>
      <c r="E157" s="15">
        <v>6000000</v>
      </c>
      <c r="F157" s="61">
        <f t="shared" si="6"/>
        <v>22865600</v>
      </c>
      <c r="G157" s="62">
        <f t="shared" si="7"/>
        <v>0.20785987472978215</v>
      </c>
      <c r="H157" s="3"/>
    </row>
    <row r="158" spans="1:8" ht="63.75">
      <c r="A158" s="20" t="s">
        <v>309</v>
      </c>
      <c r="B158" s="21" t="s">
        <v>24</v>
      </c>
      <c r="C158" s="22" t="s">
        <v>310</v>
      </c>
      <c r="D158" s="15">
        <v>28865600</v>
      </c>
      <c r="E158" s="15">
        <v>6000000</v>
      </c>
      <c r="F158" s="61">
        <f t="shared" si="6"/>
        <v>22865600</v>
      </c>
      <c r="G158" s="62">
        <f t="shared" si="7"/>
        <v>0.20785987472978215</v>
      </c>
      <c r="H158" s="3"/>
    </row>
    <row r="159" spans="1:8" ht="51">
      <c r="A159" s="20" t="s">
        <v>311</v>
      </c>
      <c r="B159" s="21" t="s">
        <v>24</v>
      </c>
      <c r="C159" s="22" t="s">
        <v>312</v>
      </c>
      <c r="D159" s="15">
        <v>838530.61</v>
      </c>
      <c r="E159" s="15">
        <v>838530.61</v>
      </c>
      <c r="F159" s="61">
        <f t="shared" si="6"/>
        <v>0</v>
      </c>
      <c r="G159" s="62">
        <f t="shared" si="7"/>
        <v>1</v>
      </c>
      <c r="H159" s="3"/>
    </row>
    <row r="160" spans="1:8" ht="51">
      <c r="A160" s="20" t="s">
        <v>313</v>
      </c>
      <c r="B160" s="21" t="s">
        <v>24</v>
      </c>
      <c r="C160" s="22" t="s">
        <v>314</v>
      </c>
      <c r="D160" s="15">
        <v>838530.61</v>
      </c>
      <c r="E160" s="15">
        <v>838530.61</v>
      </c>
      <c r="F160" s="61">
        <f t="shared" si="6"/>
        <v>0</v>
      </c>
      <c r="G160" s="62">
        <f t="shared" si="7"/>
        <v>1</v>
      </c>
      <c r="H160" s="3"/>
    </row>
    <row r="161" spans="1:8">
      <c r="A161" s="20" t="s">
        <v>315</v>
      </c>
      <c r="B161" s="21" t="s">
        <v>24</v>
      </c>
      <c r="C161" s="22" t="s">
        <v>316</v>
      </c>
      <c r="D161" s="15">
        <v>361977.91</v>
      </c>
      <c r="E161" s="15">
        <v>361977.91</v>
      </c>
      <c r="F161" s="61">
        <f t="shared" si="6"/>
        <v>0</v>
      </c>
      <c r="G161" s="62">
        <f t="shared" si="7"/>
        <v>1</v>
      </c>
      <c r="H161" s="3"/>
    </row>
    <row r="162" spans="1:8" ht="25.5">
      <c r="A162" s="20" t="s">
        <v>317</v>
      </c>
      <c r="B162" s="21" t="s">
        <v>24</v>
      </c>
      <c r="C162" s="22" t="s">
        <v>318</v>
      </c>
      <c r="D162" s="15">
        <v>361977.91</v>
      </c>
      <c r="E162" s="15">
        <v>361977.91</v>
      </c>
      <c r="F162" s="61">
        <f t="shared" si="6"/>
        <v>0</v>
      </c>
      <c r="G162" s="62">
        <f t="shared" si="7"/>
        <v>1</v>
      </c>
      <c r="H162" s="3"/>
    </row>
    <row r="163" spans="1:8">
      <c r="A163" s="20" t="s">
        <v>319</v>
      </c>
      <c r="B163" s="21" t="s">
        <v>24</v>
      </c>
      <c r="C163" s="22" t="s">
        <v>320</v>
      </c>
      <c r="D163" s="15">
        <v>117514096.3</v>
      </c>
      <c r="E163" s="15">
        <v>25107426.120000001</v>
      </c>
      <c r="F163" s="61">
        <f t="shared" si="6"/>
        <v>92406670.179999992</v>
      </c>
      <c r="G163" s="62">
        <f t="shared" si="7"/>
        <v>0.21365459047486204</v>
      </c>
      <c r="H163" s="3"/>
    </row>
    <row r="164" spans="1:8">
      <c r="A164" s="20" t="s">
        <v>321</v>
      </c>
      <c r="B164" s="21" t="s">
        <v>24</v>
      </c>
      <c r="C164" s="22" t="s">
        <v>322</v>
      </c>
      <c r="D164" s="15">
        <v>117514096.3</v>
      </c>
      <c r="E164" s="15">
        <v>25107426.120000001</v>
      </c>
      <c r="F164" s="61">
        <f t="shared" si="6"/>
        <v>92406670.179999992</v>
      </c>
      <c r="G164" s="62">
        <f t="shared" si="7"/>
        <v>0.21365459047486204</v>
      </c>
      <c r="H164" s="3"/>
    </row>
    <row r="165" spans="1:8" ht="25.5">
      <c r="A165" s="20" t="s">
        <v>323</v>
      </c>
      <c r="B165" s="21" t="s">
        <v>24</v>
      </c>
      <c r="C165" s="22" t="s">
        <v>324</v>
      </c>
      <c r="D165" s="15">
        <v>1052779919</v>
      </c>
      <c r="E165" s="15">
        <v>254685257.06</v>
      </c>
      <c r="F165" s="61">
        <f t="shared" si="6"/>
        <v>798094661.94000006</v>
      </c>
      <c r="G165" s="62">
        <f t="shared" si="7"/>
        <v>0.24191690253924761</v>
      </c>
      <c r="H165" s="3"/>
    </row>
    <row r="166" spans="1:8" ht="38.25">
      <c r="A166" s="20" t="s">
        <v>325</v>
      </c>
      <c r="B166" s="21" t="s">
        <v>24</v>
      </c>
      <c r="C166" s="22" t="s">
        <v>326</v>
      </c>
      <c r="D166" s="15">
        <v>37471918</v>
      </c>
      <c r="E166" s="15">
        <v>12556657.060000001</v>
      </c>
      <c r="F166" s="61">
        <f t="shared" si="6"/>
        <v>24915260.939999998</v>
      </c>
      <c r="G166" s="62">
        <f t="shared" si="7"/>
        <v>0.33509512536828245</v>
      </c>
      <c r="H166" s="3"/>
    </row>
    <row r="167" spans="1:8" ht="38.25">
      <c r="A167" s="20" t="s">
        <v>327</v>
      </c>
      <c r="B167" s="21" t="s">
        <v>24</v>
      </c>
      <c r="C167" s="22" t="s">
        <v>328</v>
      </c>
      <c r="D167" s="15">
        <v>37471918</v>
      </c>
      <c r="E167" s="15">
        <v>12556657.060000001</v>
      </c>
      <c r="F167" s="61">
        <f t="shared" si="6"/>
        <v>24915260.939999998</v>
      </c>
      <c r="G167" s="62">
        <f t="shared" si="7"/>
        <v>0.33509512536828245</v>
      </c>
      <c r="H167" s="3"/>
    </row>
    <row r="168" spans="1:8" ht="76.5">
      <c r="A168" s="20" t="s">
        <v>329</v>
      </c>
      <c r="B168" s="21" t="s">
        <v>24</v>
      </c>
      <c r="C168" s="22" t="s">
        <v>330</v>
      </c>
      <c r="D168" s="15">
        <v>12516900</v>
      </c>
      <c r="E168" s="15">
        <v>3450000</v>
      </c>
      <c r="F168" s="61">
        <f t="shared" si="6"/>
        <v>9066900</v>
      </c>
      <c r="G168" s="62">
        <f t="shared" si="7"/>
        <v>0.27562735182033893</v>
      </c>
      <c r="H168" s="3"/>
    </row>
    <row r="169" spans="1:8" ht="76.5">
      <c r="A169" s="20" t="s">
        <v>331</v>
      </c>
      <c r="B169" s="21" t="s">
        <v>24</v>
      </c>
      <c r="C169" s="22" t="s">
        <v>332</v>
      </c>
      <c r="D169" s="15">
        <v>12516900</v>
      </c>
      <c r="E169" s="15">
        <v>3450000</v>
      </c>
      <c r="F169" s="61">
        <f t="shared" si="6"/>
        <v>9066900</v>
      </c>
      <c r="G169" s="62">
        <f t="shared" si="7"/>
        <v>0.27562735182033893</v>
      </c>
      <c r="H169" s="3"/>
    </row>
    <row r="170" spans="1:8" ht="51">
      <c r="A170" s="20" t="s">
        <v>333</v>
      </c>
      <c r="B170" s="21" t="s">
        <v>24</v>
      </c>
      <c r="C170" s="22" t="s">
        <v>334</v>
      </c>
      <c r="D170" s="15">
        <v>6329</v>
      </c>
      <c r="E170" s="15">
        <v>0</v>
      </c>
      <c r="F170" s="61">
        <f t="shared" si="6"/>
        <v>6329</v>
      </c>
      <c r="G170" s="62">
        <f t="shared" si="7"/>
        <v>0</v>
      </c>
      <c r="H170" s="3"/>
    </row>
    <row r="171" spans="1:8" ht="63.75">
      <c r="A171" s="20" t="s">
        <v>335</v>
      </c>
      <c r="B171" s="21" t="s">
        <v>24</v>
      </c>
      <c r="C171" s="22" t="s">
        <v>336</v>
      </c>
      <c r="D171" s="15">
        <v>6329</v>
      </c>
      <c r="E171" s="15">
        <v>0</v>
      </c>
      <c r="F171" s="61">
        <f t="shared" si="6"/>
        <v>6329</v>
      </c>
      <c r="G171" s="62">
        <f t="shared" si="7"/>
        <v>0</v>
      </c>
      <c r="H171" s="3"/>
    </row>
    <row r="172" spans="1:8" ht="63.75">
      <c r="A172" s="20" t="s">
        <v>337</v>
      </c>
      <c r="B172" s="21" t="s">
        <v>24</v>
      </c>
      <c r="C172" s="22" t="s">
        <v>338</v>
      </c>
      <c r="D172" s="15">
        <v>1368972</v>
      </c>
      <c r="E172" s="15">
        <v>0</v>
      </c>
      <c r="F172" s="61">
        <f t="shared" si="6"/>
        <v>1368972</v>
      </c>
      <c r="G172" s="62">
        <f t="shared" si="7"/>
        <v>0</v>
      </c>
      <c r="H172" s="3"/>
    </row>
    <row r="173" spans="1:8" ht="76.5">
      <c r="A173" s="20" t="s">
        <v>339</v>
      </c>
      <c r="B173" s="21" t="s">
        <v>24</v>
      </c>
      <c r="C173" s="22" t="s">
        <v>340</v>
      </c>
      <c r="D173" s="15">
        <v>1368972</v>
      </c>
      <c r="E173" s="15">
        <v>0</v>
      </c>
      <c r="F173" s="61">
        <f t="shared" si="6"/>
        <v>1368972</v>
      </c>
      <c r="G173" s="62">
        <f t="shared" si="7"/>
        <v>0</v>
      </c>
      <c r="H173" s="3"/>
    </row>
    <row r="174" spans="1:8">
      <c r="A174" s="20" t="s">
        <v>341</v>
      </c>
      <c r="B174" s="21" t="s">
        <v>24</v>
      </c>
      <c r="C174" s="22" t="s">
        <v>342</v>
      </c>
      <c r="D174" s="15">
        <v>1001415800</v>
      </c>
      <c r="E174" s="15">
        <v>238678600</v>
      </c>
      <c r="F174" s="61">
        <f t="shared" si="6"/>
        <v>762737200</v>
      </c>
      <c r="G174" s="62">
        <f t="shared" si="7"/>
        <v>0.23834115659049918</v>
      </c>
      <c r="H174" s="3"/>
    </row>
    <row r="175" spans="1:8" ht="25.5">
      <c r="A175" s="20" t="s">
        <v>343</v>
      </c>
      <c r="B175" s="21" t="s">
        <v>24</v>
      </c>
      <c r="C175" s="22" t="s">
        <v>344</v>
      </c>
      <c r="D175" s="15">
        <v>1001415800</v>
      </c>
      <c r="E175" s="15">
        <v>238678600</v>
      </c>
      <c r="F175" s="61">
        <f t="shared" si="6"/>
        <v>762737200</v>
      </c>
      <c r="G175" s="62">
        <f t="shared" si="7"/>
        <v>0.23834115659049918</v>
      </c>
      <c r="H175" s="3"/>
    </row>
    <row r="176" spans="1:8">
      <c r="A176" s="20" t="s">
        <v>345</v>
      </c>
      <c r="B176" s="21" t="s">
        <v>24</v>
      </c>
      <c r="C176" s="22" t="s">
        <v>346</v>
      </c>
      <c r="D176" s="15">
        <v>50355502.5</v>
      </c>
      <c r="E176" s="15">
        <v>16050845.02</v>
      </c>
      <c r="F176" s="61">
        <f t="shared" si="6"/>
        <v>34304657.480000004</v>
      </c>
      <c r="G176" s="62">
        <f t="shared" si="7"/>
        <v>0.31875056792452822</v>
      </c>
      <c r="H176" s="3"/>
    </row>
    <row r="177" spans="1:8" ht="63.75">
      <c r="A177" s="20" t="s">
        <v>348</v>
      </c>
      <c r="B177" s="21" t="s">
        <v>24</v>
      </c>
      <c r="C177" s="22" t="s">
        <v>349</v>
      </c>
      <c r="D177" s="15">
        <v>223602.5</v>
      </c>
      <c r="E177" s="15">
        <v>52545.02</v>
      </c>
      <c r="F177" s="61">
        <f t="shared" si="6"/>
        <v>171057.48</v>
      </c>
      <c r="G177" s="62">
        <f t="shared" si="7"/>
        <v>0.23499298979215347</v>
      </c>
      <c r="H177" s="3"/>
    </row>
    <row r="178" spans="1:8" ht="63.75">
      <c r="A178" s="20" t="s">
        <v>350</v>
      </c>
      <c r="B178" s="21" t="s">
        <v>24</v>
      </c>
      <c r="C178" s="22" t="s">
        <v>351</v>
      </c>
      <c r="D178" s="15">
        <v>223602.5</v>
      </c>
      <c r="E178" s="15">
        <v>52545.02</v>
      </c>
      <c r="F178" s="61">
        <f t="shared" si="6"/>
        <v>171057.48</v>
      </c>
      <c r="G178" s="62">
        <f t="shared" si="7"/>
        <v>0.23499298979215347</v>
      </c>
      <c r="H178" s="3"/>
    </row>
    <row r="179" spans="1:8" ht="114.75">
      <c r="A179" s="20" t="s">
        <v>352</v>
      </c>
      <c r="B179" s="21" t="s">
        <v>24</v>
      </c>
      <c r="C179" s="22" t="s">
        <v>353</v>
      </c>
      <c r="D179" s="15">
        <v>43729900</v>
      </c>
      <c r="E179" s="15">
        <v>9596300</v>
      </c>
      <c r="F179" s="61">
        <f t="shared" si="6"/>
        <v>34133600</v>
      </c>
      <c r="G179" s="62">
        <f t="shared" si="7"/>
        <v>0.21944481921980155</v>
      </c>
      <c r="H179" s="3"/>
    </row>
    <row r="180" spans="1:8" ht="114.75">
      <c r="A180" s="20" t="s">
        <v>354</v>
      </c>
      <c r="B180" s="21" t="s">
        <v>24</v>
      </c>
      <c r="C180" s="22" t="s">
        <v>355</v>
      </c>
      <c r="D180" s="15">
        <v>43729900</v>
      </c>
      <c r="E180" s="15">
        <v>9596300</v>
      </c>
      <c r="F180" s="61">
        <f t="shared" si="6"/>
        <v>34133600</v>
      </c>
      <c r="G180" s="62">
        <f t="shared" si="7"/>
        <v>0.21944481921980155</v>
      </c>
      <c r="H180" s="3"/>
    </row>
    <row r="181" spans="1:8" ht="25.5">
      <c r="A181" s="20" t="s">
        <v>356</v>
      </c>
      <c r="B181" s="21" t="s">
        <v>24</v>
      </c>
      <c r="C181" s="22" t="s">
        <v>357</v>
      </c>
      <c r="D181" s="15">
        <v>5700000</v>
      </c>
      <c r="E181" s="15">
        <v>5700000</v>
      </c>
      <c r="F181" s="61">
        <f t="shared" si="6"/>
        <v>0</v>
      </c>
      <c r="G181" s="62">
        <f t="shared" si="7"/>
        <v>1</v>
      </c>
      <c r="H181" s="3"/>
    </row>
    <row r="182" spans="1:8" ht="38.25">
      <c r="A182" s="20" t="s">
        <v>358</v>
      </c>
      <c r="B182" s="21" t="s">
        <v>24</v>
      </c>
      <c r="C182" s="22" t="s">
        <v>359</v>
      </c>
      <c r="D182" s="15">
        <v>5700000</v>
      </c>
      <c r="E182" s="15">
        <v>5700000</v>
      </c>
      <c r="F182" s="61">
        <f t="shared" si="6"/>
        <v>0</v>
      </c>
      <c r="G182" s="62">
        <f t="shared" si="7"/>
        <v>1</v>
      </c>
      <c r="H182" s="3"/>
    </row>
    <row r="183" spans="1:8" ht="25.5">
      <c r="A183" s="20" t="s">
        <v>360</v>
      </c>
      <c r="B183" s="21" t="s">
        <v>24</v>
      </c>
      <c r="C183" s="22" t="s">
        <v>361</v>
      </c>
      <c r="D183" s="15">
        <v>702000</v>
      </c>
      <c r="E183" s="15">
        <v>702000</v>
      </c>
      <c r="F183" s="61">
        <f t="shared" si="6"/>
        <v>0</v>
      </c>
      <c r="G183" s="62">
        <f t="shared" si="7"/>
        <v>1</v>
      </c>
      <c r="H183" s="3"/>
    </row>
    <row r="184" spans="1:8" ht="25.5">
      <c r="A184" s="20" t="s">
        <v>362</v>
      </c>
      <c r="B184" s="21" t="s">
        <v>24</v>
      </c>
      <c r="C184" s="22" t="s">
        <v>363</v>
      </c>
      <c r="D184" s="15">
        <v>702000</v>
      </c>
      <c r="E184" s="15">
        <v>702000</v>
      </c>
      <c r="F184" s="61">
        <f t="shared" si="6"/>
        <v>0</v>
      </c>
      <c r="G184" s="62">
        <f t="shared" si="7"/>
        <v>1</v>
      </c>
      <c r="H184" s="3"/>
    </row>
    <row r="185" spans="1:8" ht="63.75">
      <c r="A185" s="20" t="s">
        <v>364</v>
      </c>
      <c r="B185" s="21" t="s">
        <v>24</v>
      </c>
      <c r="C185" s="22" t="s">
        <v>365</v>
      </c>
      <c r="D185" s="15">
        <v>827541.5</v>
      </c>
      <c r="E185" s="15">
        <v>827541.5</v>
      </c>
      <c r="F185" s="61">
        <f t="shared" si="6"/>
        <v>0</v>
      </c>
      <c r="G185" s="62">
        <f t="shared" si="7"/>
        <v>1</v>
      </c>
      <c r="H185" s="3"/>
    </row>
    <row r="186" spans="1:8" ht="89.25">
      <c r="A186" s="20" t="s">
        <v>366</v>
      </c>
      <c r="B186" s="21" t="s">
        <v>24</v>
      </c>
      <c r="C186" s="22" t="s">
        <v>367</v>
      </c>
      <c r="D186" s="15">
        <v>827541.5</v>
      </c>
      <c r="E186" s="15">
        <v>827541.5</v>
      </c>
      <c r="F186" s="61">
        <f t="shared" si="6"/>
        <v>0</v>
      </c>
      <c r="G186" s="62">
        <f t="shared" si="7"/>
        <v>1</v>
      </c>
      <c r="H186" s="3"/>
    </row>
    <row r="187" spans="1:8" ht="76.5">
      <c r="A187" s="20" t="s">
        <v>368</v>
      </c>
      <c r="B187" s="21" t="s">
        <v>24</v>
      </c>
      <c r="C187" s="22" t="s">
        <v>369</v>
      </c>
      <c r="D187" s="15">
        <v>827541.5</v>
      </c>
      <c r="E187" s="15">
        <v>827541.5</v>
      </c>
      <c r="F187" s="61">
        <f t="shared" si="6"/>
        <v>0</v>
      </c>
      <c r="G187" s="62">
        <f t="shared" si="7"/>
        <v>1</v>
      </c>
      <c r="H187" s="3"/>
    </row>
    <row r="188" spans="1:8" ht="51">
      <c r="A188" s="20" t="s">
        <v>370</v>
      </c>
      <c r="B188" s="21" t="s">
        <v>24</v>
      </c>
      <c r="C188" s="22" t="s">
        <v>371</v>
      </c>
      <c r="D188" s="15">
        <v>827541.5</v>
      </c>
      <c r="E188" s="15">
        <v>827541.5</v>
      </c>
      <c r="F188" s="61">
        <f t="shared" si="6"/>
        <v>0</v>
      </c>
      <c r="G188" s="62">
        <f t="shared" si="7"/>
        <v>1</v>
      </c>
      <c r="H188" s="3"/>
    </row>
    <row r="189" spans="1:8" ht="38.25">
      <c r="A189" s="20" t="s">
        <v>372</v>
      </c>
      <c r="B189" s="21" t="s">
        <v>24</v>
      </c>
      <c r="C189" s="22" t="s">
        <v>373</v>
      </c>
      <c r="D189" s="15">
        <v>-3843766.66</v>
      </c>
      <c r="E189" s="15">
        <v>-1355701.93</v>
      </c>
      <c r="F189" s="61">
        <f t="shared" si="6"/>
        <v>-2488064.7300000004</v>
      </c>
      <c r="G189" s="62">
        <f t="shared" si="7"/>
        <v>0.35270141242132524</v>
      </c>
      <c r="H189" s="3"/>
    </row>
    <row r="190" spans="1:8" ht="51">
      <c r="A190" s="20" t="s">
        <v>374</v>
      </c>
      <c r="B190" s="21" t="s">
        <v>24</v>
      </c>
      <c r="C190" s="22" t="s">
        <v>375</v>
      </c>
      <c r="D190" s="15">
        <v>-3843766.66</v>
      </c>
      <c r="E190" s="15">
        <v>-1355701.93</v>
      </c>
      <c r="F190" s="61">
        <f t="shared" si="6"/>
        <v>-2488064.7300000004</v>
      </c>
      <c r="G190" s="62">
        <f t="shared" si="7"/>
        <v>0.35270141242132524</v>
      </c>
      <c r="H190" s="3"/>
    </row>
    <row r="191" spans="1:8" ht="51.75" thickBot="1">
      <c r="A191" s="20" t="s">
        <v>376</v>
      </c>
      <c r="B191" s="21" t="s">
        <v>24</v>
      </c>
      <c r="C191" s="22" t="s">
        <v>377</v>
      </c>
      <c r="D191" s="15">
        <v>-3843766.66</v>
      </c>
      <c r="E191" s="15">
        <v>-1355701.93</v>
      </c>
      <c r="F191" s="61">
        <f t="shared" si="6"/>
        <v>-2488064.7300000004</v>
      </c>
      <c r="G191" s="62">
        <f t="shared" si="7"/>
        <v>0.35270141242132524</v>
      </c>
      <c r="H191" s="3"/>
    </row>
    <row r="192" spans="1:8" ht="12.95" customHeight="1">
      <c r="A192" s="5"/>
      <c r="B192" s="23"/>
      <c r="C192" s="23"/>
      <c r="D192" s="23"/>
      <c r="E192" s="23"/>
      <c r="F192" s="23"/>
      <c r="G192" s="23"/>
      <c r="H192" s="3"/>
    </row>
    <row r="193" spans="1:8" ht="12.95" customHeight="1">
      <c r="A193" s="5"/>
      <c r="B193" s="5"/>
      <c r="C193" s="5"/>
      <c r="D193" s="24"/>
      <c r="E193" s="24"/>
      <c r="F193" s="2"/>
      <c r="G193" s="3"/>
      <c r="H193" s="3"/>
    </row>
  </sheetData>
  <mergeCells count="3">
    <mergeCell ref="A2:G3"/>
    <mergeCell ref="B7:D7"/>
    <mergeCell ref="B8:D8"/>
  </mergeCells>
  <pageMargins left="0.39370078740157483" right="0" top="0" bottom="0" header="0" footer="0"/>
  <pageSetup paperSize="9" scale="62" fitToWidth="2" fitToHeight="0" orientation="portrait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329"/>
  <sheetViews>
    <sheetView zoomScaleNormal="100" zoomScaleSheetLayoutView="100" workbookViewId="0">
      <selection activeCell="A316" sqref="A316:XFD319"/>
    </sheetView>
  </sheetViews>
  <sheetFormatPr defaultRowHeight="12.75"/>
  <cols>
    <col min="1" max="1" width="50.28515625" style="4" customWidth="1"/>
    <col min="2" max="2" width="5" style="4" customWidth="1"/>
    <col min="3" max="3" width="24.28515625" style="4" customWidth="1"/>
    <col min="4" max="4" width="15.28515625" style="4" customWidth="1"/>
    <col min="5" max="5" width="15" style="4" customWidth="1"/>
    <col min="6" max="6" width="16.85546875" style="4" customWidth="1"/>
    <col min="7" max="7" width="13.42578125" style="4" customWidth="1"/>
    <col min="8" max="8" width="9.140625" style="4" customWidth="1"/>
    <col min="9" max="16384" width="9.140625" style="4"/>
  </cols>
  <sheetData>
    <row r="1" spans="1:8">
      <c r="A1" s="63"/>
      <c r="B1" s="64"/>
      <c r="C1" s="19"/>
      <c r="D1" s="19"/>
      <c r="E1" s="2"/>
      <c r="F1" s="2"/>
      <c r="G1" s="3"/>
      <c r="H1" s="3"/>
    </row>
    <row r="2" spans="1:8">
      <c r="A2" s="1" t="s">
        <v>378</v>
      </c>
      <c r="B2" s="1"/>
      <c r="C2" s="1"/>
      <c r="D2" s="5"/>
      <c r="E2" s="2"/>
      <c r="F2" s="8" t="s">
        <v>379</v>
      </c>
      <c r="G2" s="9"/>
      <c r="H2" s="3"/>
    </row>
    <row r="3" spans="1:8">
      <c r="A3" s="65"/>
      <c r="B3" s="65"/>
      <c r="C3" s="65"/>
      <c r="D3" s="66"/>
      <c r="E3" s="2"/>
      <c r="F3" s="2"/>
      <c r="G3" s="3"/>
      <c r="H3" s="3"/>
    </row>
    <row r="4" spans="1:8" ht="38.25">
      <c r="A4" s="55" t="s">
        <v>11</v>
      </c>
      <c r="B4" s="55" t="s">
        <v>832</v>
      </c>
      <c r="C4" s="55" t="s">
        <v>380</v>
      </c>
      <c r="D4" s="67" t="s">
        <v>15</v>
      </c>
      <c r="E4" s="68" t="s">
        <v>15</v>
      </c>
      <c r="F4" s="56" t="s">
        <v>833</v>
      </c>
      <c r="G4" s="56" t="s">
        <v>834</v>
      </c>
      <c r="H4" s="3"/>
    </row>
    <row r="5" spans="1:8" ht="13.5" thickBot="1">
      <c r="A5" s="10" t="s">
        <v>16</v>
      </c>
      <c r="B5" s="10" t="s">
        <v>17</v>
      </c>
      <c r="C5" s="10" t="s">
        <v>18</v>
      </c>
      <c r="D5" s="11" t="s">
        <v>19</v>
      </c>
      <c r="E5" s="69" t="s">
        <v>20</v>
      </c>
      <c r="F5" s="81" t="s">
        <v>21</v>
      </c>
      <c r="G5" s="81" t="s">
        <v>22</v>
      </c>
      <c r="H5" s="3"/>
    </row>
    <row r="6" spans="1:8">
      <c r="A6" s="70" t="s">
        <v>381</v>
      </c>
      <c r="B6" s="13" t="s">
        <v>382</v>
      </c>
      <c r="C6" s="71" t="s">
        <v>25</v>
      </c>
      <c r="D6" s="72">
        <v>2330137942.1999998</v>
      </c>
      <c r="E6" s="72">
        <v>498985261.18000001</v>
      </c>
      <c r="F6" s="59">
        <f>D6-E6</f>
        <v>1831152681.0199997</v>
      </c>
      <c r="G6" s="60">
        <f>E6/D6</f>
        <v>0.2141440865551861</v>
      </c>
      <c r="H6" s="3"/>
    </row>
    <row r="7" spans="1:8">
      <c r="A7" s="16" t="s">
        <v>26</v>
      </c>
      <c r="B7" s="73"/>
      <c r="C7" s="22"/>
      <c r="D7" s="22"/>
      <c r="E7" s="22"/>
      <c r="F7" s="61"/>
      <c r="G7" s="62"/>
      <c r="H7" s="3"/>
    </row>
    <row r="8" spans="1:8" ht="38.25">
      <c r="A8" s="20" t="s">
        <v>383</v>
      </c>
      <c r="B8" s="21" t="s">
        <v>382</v>
      </c>
      <c r="C8" s="22" t="s">
        <v>384</v>
      </c>
      <c r="D8" s="15">
        <v>229597860.52000001</v>
      </c>
      <c r="E8" s="15">
        <v>38430078.299999997</v>
      </c>
      <c r="F8" s="61">
        <f>D8-E8</f>
        <v>191167782.22000003</v>
      </c>
      <c r="G8" s="62">
        <f>E8/D8</f>
        <v>0.16737994950372106</v>
      </c>
      <c r="H8" s="3"/>
    </row>
    <row r="9" spans="1:8" ht="63.75">
      <c r="A9" s="20" t="s">
        <v>385</v>
      </c>
      <c r="B9" s="21" t="s">
        <v>382</v>
      </c>
      <c r="C9" s="22" t="s">
        <v>386</v>
      </c>
      <c r="D9" s="15">
        <v>6483380.4000000004</v>
      </c>
      <c r="E9" s="15">
        <v>894827</v>
      </c>
      <c r="F9" s="61">
        <f t="shared" ref="F9" si="0">D9-E9</f>
        <v>5588553.4000000004</v>
      </c>
      <c r="G9" s="62">
        <f t="shared" ref="G9" si="1">E9/D9</f>
        <v>0.13801858672367889</v>
      </c>
      <c r="H9" s="3"/>
    </row>
    <row r="10" spans="1:8" ht="89.25">
      <c r="A10" s="20" t="s">
        <v>387</v>
      </c>
      <c r="B10" s="21" t="s">
        <v>382</v>
      </c>
      <c r="C10" s="22" t="s">
        <v>388</v>
      </c>
      <c r="D10" s="15">
        <v>6483380.4000000004</v>
      </c>
      <c r="E10" s="15">
        <v>894827</v>
      </c>
      <c r="F10" s="61">
        <f t="shared" ref="F10:F69" si="2">D10-E10</f>
        <v>5588553.4000000004</v>
      </c>
      <c r="G10" s="62">
        <f t="shared" ref="G10:G69" si="3">E10/D10</f>
        <v>0.13801858672367889</v>
      </c>
      <c r="H10" s="3"/>
    </row>
    <row r="11" spans="1:8" ht="51">
      <c r="A11" s="20" t="s">
        <v>389</v>
      </c>
      <c r="B11" s="21" t="s">
        <v>382</v>
      </c>
      <c r="C11" s="22" t="s">
        <v>390</v>
      </c>
      <c r="D11" s="15">
        <v>6483380.4000000004</v>
      </c>
      <c r="E11" s="15">
        <v>894827</v>
      </c>
      <c r="F11" s="61">
        <f t="shared" si="2"/>
        <v>5588553.4000000004</v>
      </c>
      <c r="G11" s="62">
        <f t="shared" si="3"/>
        <v>0.13801858672367889</v>
      </c>
      <c r="H11" s="3"/>
    </row>
    <row r="12" spans="1:8" ht="51">
      <c r="A12" s="20" t="s">
        <v>391</v>
      </c>
      <c r="B12" s="21" t="s">
        <v>382</v>
      </c>
      <c r="C12" s="22" t="s">
        <v>392</v>
      </c>
      <c r="D12" s="15">
        <v>5129059.32</v>
      </c>
      <c r="E12" s="15">
        <v>681641.25</v>
      </c>
      <c r="F12" s="61">
        <f t="shared" si="2"/>
        <v>4447418.07</v>
      </c>
      <c r="G12" s="62">
        <f t="shared" si="3"/>
        <v>0.13289790729111706</v>
      </c>
      <c r="H12" s="3"/>
    </row>
    <row r="13" spans="1:8" ht="63.75">
      <c r="A13" s="20" t="s">
        <v>393</v>
      </c>
      <c r="B13" s="21" t="s">
        <v>382</v>
      </c>
      <c r="C13" s="22" t="s">
        <v>394</v>
      </c>
      <c r="D13" s="15">
        <v>320000</v>
      </c>
      <c r="E13" s="15">
        <v>41253.9</v>
      </c>
      <c r="F13" s="61">
        <f t="shared" si="2"/>
        <v>278746.09999999998</v>
      </c>
      <c r="G13" s="62">
        <f t="shared" si="3"/>
        <v>0.12891843750000001</v>
      </c>
      <c r="H13" s="3"/>
    </row>
    <row r="14" spans="1:8" ht="63.75">
      <c r="A14" s="20" t="s">
        <v>395</v>
      </c>
      <c r="B14" s="21" t="s">
        <v>382</v>
      </c>
      <c r="C14" s="22" t="s">
        <v>396</v>
      </c>
      <c r="D14" s="15">
        <v>1034321.08</v>
      </c>
      <c r="E14" s="15">
        <v>171931.85</v>
      </c>
      <c r="F14" s="61">
        <f t="shared" si="2"/>
        <v>862389.23</v>
      </c>
      <c r="G14" s="62">
        <f t="shared" si="3"/>
        <v>0.1662267678040556</v>
      </c>
      <c r="H14" s="3"/>
    </row>
    <row r="15" spans="1:8" ht="76.5">
      <c r="A15" s="20" t="s">
        <v>397</v>
      </c>
      <c r="B15" s="21" t="s">
        <v>382</v>
      </c>
      <c r="C15" s="22" t="s">
        <v>398</v>
      </c>
      <c r="D15" s="15">
        <v>565000</v>
      </c>
      <c r="E15" s="15">
        <v>29594</v>
      </c>
      <c r="F15" s="61">
        <f t="shared" si="2"/>
        <v>535406</v>
      </c>
      <c r="G15" s="62">
        <f t="shared" si="3"/>
        <v>5.2378761061946902E-2</v>
      </c>
      <c r="H15" s="3"/>
    </row>
    <row r="16" spans="1:8" ht="51">
      <c r="A16" s="20" t="s">
        <v>399</v>
      </c>
      <c r="B16" s="21" t="s">
        <v>382</v>
      </c>
      <c r="C16" s="22" t="s">
        <v>400</v>
      </c>
      <c r="D16" s="15">
        <v>565000</v>
      </c>
      <c r="E16" s="15">
        <v>29594</v>
      </c>
      <c r="F16" s="61">
        <f t="shared" si="2"/>
        <v>535406</v>
      </c>
      <c r="G16" s="62">
        <f t="shared" si="3"/>
        <v>5.2378761061946902E-2</v>
      </c>
      <c r="H16" s="3"/>
    </row>
    <row r="17" spans="1:8" ht="51">
      <c r="A17" s="20" t="s">
        <v>401</v>
      </c>
      <c r="B17" s="21" t="s">
        <v>382</v>
      </c>
      <c r="C17" s="22" t="s">
        <v>402</v>
      </c>
      <c r="D17" s="15">
        <v>565000</v>
      </c>
      <c r="E17" s="15">
        <v>29594</v>
      </c>
      <c r="F17" s="61">
        <f t="shared" si="2"/>
        <v>535406</v>
      </c>
      <c r="G17" s="62">
        <f t="shared" si="3"/>
        <v>5.2378761061946902E-2</v>
      </c>
      <c r="H17" s="3"/>
    </row>
    <row r="18" spans="1:8" ht="38.25">
      <c r="A18" s="20" t="s">
        <v>403</v>
      </c>
      <c r="B18" s="21" t="s">
        <v>382</v>
      </c>
      <c r="C18" s="22" t="s">
        <v>404</v>
      </c>
      <c r="D18" s="15">
        <v>565000</v>
      </c>
      <c r="E18" s="15">
        <v>29594</v>
      </c>
      <c r="F18" s="61">
        <f t="shared" si="2"/>
        <v>535406</v>
      </c>
      <c r="G18" s="62">
        <f t="shared" si="3"/>
        <v>5.2378761061946902E-2</v>
      </c>
      <c r="H18" s="3"/>
    </row>
    <row r="19" spans="1:8" ht="76.5">
      <c r="A19" s="20" t="s">
        <v>405</v>
      </c>
      <c r="B19" s="21" t="s">
        <v>382</v>
      </c>
      <c r="C19" s="22" t="s">
        <v>406</v>
      </c>
      <c r="D19" s="15">
        <v>114112840</v>
      </c>
      <c r="E19" s="15">
        <v>19224046.510000002</v>
      </c>
      <c r="F19" s="61">
        <f t="shared" si="2"/>
        <v>94888793.489999995</v>
      </c>
      <c r="G19" s="62">
        <f t="shared" si="3"/>
        <v>0.16846523590158655</v>
      </c>
      <c r="H19" s="3"/>
    </row>
    <row r="20" spans="1:8" ht="89.25">
      <c r="A20" s="20" t="s">
        <v>387</v>
      </c>
      <c r="B20" s="21" t="s">
        <v>382</v>
      </c>
      <c r="C20" s="22" t="s">
        <v>407</v>
      </c>
      <c r="D20" s="15">
        <v>100283400</v>
      </c>
      <c r="E20" s="15">
        <v>16949798.07</v>
      </c>
      <c r="F20" s="61">
        <f t="shared" si="2"/>
        <v>83333601.930000007</v>
      </c>
      <c r="G20" s="62">
        <f t="shared" si="3"/>
        <v>0.16901898090810644</v>
      </c>
      <c r="H20" s="3"/>
    </row>
    <row r="21" spans="1:8" ht="51">
      <c r="A21" s="20" t="s">
        <v>389</v>
      </c>
      <c r="B21" s="21" t="s">
        <v>382</v>
      </c>
      <c r="C21" s="22" t="s">
        <v>408</v>
      </c>
      <c r="D21" s="15">
        <v>100283400</v>
      </c>
      <c r="E21" s="15">
        <v>16949798.07</v>
      </c>
      <c r="F21" s="61">
        <f t="shared" si="2"/>
        <v>83333601.930000007</v>
      </c>
      <c r="G21" s="62">
        <f t="shared" si="3"/>
        <v>0.16901898090810644</v>
      </c>
      <c r="H21" s="3"/>
    </row>
    <row r="22" spans="1:8" ht="51">
      <c r="A22" s="20" t="s">
        <v>391</v>
      </c>
      <c r="B22" s="21" t="s">
        <v>382</v>
      </c>
      <c r="C22" s="22" t="s">
        <v>409</v>
      </c>
      <c r="D22" s="15">
        <v>75940260</v>
      </c>
      <c r="E22" s="15">
        <v>13574343.470000001</v>
      </c>
      <c r="F22" s="61">
        <f t="shared" si="2"/>
        <v>62365916.530000001</v>
      </c>
      <c r="G22" s="62">
        <f t="shared" si="3"/>
        <v>0.17875028963556355</v>
      </c>
      <c r="H22" s="3"/>
    </row>
    <row r="23" spans="1:8" ht="63.75">
      <c r="A23" s="20" t="s">
        <v>393</v>
      </c>
      <c r="B23" s="21" t="s">
        <v>382</v>
      </c>
      <c r="C23" s="22" t="s">
        <v>410</v>
      </c>
      <c r="D23" s="15">
        <v>2200000</v>
      </c>
      <c r="E23" s="15">
        <v>123179.9</v>
      </c>
      <c r="F23" s="61">
        <f t="shared" si="2"/>
        <v>2076820.1</v>
      </c>
      <c r="G23" s="62">
        <f t="shared" si="3"/>
        <v>5.599086363636363E-2</v>
      </c>
      <c r="H23" s="3"/>
    </row>
    <row r="24" spans="1:8" ht="63.75">
      <c r="A24" s="20" t="s">
        <v>395</v>
      </c>
      <c r="B24" s="21" t="s">
        <v>382</v>
      </c>
      <c r="C24" s="22" t="s">
        <v>411</v>
      </c>
      <c r="D24" s="15">
        <v>22143140</v>
      </c>
      <c r="E24" s="15">
        <v>3252274.7</v>
      </c>
      <c r="F24" s="61">
        <f t="shared" si="2"/>
        <v>18890865.300000001</v>
      </c>
      <c r="G24" s="62">
        <f t="shared" si="3"/>
        <v>0.14687504572522236</v>
      </c>
      <c r="H24" s="3"/>
    </row>
    <row r="25" spans="1:8" ht="51">
      <c r="A25" s="20" t="s">
        <v>399</v>
      </c>
      <c r="B25" s="21" t="s">
        <v>382</v>
      </c>
      <c r="C25" s="22" t="s">
        <v>412</v>
      </c>
      <c r="D25" s="15">
        <v>13474440</v>
      </c>
      <c r="E25" s="15">
        <v>2209248.44</v>
      </c>
      <c r="F25" s="61">
        <f t="shared" si="2"/>
        <v>11265191.560000001</v>
      </c>
      <c r="G25" s="62">
        <f t="shared" si="3"/>
        <v>0.16395846061135008</v>
      </c>
      <c r="H25" s="3"/>
    </row>
    <row r="26" spans="1:8" ht="51">
      <c r="A26" s="20" t="s">
        <v>401</v>
      </c>
      <c r="B26" s="21" t="s">
        <v>382</v>
      </c>
      <c r="C26" s="22" t="s">
        <v>413</v>
      </c>
      <c r="D26" s="15">
        <v>13474440</v>
      </c>
      <c r="E26" s="15">
        <v>2209248.44</v>
      </c>
      <c r="F26" s="61">
        <f t="shared" si="2"/>
        <v>11265191.560000001</v>
      </c>
      <c r="G26" s="62">
        <f t="shared" si="3"/>
        <v>0.16395846061135008</v>
      </c>
      <c r="H26" s="3"/>
    </row>
    <row r="27" spans="1:8" ht="38.25">
      <c r="A27" s="20" t="s">
        <v>403</v>
      </c>
      <c r="B27" s="21" t="s">
        <v>382</v>
      </c>
      <c r="C27" s="22" t="s">
        <v>414</v>
      </c>
      <c r="D27" s="15">
        <v>11017900</v>
      </c>
      <c r="E27" s="15">
        <v>1650015.82</v>
      </c>
      <c r="F27" s="61">
        <f t="shared" si="2"/>
        <v>9367884.1799999997</v>
      </c>
      <c r="G27" s="62">
        <f t="shared" si="3"/>
        <v>0.14975774149338802</v>
      </c>
      <c r="H27" s="3"/>
    </row>
    <row r="28" spans="1:8" ht="38.25">
      <c r="A28" s="20" t="s">
        <v>415</v>
      </c>
      <c r="B28" s="21" t="s">
        <v>382</v>
      </c>
      <c r="C28" s="22" t="s">
        <v>416</v>
      </c>
      <c r="D28" s="15">
        <v>2456540</v>
      </c>
      <c r="E28" s="15">
        <v>559232.62</v>
      </c>
      <c r="F28" s="61">
        <f t="shared" si="2"/>
        <v>1897307.38</v>
      </c>
      <c r="G28" s="62">
        <f t="shared" si="3"/>
        <v>0.22765052472176311</v>
      </c>
      <c r="H28" s="3"/>
    </row>
    <row r="29" spans="1:8" ht="38.25">
      <c r="A29" s="20" t="s">
        <v>418</v>
      </c>
      <c r="B29" s="21" t="s">
        <v>382</v>
      </c>
      <c r="C29" s="22" t="s">
        <v>419</v>
      </c>
      <c r="D29" s="15">
        <v>355000</v>
      </c>
      <c r="E29" s="15">
        <v>65000</v>
      </c>
      <c r="F29" s="61">
        <f t="shared" si="2"/>
        <v>290000</v>
      </c>
      <c r="G29" s="62">
        <f t="shared" si="3"/>
        <v>0.18309859154929578</v>
      </c>
      <c r="H29" s="3"/>
    </row>
    <row r="30" spans="1:8" ht="38.25">
      <c r="A30" s="20" t="s">
        <v>420</v>
      </c>
      <c r="B30" s="21" t="s">
        <v>382</v>
      </c>
      <c r="C30" s="22" t="s">
        <v>421</v>
      </c>
      <c r="D30" s="15">
        <v>355000</v>
      </c>
      <c r="E30" s="15">
        <v>65000</v>
      </c>
      <c r="F30" s="61">
        <f t="shared" si="2"/>
        <v>290000</v>
      </c>
      <c r="G30" s="62">
        <f t="shared" si="3"/>
        <v>0.18309859154929578</v>
      </c>
      <c r="H30" s="3"/>
    </row>
    <row r="31" spans="1:8" ht="51">
      <c r="A31" s="20" t="s">
        <v>422</v>
      </c>
      <c r="B31" s="21" t="s">
        <v>382</v>
      </c>
      <c r="C31" s="22" t="s">
        <v>423</v>
      </c>
      <c r="D31" s="15">
        <v>200000</v>
      </c>
      <c r="E31" s="15">
        <v>45000</v>
      </c>
      <c r="F31" s="61">
        <f t="shared" si="2"/>
        <v>155000</v>
      </c>
      <c r="G31" s="62">
        <f t="shared" si="3"/>
        <v>0.22500000000000001</v>
      </c>
      <c r="H31" s="3"/>
    </row>
    <row r="32" spans="1:8" ht="38.25">
      <c r="A32" s="20" t="s">
        <v>424</v>
      </c>
      <c r="B32" s="21" t="s">
        <v>382</v>
      </c>
      <c r="C32" s="22" t="s">
        <v>425</v>
      </c>
      <c r="D32" s="15">
        <v>155000</v>
      </c>
      <c r="E32" s="15">
        <v>20000</v>
      </c>
      <c r="F32" s="61">
        <f t="shared" si="2"/>
        <v>135000</v>
      </c>
      <c r="G32" s="62">
        <f t="shared" si="3"/>
        <v>0.12903225806451613</v>
      </c>
      <c r="H32" s="3"/>
    </row>
    <row r="33" spans="1:8" ht="63.75">
      <c r="A33" s="20" t="s">
        <v>426</v>
      </c>
      <c r="B33" s="21" t="s">
        <v>382</v>
      </c>
      <c r="C33" s="22" t="s">
        <v>427</v>
      </c>
      <c r="D33" s="15">
        <v>33587906</v>
      </c>
      <c r="E33" s="15">
        <v>5665823.4900000002</v>
      </c>
      <c r="F33" s="61">
        <f t="shared" si="2"/>
        <v>27922082.509999998</v>
      </c>
      <c r="G33" s="62">
        <f t="shared" si="3"/>
        <v>0.16868641617610816</v>
      </c>
      <c r="H33" s="3"/>
    </row>
    <row r="34" spans="1:8" ht="89.25">
      <c r="A34" s="20" t="s">
        <v>387</v>
      </c>
      <c r="B34" s="21" t="s">
        <v>382</v>
      </c>
      <c r="C34" s="22" t="s">
        <v>428</v>
      </c>
      <c r="D34" s="15">
        <v>31609706</v>
      </c>
      <c r="E34" s="15">
        <v>5415987.8700000001</v>
      </c>
      <c r="F34" s="61">
        <f t="shared" si="2"/>
        <v>26193718.129999999</v>
      </c>
      <c r="G34" s="62">
        <f t="shared" si="3"/>
        <v>0.17133939398234202</v>
      </c>
      <c r="H34" s="3"/>
    </row>
    <row r="35" spans="1:8" ht="51">
      <c r="A35" s="20" t="s">
        <v>389</v>
      </c>
      <c r="B35" s="21" t="s">
        <v>382</v>
      </c>
      <c r="C35" s="22" t="s">
        <v>429</v>
      </c>
      <c r="D35" s="15">
        <v>31609706</v>
      </c>
      <c r="E35" s="15">
        <v>5415987.8700000001</v>
      </c>
      <c r="F35" s="61">
        <f t="shared" si="2"/>
        <v>26193718.129999999</v>
      </c>
      <c r="G35" s="62">
        <f t="shared" si="3"/>
        <v>0.17133939398234202</v>
      </c>
      <c r="H35" s="3"/>
    </row>
    <row r="36" spans="1:8" ht="51">
      <c r="A36" s="20" t="s">
        <v>391</v>
      </c>
      <c r="B36" s="21" t="s">
        <v>382</v>
      </c>
      <c r="C36" s="22" t="s">
        <v>430</v>
      </c>
      <c r="D36" s="15">
        <v>23748718</v>
      </c>
      <c r="E36" s="15">
        <v>4386178.1500000004</v>
      </c>
      <c r="F36" s="61">
        <f t="shared" si="2"/>
        <v>19362539.850000001</v>
      </c>
      <c r="G36" s="62">
        <f t="shared" si="3"/>
        <v>0.18469115469727673</v>
      </c>
      <c r="H36" s="3"/>
    </row>
    <row r="37" spans="1:8" ht="63.75">
      <c r="A37" s="20" t="s">
        <v>393</v>
      </c>
      <c r="B37" s="21" t="s">
        <v>382</v>
      </c>
      <c r="C37" s="22" t="s">
        <v>431</v>
      </c>
      <c r="D37" s="15">
        <v>688842</v>
      </c>
      <c r="E37" s="15">
        <v>39766.1</v>
      </c>
      <c r="F37" s="61">
        <f t="shared" si="2"/>
        <v>649075.9</v>
      </c>
      <c r="G37" s="62">
        <f t="shared" si="3"/>
        <v>5.772891316150873E-2</v>
      </c>
      <c r="H37" s="3"/>
    </row>
    <row r="38" spans="1:8" ht="63.75">
      <c r="A38" s="20" t="s">
        <v>395</v>
      </c>
      <c r="B38" s="21" t="s">
        <v>382</v>
      </c>
      <c r="C38" s="22" t="s">
        <v>432</v>
      </c>
      <c r="D38" s="15">
        <v>7172146</v>
      </c>
      <c r="E38" s="15">
        <v>990043.62</v>
      </c>
      <c r="F38" s="61">
        <f t="shared" si="2"/>
        <v>6182102.3799999999</v>
      </c>
      <c r="G38" s="62">
        <f t="shared" si="3"/>
        <v>0.13804008172728219</v>
      </c>
      <c r="H38" s="3"/>
    </row>
    <row r="39" spans="1:8" ht="51">
      <c r="A39" s="20" t="s">
        <v>399</v>
      </c>
      <c r="B39" s="21" t="s">
        <v>382</v>
      </c>
      <c r="C39" s="22" t="s">
        <v>433</v>
      </c>
      <c r="D39" s="15">
        <v>1954950</v>
      </c>
      <c r="E39" s="15">
        <v>244072.62</v>
      </c>
      <c r="F39" s="61">
        <f t="shared" si="2"/>
        <v>1710877.38</v>
      </c>
      <c r="G39" s="62">
        <f t="shared" si="3"/>
        <v>0.12484852298012737</v>
      </c>
      <c r="H39" s="3"/>
    </row>
    <row r="40" spans="1:8" ht="51">
      <c r="A40" s="20" t="s">
        <v>401</v>
      </c>
      <c r="B40" s="21" t="s">
        <v>382</v>
      </c>
      <c r="C40" s="22" t="s">
        <v>434</v>
      </c>
      <c r="D40" s="15">
        <v>1954950</v>
      </c>
      <c r="E40" s="15">
        <v>244072.62</v>
      </c>
      <c r="F40" s="61">
        <f t="shared" si="2"/>
        <v>1710877.38</v>
      </c>
      <c r="G40" s="62">
        <f t="shared" si="3"/>
        <v>0.12484852298012737</v>
      </c>
      <c r="H40" s="3"/>
    </row>
    <row r="41" spans="1:8" ht="38.25">
      <c r="A41" s="20" t="s">
        <v>403</v>
      </c>
      <c r="B41" s="21" t="s">
        <v>382</v>
      </c>
      <c r="C41" s="22" t="s">
        <v>435</v>
      </c>
      <c r="D41" s="15">
        <v>1737920</v>
      </c>
      <c r="E41" s="15">
        <v>179048.31</v>
      </c>
      <c r="F41" s="61">
        <f t="shared" si="2"/>
        <v>1558871.69</v>
      </c>
      <c r="G41" s="62">
        <f t="shared" si="3"/>
        <v>0.1030244832903701</v>
      </c>
      <c r="H41" s="3"/>
    </row>
    <row r="42" spans="1:8" ht="38.25">
      <c r="A42" s="20" t="s">
        <v>415</v>
      </c>
      <c r="B42" s="21" t="s">
        <v>382</v>
      </c>
      <c r="C42" s="22" t="s">
        <v>436</v>
      </c>
      <c r="D42" s="15">
        <v>217030</v>
      </c>
      <c r="E42" s="15">
        <v>65024.31</v>
      </c>
      <c r="F42" s="61">
        <f t="shared" si="2"/>
        <v>152005.69</v>
      </c>
      <c r="G42" s="62">
        <f t="shared" si="3"/>
        <v>0.29960977745012207</v>
      </c>
      <c r="H42" s="3"/>
    </row>
    <row r="43" spans="1:8" ht="38.25">
      <c r="A43" s="20" t="s">
        <v>418</v>
      </c>
      <c r="B43" s="21" t="s">
        <v>382</v>
      </c>
      <c r="C43" s="22" t="s">
        <v>437</v>
      </c>
      <c r="D43" s="15">
        <v>23250</v>
      </c>
      <c r="E43" s="15">
        <v>5763</v>
      </c>
      <c r="F43" s="61">
        <f t="shared" si="2"/>
        <v>17487</v>
      </c>
      <c r="G43" s="62">
        <f t="shared" si="3"/>
        <v>0.24787096774193548</v>
      </c>
      <c r="H43" s="3"/>
    </row>
    <row r="44" spans="1:8" ht="38.25">
      <c r="A44" s="20" t="s">
        <v>420</v>
      </c>
      <c r="B44" s="21" t="s">
        <v>382</v>
      </c>
      <c r="C44" s="22" t="s">
        <v>438</v>
      </c>
      <c r="D44" s="15">
        <v>23250</v>
      </c>
      <c r="E44" s="15">
        <v>5763</v>
      </c>
      <c r="F44" s="61">
        <f t="shared" si="2"/>
        <v>17487</v>
      </c>
      <c r="G44" s="62">
        <f t="shared" si="3"/>
        <v>0.24787096774193548</v>
      </c>
      <c r="H44" s="3"/>
    </row>
    <row r="45" spans="1:8" ht="51">
      <c r="A45" s="20" t="s">
        <v>422</v>
      </c>
      <c r="B45" s="21" t="s">
        <v>382</v>
      </c>
      <c r="C45" s="22" t="s">
        <v>439</v>
      </c>
      <c r="D45" s="15">
        <v>19350</v>
      </c>
      <c r="E45" s="15">
        <v>4803</v>
      </c>
      <c r="F45" s="61">
        <f t="shared" si="2"/>
        <v>14547</v>
      </c>
      <c r="G45" s="62">
        <f t="shared" si="3"/>
        <v>0.24821705426356588</v>
      </c>
      <c r="H45" s="3"/>
    </row>
    <row r="46" spans="1:8" ht="38.25">
      <c r="A46" s="20" t="s">
        <v>424</v>
      </c>
      <c r="B46" s="21" t="s">
        <v>382</v>
      </c>
      <c r="C46" s="22" t="s">
        <v>440</v>
      </c>
      <c r="D46" s="15">
        <v>3900</v>
      </c>
      <c r="E46" s="15">
        <v>960</v>
      </c>
      <c r="F46" s="61">
        <f t="shared" si="2"/>
        <v>2940</v>
      </c>
      <c r="G46" s="62">
        <f t="shared" si="3"/>
        <v>0.24615384615384617</v>
      </c>
      <c r="H46" s="3"/>
    </row>
    <row r="47" spans="1:8" ht="38.25">
      <c r="A47" s="20" t="s">
        <v>441</v>
      </c>
      <c r="B47" s="21" t="s">
        <v>382</v>
      </c>
      <c r="C47" s="22" t="s">
        <v>442</v>
      </c>
      <c r="D47" s="15">
        <v>1335000</v>
      </c>
      <c r="E47" s="15">
        <v>0</v>
      </c>
      <c r="F47" s="61">
        <f t="shared" si="2"/>
        <v>1335000</v>
      </c>
      <c r="G47" s="62">
        <f t="shared" si="3"/>
        <v>0</v>
      </c>
      <c r="H47" s="3"/>
    </row>
    <row r="48" spans="1:8" ht="38.25">
      <c r="A48" s="20" t="s">
        <v>418</v>
      </c>
      <c r="B48" s="21" t="s">
        <v>382</v>
      </c>
      <c r="C48" s="22" t="s">
        <v>443</v>
      </c>
      <c r="D48" s="15">
        <v>1335000</v>
      </c>
      <c r="E48" s="15">
        <v>0</v>
      </c>
      <c r="F48" s="61">
        <f t="shared" si="2"/>
        <v>1335000</v>
      </c>
      <c r="G48" s="62">
        <f t="shared" si="3"/>
        <v>0</v>
      </c>
      <c r="H48" s="3"/>
    </row>
    <row r="49" spans="1:8" ht="38.25">
      <c r="A49" s="20" t="s">
        <v>444</v>
      </c>
      <c r="B49" s="21" t="s">
        <v>382</v>
      </c>
      <c r="C49" s="22" t="s">
        <v>445</v>
      </c>
      <c r="D49" s="15">
        <v>1335000</v>
      </c>
      <c r="E49" s="15">
        <v>0</v>
      </c>
      <c r="F49" s="61">
        <f t="shared" si="2"/>
        <v>1335000</v>
      </c>
      <c r="G49" s="62">
        <f t="shared" si="3"/>
        <v>0</v>
      </c>
      <c r="H49" s="3"/>
    </row>
    <row r="50" spans="1:8" ht="38.25">
      <c r="A50" s="20" t="s">
        <v>446</v>
      </c>
      <c r="B50" s="21" t="s">
        <v>382</v>
      </c>
      <c r="C50" s="22" t="s">
        <v>447</v>
      </c>
      <c r="D50" s="15">
        <v>73513734.120000005</v>
      </c>
      <c r="E50" s="15">
        <v>12615787.300000001</v>
      </c>
      <c r="F50" s="61">
        <f t="shared" si="2"/>
        <v>60897946.820000008</v>
      </c>
      <c r="G50" s="62">
        <f t="shared" si="3"/>
        <v>0.17161129754892662</v>
      </c>
      <c r="H50" s="3"/>
    </row>
    <row r="51" spans="1:8" ht="89.25">
      <c r="A51" s="20" t="s">
        <v>387</v>
      </c>
      <c r="B51" s="21" t="s">
        <v>382</v>
      </c>
      <c r="C51" s="22" t="s">
        <v>448</v>
      </c>
      <c r="D51" s="15">
        <v>32161775</v>
      </c>
      <c r="E51" s="15">
        <v>5565273.1799999997</v>
      </c>
      <c r="F51" s="61">
        <f t="shared" si="2"/>
        <v>26596501.82</v>
      </c>
      <c r="G51" s="62">
        <f t="shared" si="3"/>
        <v>0.17303998862003106</v>
      </c>
      <c r="H51" s="3"/>
    </row>
    <row r="52" spans="1:8" ht="51">
      <c r="A52" s="20" t="s">
        <v>389</v>
      </c>
      <c r="B52" s="21" t="s">
        <v>382</v>
      </c>
      <c r="C52" s="22" t="s">
        <v>449</v>
      </c>
      <c r="D52" s="15">
        <v>32161775</v>
      </c>
      <c r="E52" s="15">
        <v>5565273.1799999997</v>
      </c>
      <c r="F52" s="61">
        <f t="shared" si="2"/>
        <v>26596501.82</v>
      </c>
      <c r="G52" s="62">
        <f t="shared" si="3"/>
        <v>0.17303998862003106</v>
      </c>
      <c r="H52" s="3"/>
    </row>
    <row r="53" spans="1:8" ht="51">
      <c r="A53" s="20" t="s">
        <v>391</v>
      </c>
      <c r="B53" s="21" t="s">
        <v>382</v>
      </c>
      <c r="C53" s="22" t="s">
        <v>450</v>
      </c>
      <c r="D53" s="15">
        <v>24221797</v>
      </c>
      <c r="E53" s="15">
        <v>4480855.8</v>
      </c>
      <c r="F53" s="61">
        <f t="shared" si="2"/>
        <v>19740941.199999999</v>
      </c>
      <c r="G53" s="62">
        <f t="shared" si="3"/>
        <v>0.18499270718848812</v>
      </c>
      <c r="H53" s="3"/>
    </row>
    <row r="54" spans="1:8" ht="63.75">
      <c r="A54" s="20" t="s">
        <v>393</v>
      </c>
      <c r="B54" s="21" t="s">
        <v>382</v>
      </c>
      <c r="C54" s="22" t="s">
        <v>451</v>
      </c>
      <c r="D54" s="15">
        <v>625000</v>
      </c>
      <c r="E54" s="15">
        <v>52581.5</v>
      </c>
      <c r="F54" s="61">
        <f t="shared" si="2"/>
        <v>572418.5</v>
      </c>
      <c r="G54" s="62">
        <f t="shared" si="3"/>
        <v>8.4130399999999994E-2</v>
      </c>
      <c r="H54" s="3"/>
    </row>
    <row r="55" spans="1:8" ht="63.75">
      <c r="A55" s="20" t="s">
        <v>395</v>
      </c>
      <c r="B55" s="21" t="s">
        <v>382</v>
      </c>
      <c r="C55" s="22" t="s">
        <v>452</v>
      </c>
      <c r="D55" s="15">
        <v>7314978</v>
      </c>
      <c r="E55" s="15">
        <v>1031835.88</v>
      </c>
      <c r="F55" s="61">
        <f t="shared" si="2"/>
        <v>6283142.1200000001</v>
      </c>
      <c r="G55" s="62">
        <f t="shared" si="3"/>
        <v>0.14105796080316305</v>
      </c>
      <c r="H55" s="3"/>
    </row>
    <row r="56" spans="1:8" ht="51">
      <c r="A56" s="20" t="s">
        <v>399</v>
      </c>
      <c r="B56" s="21" t="s">
        <v>382</v>
      </c>
      <c r="C56" s="22" t="s">
        <v>453</v>
      </c>
      <c r="D56" s="15">
        <v>17867501.039999999</v>
      </c>
      <c r="E56" s="15">
        <v>2664765.04</v>
      </c>
      <c r="F56" s="61">
        <f t="shared" si="2"/>
        <v>15202736</v>
      </c>
      <c r="G56" s="62">
        <f t="shared" si="3"/>
        <v>0.14914033216141345</v>
      </c>
      <c r="H56" s="3"/>
    </row>
    <row r="57" spans="1:8" ht="51">
      <c r="A57" s="20" t="s">
        <v>401</v>
      </c>
      <c r="B57" s="21" t="s">
        <v>382</v>
      </c>
      <c r="C57" s="22" t="s">
        <v>454</v>
      </c>
      <c r="D57" s="15">
        <v>17867501.039999999</v>
      </c>
      <c r="E57" s="15">
        <v>2664765.04</v>
      </c>
      <c r="F57" s="61">
        <f t="shared" si="2"/>
        <v>15202736</v>
      </c>
      <c r="G57" s="62">
        <f t="shared" si="3"/>
        <v>0.14914033216141345</v>
      </c>
      <c r="H57" s="3"/>
    </row>
    <row r="58" spans="1:8" ht="38.25">
      <c r="A58" s="20" t="s">
        <v>403</v>
      </c>
      <c r="B58" s="21" t="s">
        <v>382</v>
      </c>
      <c r="C58" s="22" t="s">
        <v>455</v>
      </c>
      <c r="D58" s="15">
        <v>14403501.039999999</v>
      </c>
      <c r="E58" s="15">
        <v>2059306.33</v>
      </c>
      <c r="F58" s="61">
        <f t="shared" si="2"/>
        <v>12344194.709999999</v>
      </c>
      <c r="G58" s="62">
        <f t="shared" si="3"/>
        <v>0.14297262341156469</v>
      </c>
      <c r="H58" s="3"/>
    </row>
    <row r="59" spans="1:8" ht="38.25">
      <c r="A59" s="20" t="s">
        <v>415</v>
      </c>
      <c r="B59" s="21" t="s">
        <v>382</v>
      </c>
      <c r="C59" s="22" t="s">
        <v>456</v>
      </c>
      <c r="D59" s="15">
        <v>3464000</v>
      </c>
      <c r="E59" s="15">
        <v>605458.71</v>
      </c>
      <c r="F59" s="61">
        <f t="shared" si="2"/>
        <v>2858541.29</v>
      </c>
      <c r="G59" s="62">
        <f t="shared" si="3"/>
        <v>0.1747860017321016</v>
      </c>
      <c r="H59" s="3"/>
    </row>
    <row r="60" spans="1:8" ht="38.25">
      <c r="A60" s="20" t="s">
        <v>457</v>
      </c>
      <c r="B60" s="21" t="s">
        <v>382</v>
      </c>
      <c r="C60" s="22" t="s">
        <v>458</v>
      </c>
      <c r="D60" s="15">
        <v>90000</v>
      </c>
      <c r="E60" s="15">
        <v>40000</v>
      </c>
      <c r="F60" s="61">
        <f t="shared" si="2"/>
        <v>50000</v>
      </c>
      <c r="G60" s="62">
        <f t="shared" si="3"/>
        <v>0.44444444444444442</v>
      </c>
      <c r="H60" s="3"/>
    </row>
    <row r="61" spans="1:8" ht="51">
      <c r="A61" s="20" t="s">
        <v>459</v>
      </c>
      <c r="B61" s="21" t="s">
        <v>382</v>
      </c>
      <c r="C61" s="22" t="s">
        <v>460</v>
      </c>
      <c r="D61" s="15">
        <v>40000</v>
      </c>
      <c r="E61" s="15">
        <v>40000</v>
      </c>
      <c r="F61" s="61">
        <f t="shared" si="2"/>
        <v>0</v>
      </c>
      <c r="G61" s="62">
        <f t="shared" si="3"/>
        <v>1</v>
      </c>
      <c r="H61" s="3"/>
    </row>
    <row r="62" spans="1:8" ht="63.75">
      <c r="A62" s="20" t="s">
        <v>461</v>
      </c>
      <c r="B62" s="21" t="s">
        <v>382</v>
      </c>
      <c r="C62" s="22" t="s">
        <v>462</v>
      </c>
      <c r="D62" s="15">
        <v>40000</v>
      </c>
      <c r="E62" s="15">
        <v>40000</v>
      </c>
      <c r="F62" s="61">
        <f t="shared" si="2"/>
        <v>0</v>
      </c>
      <c r="G62" s="62">
        <f t="shared" si="3"/>
        <v>1</v>
      </c>
      <c r="H62" s="3"/>
    </row>
    <row r="63" spans="1:8" ht="38.25">
      <c r="A63" s="20" t="s">
        <v>463</v>
      </c>
      <c r="B63" s="21" t="s">
        <v>382</v>
      </c>
      <c r="C63" s="22" t="s">
        <v>464</v>
      </c>
      <c r="D63" s="15">
        <v>50000</v>
      </c>
      <c r="E63" s="15">
        <v>0</v>
      </c>
      <c r="F63" s="61">
        <f t="shared" si="2"/>
        <v>50000</v>
      </c>
      <c r="G63" s="62">
        <f t="shared" si="3"/>
        <v>0</v>
      </c>
      <c r="H63" s="3"/>
    </row>
    <row r="64" spans="1:8" ht="38.25">
      <c r="A64" s="20" t="s">
        <v>417</v>
      </c>
      <c r="B64" s="21" t="s">
        <v>382</v>
      </c>
      <c r="C64" s="22" t="s">
        <v>465</v>
      </c>
      <c r="D64" s="15">
        <v>20259200</v>
      </c>
      <c r="E64" s="15">
        <v>3675800</v>
      </c>
      <c r="F64" s="61">
        <f t="shared" si="2"/>
        <v>16583400</v>
      </c>
      <c r="G64" s="62">
        <f t="shared" si="3"/>
        <v>0.18143855631021955</v>
      </c>
      <c r="H64" s="3"/>
    </row>
    <row r="65" spans="1:8" ht="38.25">
      <c r="A65" s="20" t="s">
        <v>466</v>
      </c>
      <c r="B65" s="21" t="s">
        <v>382</v>
      </c>
      <c r="C65" s="22" t="s">
        <v>467</v>
      </c>
      <c r="D65" s="15">
        <v>185700</v>
      </c>
      <c r="E65" s="15">
        <v>185700</v>
      </c>
      <c r="F65" s="61">
        <f t="shared" si="2"/>
        <v>0</v>
      </c>
      <c r="G65" s="62">
        <f t="shared" si="3"/>
        <v>1</v>
      </c>
      <c r="H65" s="3"/>
    </row>
    <row r="66" spans="1:8" ht="38.25">
      <c r="A66" s="20" t="s">
        <v>347</v>
      </c>
      <c r="B66" s="21" t="s">
        <v>382</v>
      </c>
      <c r="C66" s="22" t="s">
        <v>468</v>
      </c>
      <c r="D66" s="15">
        <v>20073500</v>
      </c>
      <c r="E66" s="15">
        <v>3490100</v>
      </c>
      <c r="F66" s="61">
        <f t="shared" si="2"/>
        <v>16583400</v>
      </c>
      <c r="G66" s="62">
        <f t="shared" si="3"/>
        <v>0.17386604229456745</v>
      </c>
      <c r="H66" s="3"/>
    </row>
    <row r="67" spans="1:8" ht="51">
      <c r="A67" s="20" t="s">
        <v>469</v>
      </c>
      <c r="B67" s="21" t="s">
        <v>382</v>
      </c>
      <c r="C67" s="22" t="s">
        <v>470</v>
      </c>
      <c r="D67" s="15">
        <v>285700</v>
      </c>
      <c r="E67" s="15">
        <v>255700</v>
      </c>
      <c r="F67" s="61">
        <f t="shared" si="2"/>
        <v>30000</v>
      </c>
      <c r="G67" s="62">
        <f t="shared" si="3"/>
        <v>0.89499474973748683</v>
      </c>
      <c r="H67" s="3"/>
    </row>
    <row r="68" spans="1:8" ht="76.5">
      <c r="A68" s="20" t="s">
        <v>471</v>
      </c>
      <c r="B68" s="21" t="s">
        <v>382</v>
      </c>
      <c r="C68" s="22" t="s">
        <v>472</v>
      </c>
      <c r="D68" s="15">
        <v>285700</v>
      </c>
      <c r="E68" s="15">
        <v>255700</v>
      </c>
      <c r="F68" s="61">
        <f t="shared" si="2"/>
        <v>30000</v>
      </c>
      <c r="G68" s="62">
        <f t="shared" si="3"/>
        <v>0.89499474973748683</v>
      </c>
      <c r="H68" s="3"/>
    </row>
    <row r="69" spans="1:8" ht="51">
      <c r="A69" s="20" t="s">
        <v>473</v>
      </c>
      <c r="B69" s="21" t="s">
        <v>382</v>
      </c>
      <c r="C69" s="22" t="s">
        <v>474</v>
      </c>
      <c r="D69" s="15">
        <v>285700</v>
      </c>
      <c r="E69" s="15">
        <v>255700</v>
      </c>
      <c r="F69" s="61">
        <f t="shared" si="2"/>
        <v>30000</v>
      </c>
      <c r="G69" s="62">
        <f t="shared" si="3"/>
        <v>0.89499474973748683</v>
      </c>
      <c r="H69" s="3"/>
    </row>
    <row r="70" spans="1:8" ht="38.25">
      <c r="A70" s="20" t="s">
        <v>418</v>
      </c>
      <c r="B70" s="21" t="s">
        <v>382</v>
      </c>
      <c r="C70" s="22" t="s">
        <v>475</v>
      </c>
      <c r="D70" s="15">
        <v>2849558.08</v>
      </c>
      <c r="E70" s="15">
        <v>414249.08</v>
      </c>
      <c r="F70" s="61">
        <f t="shared" ref="F70:F132" si="4">D70-E70</f>
        <v>2435309</v>
      </c>
      <c r="G70" s="62">
        <f t="shared" ref="G70:G132" si="5">E70/D70</f>
        <v>0.14537309588720507</v>
      </c>
      <c r="H70" s="3"/>
    </row>
    <row r="71" spans="1:8" ht="38.25">
      <c r="A71" s="20" t="s">
        <v>476</v>
      </c>
      <c r="B71" s="21" t="s">
        <v>382</v>
      </c>
      <c r="C71" s="22" t="s">
        <v>477</v>
      </c>
      <c r="D71" s="15">
        <v>1679558.08</v>
      </c>
      <c r="E71" s="15">
        <v>179558.08</v>
      </c>
      <c r="F71" s="61">
        <f t="shared" si="4"/>
        <v>1500000</v>
      </c>
      <c r="G71" s="62">
        <f t="shared" si="5"/>
        <v>0.10690793140062176</v>
      </c>
      <c r="H71" s="3"/>
    </row>
    <row r="72" spans="1:8" ht="63.75">
      <c r="A72" s="20" t="s">
        <v>478</v>
      </c>
      <c r="B72" s="21" t="s">
        <v>382</v>
      </c>
      <c r="C72" s="22" t="s">
        <v>479</v>
      </c>
      <c r="D72" s="15">
        <v>1679558.08</v>
      </c>
      <c r="E72" s="15">
        <v>179558.08</v>
      </c>
      <c r="F72" s="61">
        <f t="shared" si="4"/>
        <v>1500000</v>
      </c>
      <c r="G72" s="62">
        <f t="shared" si="5"/>
        <v>0.10690793140062176</v>
      </c>
      <c r="H72" s="3"/>
    </row>
    <row r="73" spans="1:8" ht="38.25">
      <c r="A73" s="20" t="s">
        <v>420</v>
      </c>
      <c r="B73" s="21" t="s">
        <v>382</v>
      </c>
      <c r="C73" s="22" t="s">
        <v>480</v>
      </c>
      <c r="D73" s="15">
        <v>1170000</v>
      </c>
      <c r="E73" s="15">
        <v>234691</v>
      </c>
      <c r="F73" s="61">
        <f t="shared" si="4"/>
        <v>935309</v>
      </c>
      <c r="G73" s="62">
        <f t="shared" si="5"/>
        <v>0.2005905982905983</v>
      </c>
      <c r="H73" s="3"/>
    </row>
    <row r="74" spans="1:8" ht="51">
      <c r="A74" s="20" t="s">
        <v>422</v>
      </c>
      <c r="B74" s="21" t="s">
        <v>382</v>
      </c>
      <c r="C74" s="22" t="s">
        <v>481</v>
      </c>
      <c r="D74" s="15">
        <v>15000</v>
      </c>
      <c r="E74" s="15">
        <v>0</v>
      </c>
      <c r="F74" s="61">
        <f t="shared" si="4"/>
        <v>15000</v>
      </c>
      <c r="G74" s="62">
        <f t="shared" si="5"/>
        <v>0</v>
      </c>
      <c r="H74" s="3"/>
    </row>
    <row r="75" spans="1:8" ht="38.25">
      <c r="A75" s="20" t="s">
        <v>424</v>
      </c>
      <c r="B75" s="21" t="s">
        <v>382</v>
      </c>
      <c r="C75" s="22" t="s">
        <v>482</v>
      </c>
      <c r="D75" s="15">
        <v>935000</v>
      </c>
      <c r="E75" s="15">
        <v>114691</v>
      </c>
      <c r="F75" s="61">
        <f t="shared" si="4"/>
        <v>820309</v>
      </c>
      <c r="G75" s="62">
        <f t="shared" si="5"/>
        <v>0.12266417112299466</v>
      </c>
      <c r="H75" s="3"/>
    </row>
    <row r="76" spans="1:8" ht="38.25">
      <c r="A76" s="20" t="s">
        <v>483</v>
      </c>
      <c r="B76" s="21" t="s">
        <v>382</v>
      </c>
      <c r="C76" s="22" t="s">
        <v>484</v>
      </c>
      <c r="D76" s="15">
        <v>220000</v>
      </c>
      <c r="E76" s="15">
        <v>120000</v>
      </c>
      <c r="F76" s="61">
        <f t="shared" si="4"/>
        <v>100000</v>
      </c>
      <c r="G76" s="62">
        <f t="shared" si="5"/>
        <v>0.54545454545454541</v>
      </c>
      <c r="H76" s="3"/>
    </row>
    <row r="77" spans="1:8" ht="51">
      <c r="A77" s="20" t="s">
        <v>485</v>
      </c>
      <c r="B77" s="21" t="s">
        <v>382</v>
      </c>
      <c r="C77" s="22" t="s">
        <v>486</v>
      </c>
      <c r="D77" s="15">
        <v>24992298.5</v>
      </c>
      <c r="E77" s="15">
        <v>4691193.07</v>
      </c>
      <c r="F77" s="61">
        <f t="shared" si="4"/>
        <v>20301105.43</v>
      </c>
      <c r="G77" s="62">
        <f t="shared" si="5"/>
        <v>0.1877055473709231</v>
      </c>
      <c r="H77" s="3"/>
    </row>
    <row r="78" spans="1:8" ht="63.75">
      <c r="A78" s="20" t="s">
        <v>487</v>
      </c>
      <c r="B78" s="21" t="s">
        <v>382</v>
      </c>
      <c r="C78" s="22" t="s">
        <v>488</v>
      </c>
      <c r="D78" s="15">
        <v>24227398.5</v>
      </c>
      <c r="E78" s="15">
        <v>4668513.07</v>
      </c>
      <c r="F78" s="61">
        <f t="shared" si="4"/>
        <v>19558885.43</v>
      </c>
      <c r="G78" s="62">
        <f t="shared" si="5"/>
        <v>0.19269559915811846</v>
      </c>
      <c r="H78" s="3"/>
    </row>
    <row r="79" spans="1:8" ht="89.25">
      <c r="A79" s="20" t="s">
        <v>387</v>
      </c>
      <c r="B79" s="21" t="s">
        <v>382</v>
      </c>
      <c r="C79" s="22" t="s">
        <v>489</v>
      </c>
      <c r="D79" s="15">
        <v>21763450</v>
      </c>
      <c r="E79" s="15">
        <v>4102672.54</v>
      </c>
      <c r="F79" s="61">
        <f t="shared" si="4"/>
        <v>17660777.460000001</v>
      </c>
      <c r="G79" s="62">
        <f t="shared" si="5"/>
        <v>0.18851204841144212</v>
      </c>
      <c r="H79" s="3"/>
    </row>
    <row r="80" spans="1:8" ht="38.25">
      <c r="A80" s="20" t="s">
        <v>490</v>
      </c>
      <c r="B80" s="21" t="s">
        <v>382</v>
      </c>
      <c r="C80" s="22" t="s">
        <v>491</v>
      </c>
      <c r="D80" s="15">
        <v>21763450</v>
      </c>
      <c r="E80" s="15">
        <v>4102672.54</v>
      </c>
      <c r="F80" s="61">
        <f t="shared" si="4"/>
        <v>17660777.460000001</v>
      </c>
      <c r="G80" s="62">
        <f t="shared" si="5"/>
        <v>0.18851204841144212</v>
      </c>
      <c r="H80" s="3"/>
    </row>
    <row r="81" spans="1:8" ht="38.25">
      <c r="A81" s="20" t="s">
        <v>492</v>
      </c>
      <c r="B81" s="21" t="s">
        <v>382</v>
      </c>
      <c r="C81" s="22" t="s">
        <v>493</v>
      </c>
      <c r="D81" s="15">
        <v>16336400</v>
      </c>
      <c r="E81" s="15">
        <v>3365339.26</v>
      </c>
      <c r="F81" s="61">
        <f t="shared" si="4"/>
        <v>12971060.74</v>
      </c>
      <c r="G81" s="62">
        <f t="shared" si="5"/>
        <v>0.20600250116304691</v>
      </c>
      <c r="H81" s="3"/>
    </row>
    <row r="82" spans="1:8" ht="51">
      <c r="A82" s="20" t="s">
        <v>494</v>
      </c>
      <c r="B82" s="21" t="s">
        <v>382</v>
      </c>
      <c r="C82" s="22" t="s">
        <v>495</v>
      </c>
      <c r="D82" s="15">
        <v>493450</v>
      </c>
      <c r="E82" s="15">
        <v>4418</v>
      </c>
      <c r="F82" s="61">
        <f t="shared" si="4"/>
        <v>489032</v>
      </c>
      <c r="G82" s="62">
        <f t="shared" si="5"/>
        <v>8.9532880737663387E-3</v>
      </c>
      <c r="H82" s="3"/>
    </row>
    <row r="83" spans="1:8" ht="63.75">
      <c r="A83" s="20" t="s">
        <v>496</v>
      </c>
      <c r="B83" s="21" t="s">
        <v>382</v>
      </c>
      <c r="C83" s="22" t="s">
        <v>497</v>
      </c>
      <c r="D83" s="15">
        <v>4933600</v>
      </c>
      <c r="E83" s="15">
        <v>732915.28</v>
      </c>
      <c r="F83" s="61">
        <f t="shared" si="4"/>
        <v>4200684.72</v>
      </c>
      <c r="G83" s="62">
        <f t="shared" si="5"/>
        <v>0.14855587806064538</v>
      </c>
      <c r="H83" s="3"/>
    </row>
    <row r="84" spans="1:8" ht="51">
      <c r="A84" s="20" t="s">
        <v>399</v>
      </c>
      <c r="B84" s="21" t="s">
        <v>382</v>
      </c>
      <c r="C84" s="22" t="s">
        <v>498</v>
      </c>
      <c r="D84" s="15">
        <v>1259065.5</v>
      </c>
      <c r="E84" s="15">
        <v>320957.53000000003</v>
      </c>
      <c r="F84" s="61">
        <f t="shared" si="4"/>
        <v>938107.97</v>
      </c>
      <c r="G84" s="62">
        <f t="shared" si="5"/>
        <v>0.2549172620487179</v>
      </c>
      <c r="H84" s="3"/>
    </row>
    <row r="85" spans="1:8" ht="51">
      <c r="A85" s="20" t="s">
        <v>401</v>
      </c>
      <c r="B85" s="21" t="s">
        <v>382</v>
      </c>
      <c r="C85" s="22" t="s">
        <v>499</v>
      </c>
      <c r="D85" s="15">
        <v>1259065.5</v>
      </c>
      <c r="E85" s="15">
        <v>320957.53000000003</v>
      </c>
      <c r="F85" s="61">
        <f t="shared" si="4"/>
        <v>938107.97</v>
      </c>
      <c r="G85" s="62">
        <f t="shared" si="5"/>
        <v>0.2549172620487179</v>
      </c>
      <c r="H85" s="3"/>
    </row>
    <row r="86" spans="1:8" ht="38.25">
      <c r="A86" s="20" t="s">
        <v>403</v>
      </c>
      <c r="B86" s="21" t="s">
        <v>382</v>
      </c>
      <c r="C86" s="22" t="s">
        <v>500</v>
      </c>
      <c r="D86" s="15">
        <v>1075915.5</v>
      </c>
      <c r="E86" s="15">
        <v>291961.71000000002</v>
      </c>
      <c r="F86" s="61">
        <f t="shared" si="4"/>
        <v>783953.79</v>
      </c>
      <c r="G86" s="62">
        <f t="shared" si="5"/>
        <v>0.27136118961015065</v>
      </c>
      <c r="H86" s="3"/>
    </row>
    <row r="87" spans="1:8" ht="38.25">
      <c r="A87" s="20" t="s">
        <v>415</v>
      </c>
      <c r="B87" s="21" t="s">
        <v>382</v>
      </c>
      <c r="C87" s="22" t="s">
        <v>501</v>
      </c>
      <c r="D87" s="15">
        <v>183150</v>
      </c>
      <c r="E87" s="15">
        <v>28995.82</v>
      </c>
      <c r="F87" s="61">
        <f t="shared" si="4"/>
        <v>154154.18</v>
      </c>
      <c r="G87" s="62">
        <f t="shared" si="5"/>
        <v>0.15831733551733551</v>
      </c>
      <c r="H87" s="3"/>
    </row>
    <row r="88" spans="1:8" ht="38.25">
      <c r="A88" s="20" t="s">
        <v>417</v>
      </c>
      <c r="B88" s="21" t="s">
        <v>382</v>
      </c>
      <c r="C88" s="22" t="s">
        <v>502</v>
      </c>
      <c r="D88" s="15">
        <v>1169100</v>
      </c>
      <c r="E88" s="15">
        <v>209100</v>
      </c>
      <c r="F88" s="61">
        <f t="shared" si="4"/>
        <v>960000</v>
      </c>
      <c r="G88" s="62">
        <f t="shared" si="5"/>
        <v>0.17885552989479087</v>
      </c>
      <c r="H88" s="3"/>
    </row>
    <row r="89" spans="1:8" ht="38.25">
      <c r="A89" s="20" t="s">
        <v>347</v>
      </c>
      <c r="B89" s="21" t="s">
        <v>382</v>
      </c>
      <c r="C89" s="22" t="s">
        <v>503</v>
      </c>
      <c r="D89" s="15">
        <v>1169100</v>
      </c>
      <c r="E89" s="15">
        <v>209100</v>
      </c>
      <c r="F89" s="61">
        <f t="shared" si="4"/>
        <v>960000</v>
      </c>
      <c r="G89" s="62">
        <f t="shared" si="5"/>
        <v>0.17885552989479087</v>
      </c>
      <c r="H89" s="3"/>
    </row>
    <row r="90" spans="1:8" ht="38.25">
      <c r="A90" s="20" t="s">
        <v>418</v>
      </c>
      <c r="B90" s="21" t="s">
        <v>382</v>
      </c>
      <c r="C90" s="22" t="s">
        <v>504</v>
      </c>
      <c r="D90" s="15">
        <v>35783</v>
      </c>
      <c r="E90" s="15">
        <v>35783</v>
      </c>
      <c r="F90" s="61">
        <f t="shared" si="4"/>
        <v>0</v>
      </c>
      <c r="G90" s="62">
        <f t="shared" si="5"/>
        <v>1</v>
      </c>
      <c r="H90" s="3"/>
    </row>
    <row r="91" spans="1:8" ht="38.25">
      <c r="A91" s="20" t="s">
        <v>420</v>
      </c>
      <c r="B91" s="21" t="s">
        <v>382</v>
      </c>
      <c r="C91" s="22" t="s">
        <v>505</v>
      </c>
      <c r="D91" s="15">
        <v>35783</v>
      </c>
      <c r="E91" s="15">
        <v>35783</v>
      </c>
      <c r="F91" s="61">
        <f t="shared" si="4"/>
        <v>0</v>
      </c>
      <c r="G91" s="62">
        <f t="shared" si="5"/>
        <v>1</v>
      </c>
      <c r="H91" s="3"/>
    </row>
    <row r="92" spans="1:8" ht="51">
      <c r="A92" s="20" t="s">
        <v>422</v>
      </c>
      <c r="B92" s="21" t="s">
        <v>382</v>
      </c>
      <c r="C92" s="22" t="s">
        <v>506</v>
      </c>
      <c r="D92" s="15">
        <v>2345</v>
      </c>
      <c r="E92" s="15">
        <v>2345</v>
      </c>
      <c r="F92" s="61">
        <f t="shared" si="4"/>
        <v>0</v>
      </c>
      <c r="G92" s="62">
        <f t="shared" si="5"/>
        <v>1</v>
      </c>
      <c r="H92" s="3"/>
    </row>
    <row r="93" spans="1:8" ht="38.25">
      <c r="A93" s="20" t="s">
        <v>424</v>
      </c>
      <c r="B93" s="21" t="s">
        <v>382</v>
      </c>
      <c r="C93" s="22" t="s">
        <v>507</v>
      </c>
      <c r="D93" s="15">
        <v>33438</v>
      </c>
      <c r="E93" s="15">
        <v>33438</v>
      </c>
      <c r="F93" s="61">
        <f t="shared" si="4"/>
        <v>0</v>
      </c>
      <c r="G93" s="62">
        <f t="shared" si="5"/>
        <v>1</v>
      </c>
      <c r="H93" s="3"/>
    </row>
    <row r="94" spans="1:8" ht="51">
      <c r="A94" s="20" t="s">
        <v>508</v>
      </c>
      <c r="B94" s="21" t="s">
        <v>382</v>
      </c>
      <c r="C94" s="22" t="s">
        <v>509</v>
      </c>
      <c r="D94" s="15">
        <v>764900</v>
      </c>
      <c r="E94" s="15">
        <v>22680</v>
      </c>
      <c r="F94" s="61">
        <f t="shared" si="4"/>
        <v>742220</v>
      </c>
      <c r="G94" s="62">
        <f t="shared" si="5"/>
        <v>2.965093476271408E-2</v>
      </c>
      <c r="H94" s="3"/>
    </row>
    <row r="95" spans="1:8" ht="51">
      <c r="A95" s="20" t="s">
        <v>399</v>
      </c>
      <c r="B95" s="21" t="s">
        <v>382</v>
      </c>
      <c r="C95" s="22" t="s">
        <v>510</v>
      </c>
      <c r="D95" s="15">
        <v>764900</v>
      </c>
      <c r="E95" s="15">
        <v>22680</v>
      </c>
      <c r="F95" s="61">
        <f t="shared" si="4"/>
        <v>742220</v>
      </c>
      <c r="G95" s="62">
        <f t="shared" si="5"/>
        <v>2.965093476271408E-2</v>
      </c>
      <c r="H95" s="3"/>
    </row>
    <row r="96" spans="1:8" ht="51">
      <c r="A96" s="20" t="s">
        <v>401</v>
      </c>
      <c r="B96" s="21" t="s">
        <v>382</v>
      </c>
      <c r="C96" s="22" t="s">
        <v>511</v>
      </c>
      <c r="D96" s="15">
        <v>764900</v>
      </c>
      <c r="E96" s="15">
        <v>22680</v>
      </c>
      <c r="F96" s="61">
        <f t="shared" si="4"/>
        <v>742220</v>
      </c>
      <c r="G96" s="62">
        <f t="shared" si="5"/>
        <v>2.965093476271408E-2</v>
      </c>
      <c r="H96" s="3"/>
    </row>
    <row r="97" spans="1:8" ht="38.25">
      <c r="A97" s="20" t="s">
        <v>403</v>
      </c>
      <c r="B97" s="21" t="s">
        <v>382</v>
      </c>
      <c r="C97" s="22" t="s">
        <v>512</v>
      </c>
      <c r="D97" s="15">
        <v>764900</v>
      </c>
      <c r="E97" s="15">
        <v>22680</v>
      </c>
      <c r="F97" s="61">
        <f t="shared" si="4"/>
        <v>742220</v>
      </c>
      <c r="G97" s="62">
        <f t="shared" si="5"/>
        <v>2.965093476271408E-2</v>
      </c>
      <c r="H97" s="3"/>
    </row>
    <row r="98" spans="1:8" ht="38.25">
      <c r="A98" s="20" t="s">
        <v>513</v>
      </c>
      <c r="B98" s="21" t="s">
        <v>382</v>
      </c>
      <c r="C98" s="22" t="s">
        <v>514</v>
      </c>
      <c r="D98" s="15">
        <v>62996983.219999999</v>
      </c>
      <c r="E98" s="15">
        <v>10702359.970000001</v>
      </c>
      <c r="F98" s="61">
        <f t="shared" si="4"/>
        <v>52294623.25</v>
      </c>
      <c r="G98" s="62">
        <f t="shared" si="5"/>
        <v>0.16988686478247522</v>
      </c>
      <c r="H98" s="3"/>
    </row>
    <row r="99" spans="1:8" ht="38.25">
      <c r="A99" s="20" t="s">
        <v>515</v>
      </c>
      <c r="B99" s="21" t="s">
        <v>382</v>
      </c>
      <c r="C99" s="22" t="s">
        <v>516</v>
      </c>
      <c r="D99" s="15">
        <v>252223.1</v>
      </c>
      <c r="E99" s="15">
        <v>0</v>
      </c>
      <c r="F99" s="61">
        <f t="shared" si="4"/>
        <v>252223.1</v>
      </c>
      <c r="G99" s="62">
        <f t="shared" si="5"/>
        <v>0</v>
      </c>
      <c r="H99" s="3"/>
    </row>
    <row r="100" spans="1:8" ht="51">
      <c r="A100" s="20" t="s">
        <v>399</v>
      </c>
      <c r="B100" s="21" t="s">
        <v>382</v>
      </c>
      <c r="C100" s="22" t="s">
        <v>517</v>
      </c>
      <c r="D100" s="15">
        <v>120000</v>
      </c>
      <c r="E100" s="15">
        <v>0</v>
      </c>
      <c r="F100" s="61">
        <f t="shared" si="4"/>
        <v>120000</v>
      </c>
      <c r="G100" s="62">
        <f t="shared" si="5"/>
        <v>0</v>
      </c>
      <c r="H100" s="3"/>
    </row>
    <row r="101" spans="1:8" ht="51">
      <c r="A101" s="20" t="s">
        <v>401</v>
      </c>
      <c r="B101" s="21" t="s">
        <v>382</v>
      </c>
      <c r="C101" s="22" t="s">
        <v>518</v>
      </c>
      <c r="D101" s="15">
        <v>120000</v>
      </c>
      <c r="E101" s="15">
        <v>0</v>
      </c>
      <c r="F101" s="61">
        <f t="shared" si="4"/>
        <v>120000</v>
      </c>
      <c r="G101" s="62">
        <f t="shared" si="5"/>
        <v>0</v>
      </c>
      <c r="H101" s="3"/>
    </row>
    <row r="102" spans="1:8" ht="38.25">
      <c r="A102" s="20" t="s">
        <v>403</v>
      </c>
      <c r="B102" s="21" t="s">
        <v>382</v>
      </c>
      <c r="C102" s="22" t="s">
        <v>519</v>
      </c>
      <c r="D102" s="15">
        <v>120000</v>
      </c>
      <c r="E102" s="15">
        <v>0</v>
      </c>
      <c r="F102" s="61">
        <f t="shared" si="4"/>
        <v>120000</v>
      </c>
      <c r="G102" s="62">
        <f t="shared" si="5"/>
        <v>0</v>
      </c>
      <c r="H102" s="3"/>
    </row>
    <row r="103" spans="1:8" ht="38.25">
      <c r="A103" s="20" t="s">
        <v>418</v>
      </c>
      <c r="B103" s="21" t="s">
        <v>382</v>
      </c>
      <c r="C103" s="22" t="s">
        <v>520</v>
      </c>
      <c r="D103" s="15">
        <v>132223.1</v>
      </c>
      <c r="E103" s="15">
        <v>0</v>
      </c>
      <c r="F103" s="61">
        <f t="shared" si="4"/>
        <v>132223.1</v>
      </c>
      <c r="G103" s="62">
        <f t="shared" si="5"/>
        <v>0</v>
      </c>
      <c r="H103" s="3"/>
    </row>
    <row r="104" spans="1:8" ht="76.5">
      <c r="A104" s="20" t="s">
        <v>521</v>
      </c>
      <c r="B104" s="21" t="s">
        <v>382</v>
      </c>
      <c r="C104" s="22" t="s">
        <v>522</v>
      </c>
      <c r="D104" s="15">
        <v>132223.1</v>
      </c>
      <c r="E104" s="15">
        <v>0</v>
      </c>
      <c r="F104" s="61">
        <f t="shared" si="4"/>
        <v>132223.1</v>
      </c>
      <c r="G104" s="62">
        <f t="shared" si="5"/>
        <v>0</v>
      </c>
      <c r="H104" s="3"/>
    </row>
    <row r="105" spans="1:8" ht="76.5">
      <c r="A105" s="20" t="s">
        <v>523</v>
      </c>
      <c r="B105" s="21" t="s">
        <v>382</v>
      </c>
      <c r="C105" s="22" t="s">
        <v>524</v>
      </c>
      <c r="D105" s="15">
        <v>132223.1</v>
      </c>
      <c r="E105" s="15">
        <v>0</v>
      </c>
      <c r="F105" s="61">
        <f t="shared" si="4"/>
        <v>132223.1</v>
      </c>
      <c r="G105" s="62">
        <f t="shared" si="5"/>
        <v>0</v>
      </c>
      <c r="H105" s="3"/>
    </row>
    <row r="106" spans="1:8" ht="38.25">
      <c r="A106" s="20" t="s">
        <v>525</v>
      </c>
      <c r="B106" s="21" t="s">
        <v>382</v>
      </c>
      <c r="C106" s="22" t="s">
        <v>526</v>
      </c>
      <c r="D106" s="15">
        <v>132900</v>
      </c>
      <c r="E106" s="15">
        <v>3500</v>
      </c>
      <c r="F106" s="61">
        <f t="shared" si="4"/>
        <v>129400</v>
      </c>
      <c r="G106" s="62">
        <f t="shared" si="5"/>
        <v>2.6335590669676449E-2</v>
      </c>
      <c r="H106" s="3"/>
    </row>
    <row r="107" spans="1:8" ht="51">
      <c r="A107" s="20" t="s">
        <v>399</v>
      </c>
      <c r="B107" s="21" t="s">
        <v>382</v>
      </c>
      <c r="C107" s="22" t="s">
        <v>527</v>
      </c>
      <c r="D107" s="15">
        <v>129400</v>
      </c>
      <c r="E107" s="15">
        <v>0</v>
      </c>
      <c r="F107" s="61">
        <f t="shared" si="4"/>
        <v>129400</v>
      </c>
      <c r="G107" s="62">
        <f t="shared" si="5"/>
        <v>0</v>
      </c>
      <c r="H107" s="3"/>
    </row>
    <row r="108" spans="1:8" ht="51">
      <c r="A108" s="20" t="s">
        <v>401</v>
      </c>
      <c r="B108" s="21" t="s">
        <v>382</v>
      </c>
      <c r="C108" s="22" t="s">
        <v>528</v>
      </c>
      <c r="D108" s="15">
        <v>129400</v>
      </c>
      <c r="E108" s="15">
        <v>0</v>
      </c>
      <c r="F108" s="61">
        <f t="shared" si="4"/>
        <v>129400</v>
      </c>
      <c r="G108" s="62">
        <f t="shared" si="5"/>
        <v>0</v>
      </c>
      <c r="H108" s="3"/>
    </row>
    <row r="109" spans="1:8" ht="38.25">
      <c r="A109" s="20" t="s">
        <v>403</v>
      </c>
      <c r="B109" s="21" t="s">
        <v>382</v>
      </c>
      <c r="C109" s="22" t="s">
        <v>529</v>
      </c>
      <c r="D109" s="15">
        <v>129400</v>
      </c>
      <c r="E109" s="15">
        <v>0</v>
      </c>
      <c r="F109" s="61">
        <f t="shared" si="4"/>
        <v>129400</v>
      </c>
      <c r="G109" s="62">
        <f t="shared" si="5"/>
        <v>0</v>
      </c>
      <c r="H109" s="3"/>
    </row>
    <row r="110" spans="1:8" ht="38.25">
      <c r="A110" s="20" t="s">
        <v>418</v>
      </c>
      <c r="B110" s="21" t="s">
        <v>382</v>
      </c>
      <c r="C110" s="22" t="s">
        <v>530</v>
      </c>
      <c r="D110" s="15">
        <v>3500</v>
      </c>
      <c r="E110" s="15">
        <v>3500</v>
      </c>
      <c r="F110" s="61">
        <f t="shared" si="4"/>
        <v>0</v>
      </c>
      <c r="G110" s="62">
        <f t="shared" si="5"/>
        <v>1</v>
      </c>
      <c r="H110" s="3"/>
    </row>
    <row r="111" spans="1:8" ht="38.25">
      <c r="A111" s="20" t="s">
        <v>420</v>
      </c>
      <c r="B111" s="21" t="s">
        <v>382</v>
      </c>
      <c r="C111" s="22" t="s">
        <v>531</v>
      </c>
      <c r="D111" s="15">
        <v>3500</v>
      </c>
      <c r="E111" s="15">
        <v>3500</v>
      </c>
      <c r="F111" s="61">
        <f t="shared" si="4"/>
        <v>0</v>
      </c>
      <c r="G111" s="62">
        <f t="shared" si="5"/>
        <v>1</v>
      </c>
      <c r="H111" s="3"/>
    </row>
    <row r="112" spans="1:8" ht="38.25">
      <c r="A112" s="20" t="s">
        <v>424</v>
      </c>
      <c r="B112" s="21" t="s">
        <v>382</v>
      </c>
      <c r="C112" s="22" t="s">
        <v>532</v>
      </c>
      <c r="D112" s="15">
        <v>3500</v>
      </c>
      <c r="E112" s="15">
        <v>3500</v>
      </c>
      <c r="F112" s="61">
        <f t="shared" si="4"/>
        <v>0</v>
      </c>
      <c r="G112" s="62">
        <f t="shared" si="5"/>
        <v>1</v>
      </c>
      <c r="H112" s="3"/>
    </row>
    <row r="113" spans="1:8" ht="38.25">
      <c r="A113" s="20" t="s">
        <v>533</v>
      </c>
      <c r="B113" s="21" t="s">
        <v>382</v>
      </c>
      <c r="C113" s="22" t="s">
        <v>534</v>
      </c>
      <c r="D113" s="15">
        <v>6229878.2599999998</v>
      </c>
      <c r="E113" s="15">
        <v>129242.6</v>
      </c>
      <c r="F113" s="61">
        <f t="shared" si="4"/>
        <v>6100635.6600000001</v>
      </c>
      <c r="G113" s="62">
        <f t="shared" si="5"/>
        <v>2.0745606030510139E-2</v>
      </c>
      <c r="H113" s="3"/>
    </row>
    <row r="114" spans="1:8" ht="51">
      <c r="A114" s="20" t="s">
        <v>399</v>
      </c>
      <c r="B114" s="21" t="s">
        <v>382</v>
      </c>
      <c r="C114" s="22" t="s">
        <v>535</v>
      </c>
      <c r="D114" s="15">
        <v>3610740</v>
      </c>
      <c r="E114" s="15">
        <v>129242.6</v>
      </c>
      <c r="F114" s="61">
        <f t="shared" si="4"/>
        <v>3481497.4</v>
      </c>
      <c r="G114" s="62">
        <f t="shared" si="5"/>
        <v>3.5793936976907782E-2</v>
      </c>
      <c r="H114" s="3"/>
    </row>
    <row r="115" spans="1:8" ht="51">
      <c r="A115" s="20" t="s">
        <v>401</v>
      </c>
      <c r="B115" s="21" t="s">
        <v>382</v>
      </c>
      <c r="C115" s="22" t="s">
        <v>536</v>
      </c>
      <c r="D115" s="15">
        <v>3610740</v>
      </c>
      <c r="E115" s="15">
        <v>129242.6</v>
      </c>
      <c r="F115" s="61">
        <f t="shared" si="4"/>
        <v>3481497.4</v>
      </c>
      <c r="G115" s="62">
        <f t="shared" si="5"/>
        <v>3.5793936976907782E-2</v>
      </c>
      <c r="H115" s="3"/>
    </row>
    <row r="116" spans="1:8" ht="38.25">
      <c r="A116" s="20" t="s">
        <v>403</v>
      </c>
      <c r="B116" s="21" t="s">
        <v>382</v>
      </c>
      <c r="C116" s="22" t="s">
        <v>537</v>
      </c>
      <c r="D116" s="15">
        <v>3610740</v>
      </c>
      <c r="E116" s="15">
        <v>129242.6</v>
      </c>
      <c r="F116" s="61">
        <f t="shared" si="4"/>
        <v>3481497.4</v>
      </c>
      <c r="G116" s="62">
        <f t="shared" si="5"/>
        <v>3.5793936976907782E-2</v>
      </c>
      <c r="H116" s="3"/>
    </row>
    <row r="117" spans="1:8" ht="38.25">
      <c r="A117" s="20" t="s">
        <v>417</v>
      </c>
      <c r="B117" s="21" t="s">
        <v>382</v>
      </c>
      <c r="C117" s="22" t="s">
        <v>538</v>
      </c>
      <c r="D117" s="15">
        <v>64413</v>
      </c>
      <c r="E117" s="15">
        <v>0</v>
      </c>
      <c r="F117" s="61">
        <f t="shared" si="4"/>
        <v>64413</v>
      </c>
      <c r="G117" s="62">
        <f t="shared" si="5"/>
        <v>0</v>
      </c>
      <c r="H117" s="3"/>
    </row>
    <row r="118" spans="1:8" ht="38.25">
      <c r="A118" s="20" t="s">
        <v>347</v>
      </c>
      <c r="B118" s="21" t="s">
        <v>382</v>
      </c>
      <c r="C118" s="22" t="s">
        <v>539</v>
      </c>
      <c r="D118" s="15">
        <v>64413</v>
      </c>
      <c r="E118" s="15">
        <v>0</v>
      </c>
      <c r="F118" s="61">
        <f t="shared" si="4"/>
        <v>64413</v>
      </c>
      <c r="G118" s="62">
        <f t="shared" si="5"/>
        <v>0</v>
      </c>
      <c r="H118" s="3"/>
    </row>
    <row r="119" spans="1:8" ht="38.25">
      <c r="A119" s="20" t="s">
        <v>418</v>
      </c>
      <c r="B119" s="21" t="s">
        <v>382</v>
      </c>
      <c r="C119" s="22" t="s">
        <v>540</v>
      </c>
      <c r="D119" s="15">
        <v>2554725.2599999998</v>
      </c>
      <c r="E119" s="15">
        <v>0</v>
      </c>
      <c r="F119" s="61">
        <f t="shared" si="4"/>
        <v>2554725.2599999998</v>
      </c>
      <c r="G119" s="62">
        <f t="shared" si="5"/>
        <v>0</v>
      </c>
      <c r="H119" s="3"/>
    </row>
    <row r="120" spans="1:8" ht="76.5">
      <c r="A120" s="20" t="s">
        <v>521</v>
      </c>
      <c r="B120" s="21" t="s">
        <v>382</v>
      </c>
      <c r="C120" s="22" t="s">
        <v>541</v>
      </c>
      <c r="D120" s="15">
        <v>2554725.2599999998</v>
      </c>
      <c r="E120" s="15">
        <v>0</v>
      </c>
      <c r="F120" s="61">
        <f t="shared" si="4"/>
        <v>2554725.2599999998</v>
      </c>
      <c r="G120" s="62">
        <f t="shared" si="5"/>
        <v>0</v>
      </c>
      <c r="H120" s="3"/>
    </row>
    <row r="121" spans="1:8" ht="76.5">
      <c r="A121" s="20" t="s">
        <v>542</v>
      </c>
      <c r="B121" s="21" t="s">
        <v>382</v>
      </c>
      <c r="C121" s="22" t="s">
        <v>543</v>
      </c>
      <c r="D121" s="15">
        <v>2554725.2599999998</v>
      </c>
      <c r="E121" s="15">
        <v>0</v>
      </c>
      <c r="F121" s="61">
        <f t="shared" si="4"/>
        <v>2554725.2599999998</v>
      </c>
      <c r="G121" s="62">
        <f t="shared" si="5"/>
        <v>0</v>
      </c>
      <c r="H121" s="3"/>
    </row>
    <row r="122" spans="1:8" ht="38.25">
      <c r="A122" s="20" t="s">
        <v>544</v>
      </c>
      <c r="B122" s="21" t="s">
        <v>382</v>
      </c>
      <c r="C122" s="22" t="s">
        <v>545</v>
      </c>
      <c r="D122" s="15">
        <v>35344600</v>
      </c>
      <c r="E122" s="15">
        <v>2283076.4500000002</v>
      </c>
      <c r="F122" s="61">
        <f t="shared" si="4"/>
        <v>33061523.550000001</v>
      </c>
      <c r="G122" s="62">
        <f t="shared" si="5"/>
        <v>6.4594774024886406E-2</v>
      </c>
      <c r="H122" s="3"/>
    </row>
    <row r="123" spans="1:8" ht="51">
      <c r="A123" s="20" t="s">
        <v>399</v>
      </c>
      <c r="B123" s="21" t="s">
        <v>382</v>
      </c>
      <c r="C123" s="22" t="s">
        <v>546</v>
      </c>
      <c r="D123" s="15">
        <v>35344600</v>
      </c>
      <c r="E123" s="15">
        <v>2283076.4500000002</v>
      </c>
      <c r="F123" s="61">
        <f t="shared" si="4"/>
        <v>33061523.550000001</v>
      </c>
      <c r="G123" s="62">
        <f t="shared" si="5"/>
        <v>6.4594774024886406E-2</v>
      </c>
      <c r="H123" s="3"/>
    </row>
    <row r="124" spans="1:8" ht="51">
      <c r="A124" s="20" t="s">
        <v>401</v>
      </c>
      <c r="B124" s="21" t="s">
        <v>382</v>
      </c>
      <c r="C124" s="22" t="s">
        <v>547</v>
      </c>
      <c r="D124" s="15">
        <v>35344600</v>
      </c>
      <c r="E124" s="15">
        <v>2283076.4500000002</v>
      </c>
      <c r="F124" s="61">
        <f t="shared" si="4"/>
        <v>33061523.550000001</v>
      </c>
      <c r="G124" s="62">
        <f t="shared" si="5"/>
        <v>6.4594774024886406E-2</v>
      </c>
      <c r="H124" s="3"/>
    </row>
    <row r="125" spans="1:8" ht="38.25">
      <c r="A125" s="20" t="s">
        <v>403</v>
      </c>
      <c r="B125" s="21" t="s">
        <v>382</v>
      </c>
      <c r="C125" s="22" t="s">
        <v>548</v>
      </c>
      <c r="D125" s="15">
        <v>35344600</v>
      </c>
      <c r="E125" s="15">
        <v>2283076.4500000002</v>
      </c>
      <c r="F125" s="61">
        <f t="shared" si="4"/>
        <v>33061523.550000001</v>
      </c>
      <c r="G125" s="62">
        <f t="shared" si="5"/>
        <v>6.4594774024886406E-2</v>
      </c>
      <c r="H125" s="3"/>
    </row>
    <row r="126" spans="1:8" ht="38.25">
      <c r="A126" s="20" t="s">
        <v>549</v>
      </c>
      <c r="B126" s="21" t="s">
        <v>382</v>
      </c>
      <c r="C126" s="22" t="s">
        <v>550</v>
      </c>
      <c r="D126" s="15">
        <v>185542.86</v>
      </c>
      <c r="E126" s="15">
        <v>0</v>
      </c>
      <c r="F126" s="61">
        <f t="shared" si="4"/>
        <v>185542.86</v>
      </c>
      <c r="G126" s="62">
        <f t="shared" si="5"/>
        <v>0</v>
      </c>
      <c r="H126" s="3"/>
    </row>
    <row r="127" spans="1:8" ht="51">
      <c r="A127" s="20" t="s">
        <v>399</v>
      </c>
      <c r="B127" s="21" t="s">
        <v>382</v>
      </c>
      <c r="C127" s="22" t="s">
        <v>551</v>
      </c>
      <c r="D127" s="15">
        <v>185542.86</v>
      </c>
      <c r="E127" s="15">
        <v>0</v>
      </c>
      <c r="F127" s="61">
        <f t="shared" si="4"/>
        <v>185542.86</v>
      </c>
      <c r="G127" s="62">
        <f t="shared" si="5"/>
        <v>0</v>
      </c>
      <c r="H127" s="3"/>
    </row>
    <row r="128" spans="1:8" ht="51">
      <c r="A128" s="20" t="s">
        <v>401</v>
      </c>
      <c r="B128" s="21" t="s">
        <v>382</v>
      </c>
      <c r="C128" s="22" t="s">
        <v>552</v>
      </c>
      <c r="D128" s="15">
        <v>185542.86</v>
      </c>
      <c r="E128" s="15">
        <v>0</v>
      </c>
      <c r="F128" s="61">
        <f t="shared" si="4"/>
        <v>185542.86</v>
      </c>
      <c r="G128" s="62">
        <f t="shared" si="5"/>
        <v>0</v>
      </c>
      <c r="H128" s="3"/>
    </row>
    <row r="129" spans="1:8" ht="38.25">
      <c r="A129" s="20" t="s">
        <v>403</v>
      </c>
      <c r="B129" s="21" t="s">
        <v>382</v>
      </c>
      <c r="C129" s="22" t="s">
        <v>553</v>
      </c>
      <c r="D129" s="15">
        <v>185542.86</v>
      </c>
      <c r="E129" s="15">
        <v>0</v>
      </c>
      <c r="F129" s="61">
        <f t="shared" si="4"/>
        <v>185542.86</v>
      </c>
      <c r="G129" s="62">
        <f t="shared" si="5"/>
        <v>0</v>
      </c>
      <c r="H129" s="3"/>
    </row>
    <row r="130" spans="1:8" ht="38.25">
      <c r="A130" s="20" t="s">
        <v>554</v>
      </c>
      <c r="B130" s="21" t="s">
        <v>382</v>
      </c>
      <c r="C130" s="22" t="s">
        <v>555</v>
      </c>
      <c r="D130" s="15">
        <v>20851839</v>
      </c>
      <c r="E130" s="15">
        <v>8286540.9199999999</v>
      </c>
      <c r="F130" s="61">
        <f t="shared" si="4"/>
        <v>12565298.08</v>
      </c>
      <c r="G130" s="62">
        <f t="shared" si="5"/>
        <v>0.39740096401089609</v>
      </c>
      <c r="H130" s="3"/>
    </row>
    <row r="131" spans="1:8" ht="51">
      <c r="A131" s="20" t="s">
        <v>399</v>
      </c>
      <c r="B131" s="21" t="s">
        <v>382</v>
      </c>
      <c r="C131" s="22" t="s">
        <v>556</v>
      </c>
      <c r="D131" s="15">
        <v>200000</v>
      </c>
      <c r="E131" s="15">
        <v>0</v>
      </c>
      <c r="F131" s="61">
        <f t="shared" si="4"/>
        <v>200000</v>
      </c>
      <c r="G131" s="62">
        <f t="shared" si="5"/>
        <v>0</v>
      </c>
      <c r="H131" s="3"/>
    </row>
    <row r="132" spans="1:8" ht="51">
      <c r="A132" s="20" t="s">
        <v>401</v>
      </c>
      <c r="B132" s="21" t="s">
        <v>382</v>
      </c>
      <c r="C132" s="22" t="s">
        <v>557</v>
      </c>
      <c r="D132" s="15">
        <v>200000</v>
      </c>
      <c r="E132" s="15">
        <v>0</v>
      </c>
      <c r="F132" s="61">
        <f t="shared" si="4"/>
        <v>200000</v>
      </c>
      <c r="G132" s="62">
        <f t="shared" si="5"/>
        <v>0</v>
      </c>
      <c r="H132" s="3"/>
    </row>
    <row r="133" spans="1:8" ht="38.25">
      <c r="A133" s="20" t="s">
        <v>403</v>
      </c>
      <c r="B133" s="21" t="s">
        <v>382</v>
      </c>
      <c r="C133" s="22" t="s">
        <v>558</v>
      </c>
      <c r="D133" s="15">
        <v>200000</v>
      </c>
      <c r="E133" s="15">
        <v>0</v>
      </c>
      <c r="F133" s="61">
        <f t="shared" ref="F133:F179" si="6">D133-E133</f>
        <v>200000</v>
      </c>
      <c r="G133" s="62">
        <f t="shared" ref="G133:G179" si="7">E133/D133</f>
        <v>0</v>
      </c>
      <c r="H133" s="3"/>
    </row>
    <row r="134" spans="1:8" ht="51">
      <c r="A134" s="20" t="s">
        <v>469</v>
      </c>
      <c r="B134" s="21" t="s">
        <v>382</v>
      </c>
      <c r="C134" s="22" t="s">
        <v>559</v>
      </c>
      <c r="D134" s="15">
        <v>11595119</v>
      </c>
      <c r="E134" s="15">
        <v>2411646.42</v>
      </c>
      <c r="F134" s="61">
        <f t="shared" si="6"/>
        <v>9183472.5800000001</v>
      </c>
      <c r="G134" s="62">
        <f t="shared" si="7"/>
        <v>0.20798806980764922</v>
      </c>
      <c r="H134" s="3"/>
    </row>
    <row r="135" spans="1:8" ht="38.25">
      <c r="A135" s="20" t="s">
        <v>560</v>
      </c>
      <c r="B135" s="21" t="s">
        <v>382</v>
      </c>
      <c r="C135" s="22" t="s">
        <v>561</v>
      </c>
      <c r="D135" s="15">
        <v>11595119</v>
      </c>
      <c r="E135" s="15">
        <v>2411646.42</v>
      </c>
      <c r="F135" s="61">
        <f t="shared" si="6"/>
        <v>9183472.5800000001</v>
      </c>
      <c r="G135" s="62">
        <f t="shared" si="7"/>
        <v>0.20798806980764922</v>
      </c>
      <c r="H135" s="3"/>
    </row>
    <row r="136" spans="1:8" ht="76.5">
      <c r="A136" s="20" t="s">
        <v>562</v>
      </c>
      <c r="B136" s="21" t="s">
        <v>382</v>
      </c>
      <c r="C136" s="22" t="s">
        <v>563</v>
      </c>
      <c r="D136" s="15">
        <v>10458579</v>
      </c>
      <c r="E136" s="15">
        <v>2411646.42</v>
      </c>
      <c r="F136" s="61">
        <f t="shared" si="6"/>
        <v>8046932.5800000001</v>
      </c>
      <c r="G136" s="62">
        <f t="shared" si="7"/>
        <v>0.230590257051173</v>
      </c>
      <c r="H136" s="3"/>
    </row>
    <row r="137" spans="1:8" ht="38.25">
      <c r="A137" s="20" t="s">
        <v>564</v>
      </c>
      <c r="B137" s="21" t="s">
        <v>382</v>
      </c>
      <c r="C137" s="22" t="s">
        <v>565</v>
      </c>
      <c r="D137" s="15">
        <v>1136540</v>
      </c>
      <c r="E137" s="15">
        <v>0</v>
      </c>
      <c r="F137" s="61">
        <f t="shared" si="6"/>
        <v>1136540</v>
      </c>
      <c r="G137" s="62">
        <f t="shared" si="7"/>
        <v>0</v>
      </c>
      <c r="H137" s="3"/>
    </row>
    <row r="138" spans="1:8" ht="38.25">
      <c r="A138" s="20" t="s">
        <v>418</v>
      </c>
      <c r="B138" s="21" t="s">
        <v>382</v>
      </c>
      <c r="C138" s="22" t="s">
        <v>566</v>
      </c>
      <c r="D138" s="15">
        <v>9056720</v>
      </c>
      <c r="E138" s="15">
        <v>5874894.5</v>
      </c>
      <c r="F138" s="61">
        <f t="shared" si="6"/>
        <v>3181825.5</v>
      </c>
      <c r="G138" s="62">
        <f t="shared" si="7"/>
        <v>0.64867794300806469</v>
      </c>
      <c r="H138" s="3"/>
    </row>
    <row r="139" spans="1:8" ht="76.5">
      <c r="A139" s="20" t="s">
        <v>521</v>
      </c>
      <c r="B139" s="21" t="s">
        <v>382</v>
      </c>
      <c r="C139" s="22" t="s">
        <v>567</v>
      </c>
      <c r="D139" s="15">
        <v>9056720</v>
      </c>
      <c r="E139" s="15">
        <v>5874894.5</v>
      </c>
      <c r="F139" s="61">
        <f t="shared" si="6"/>
        <v>3181825.5</v>
      </c>
      <c r="G139" s="62">
        <f t="shared" si="7"/>
        <v>0.64867794300806469</v>
      </c>
      <c r="H139" s="3"/>
    </row>
    <row r="140" spans="1:8" ht="76.5">
      <c r="A140" s="20" t="s">
        <v>542</v>
      </c>
      <c r="B140" s="21" t="s">
        <v>382</v>
      </c>
      <c r="C140" s="22" t="s">
        <v>568</v>
      </c>
      <c r="D140" s="15">
        <v>8206720</v>
      </c>
      <c r="E140" s="15">
        <v>5874894.5</v>
      </c>
      <c r="F140" s="61">
        <f t="shared" si="6"/>
        <v>2331825.5</v>
      </c>
      <c r="G140" s="62">
        <f t="shared" si="7"/>
        <v>0.71586388959291902</v>
      </c>
      <c r="H140" s="3"/>
    </row>
    <row r="141" spans="1:8" ht="76.5">
      <c r="A141" s="20" t="s">
        <v>523</v>
      </c>
      <c r="B141" s="21" t="s">
        <v>382</v>
      </c>
      <c r="C141" s="22" t="s">
        <v>569</v>
      </c>
      <c r="D141" s="15">
        <v>850000</v>
      </c>
      <c r="E141" s="15">
        <v>0</v>
      </c>
      <c r="F141" s="61">
        <f t="shared" si="6"/>
        <v>850000</v>
      </c>
      <c r="G141" s="62">
        <f t="shared" si="7"/>
        <v>0</v>
      </c>
      <c r="H141" s="3"/>
    </row>
    <row r="142" spans="1:8" ht="38.25">
      <c r="A142" s="20" t="s">
        <v>570</v>
      </c>
      <c r="B142" s="21" t="s">
        <v>382</v>
      </c>
      <c r="C142" s="22" t="s">
        <v>571</v>
      </c>
      <c r="D142" s="15">
        <v>221559670.44999999</v>
      </c>
      <c r="E142" s="15">
        <v>17035017.170000002</v>
      </c>
      <c r="F142" s="61">
        <f t="shared" si="6"/>
        <v>204524653.27999997</v>
      </c>
      <c r="G142" s="62">
        <f t="shared" si="7"/>
        <v>7.6886813991918906E-2</v>
      </c>
      <c r="H142" s="3"/>
    </row>
    <row r="143" spans="1:8" ht="38.25">
      <c r="A143" s="20" t="s">
        <v>572</v>
      </c>
      <c r="B143" s="21" t="s">
        <v>382</v>
      </c>
      <c r="C143" s="22" t="s">
        <v>573</v>
      </c>
      <c r="D143" s="15">
        <v>101455325.2</v>
      </c>
      <c r="E143" s="15">
        <v>11161058.800000001</v>
      </c>
      <c r="F143" s="61">
        <f t="shared" si="6"/>
        <v>90294266.400000006</v>
      </c>
      <c r="G143" s="62">
        <f t="shared" si="7"/>
        <v>0.11000959070406686</v>
      </c>
      <c r="H143" s="3"/>
    </row>
    <row r="144" spans="1:8" ht="51">
      <c r="A144" s="20" t="s">
        <v>399</v>
      </c>
      <c r="B144" s="21" t="s">
        <v>382</v>
      </c>
      <c r="C144" s="22" t="s">
        <v>574</v>
      </c>
      <c r="D144" s="15">
        <v>52205321.280000001</v>
      </c>
      <c r="E144" s="15">
        <v>2258558.7999999998</v>
      </c>
      <c r="F144" s="61">
        <f t="shared" si="6"/>
        <v>49946762.480000004</v>
      </c>
      <c r="G144" s="62">
        <f t="shared" si="7"/>
        <v>4.3262999721548685E-2</v>
      </c>
      <c r="H144" s="3"/>
    </row>
    <row r="145" spans="1:8" ht="51">
      <c r="A145" s="20" t="s">
        <v>401</v>
      </c>
      <c r="B145" s="21" t="s">
        <v>382</v>
      </c>
      <c r="C145" s="22" t="s">
        <v>575</v>
      </c>
      <c r="D145" s="15">
        <v>52205321.280000001</v>
      </c>
      <c r="E145" s="15">
        <v>2258558.7999999998</v>
      </c>
      <c r="F145" s="61">
        <f t="shared" si="6"/>
        <v>49946762.480000004</v>
      </c>
      <c r="G145" s="62">
        <f t="shared" si="7"/>
        <v>4.3262999721548685E-2</v>
      </c>
      <c r="H145" s="3"/>
    </row>
    <row r="146" spans="1:8" ht="63.75">
      <c r="A146" s="20" t="s">
        <v>576</v>
      </c>
      <c r="B146" s="21" t="s">
        <v>382</v>
      </c>
      <c r="C146" s="22" t="s">
        <v>577</v>
      </c>
      <c r="D146" s="15">
        <v>34965879.590000004</v>
      </c>
      <c r="E146" s="15">
        <v>0</v>
      </c>
      <c r="F146" s="61">
        <f t="shared" si="6"/>
        <v>34965879.590000004</v>
      </c>
      <c r="G146" s="62">
        <f t="shared" si="7"/>
        <v>0</v>
      </c>
      <c r="H146" s="3"/>
    </row>
    <row r="147" spans="1:8" ht="38.25">
      <c r="A147" s="20" t="s">
        <v>403</v>
      </c>
      <c r="B147" s="21" t="s">
        <v>382</v>
      </c>
      <c r="C147" s="22" t="s">
        <v>578</v>
      </c>
      <c r="D147" s="15">
        <v>17239441.690000001</v>
      </c>
      <c r="E147" s="15">
        <v>2258558.7999999998</v>
      </c>
      <c r="F147" s="61">
        <f t="shared" si="6"/>
        <v>14980882.890000001</v>
      </c>
      <c r="G147" s="62">
        <f t="shared" si="7"/>
        <v>0.13101113369060619</v>
      </c>
      <c r="H147" s="3"/>
    </row>
    <row r="148" spans="1:8" ht="51">
      <c r="A148" s="20" t="s">
        <v>579</v>
      </c>
      <c r="B148" s="21" t="s">
        <v>382</v>
      </c>
      <c r="C148" s="22" t="s">
        <v>580</v>
      </c>
      <c r="D148" s="15">
        <v>22303433.93</v>
      </c>
      <c r="E148" s="15">
        <v>0</v>
      </c>
      <c r="F148" s="61">
        <f t="shared" si="6"/>
        <v>22303433.93</v>
      </c>
      <c r="G148" s="62">
        <f t="shared" si="7"/>
        <v>0</v>
      </c>
      <c r="H148" s="3"/>
    </row>
    <row r="149" spans="1:8" ht="38.25">
      <c r="A149" s="20" t="s">
        <v>581</v>
      </c>
      <c r="B149" s="21" t="s">
        <v>382</v>
      </c>
      <c r="C149" s="22" t="s">
        <v>582</v>
      </c>
      <c r="D149" s="15">
        <v>22303433.93</v>
      </c>
      <c r="E149" s="15">
        <v>0</v>
      </c>
      <c r="F149" s="61">
        <f t="shared" si="6"/>
        <v>22303433.93</v>
      </c>
      <c r="G149" s="62">
        <f t="shared" si="7"/>
        <v>0</v>
      </c>
      <c r="H149" s="3"/>
    </row>
    <row r="150" spans="1:8" ht="63.75">
      <c r="A150" s="20" t="s">
        <v>583</v>
      </c>
      <c r="B150" s="21" t="s">
        <v>382</v>
      </c>
      <c r="C150" s="22" t="s">
        <v>584</v>
      </c>
      <c r="D150" s="15">
        <v>19803433.93</v>
      </c>
      <c r="E150" s="15">
        <v>0</v>
      </c>
      <c r="F150" s="61">
        <f t="shared" si="6"/>
        <v>19803433.93</v>
      </c>
      <c r="G150" s="62">
        <f t="shared" si="7"/>
        <v>0</v>
      </c>
      <c r="H150" s="3"/>
    </row>
    <row r="151" spans="1:8" ht="63.75">
      <c r="A151" s="20" t="s">
        <v>585</v>
      </c>
      <c r="B151" s="21" t="s">
        <v>382</v>
      </c>
      <c r="C151" s="22" t="s">
        <v>586</v>
      </c>
      <c r="D151" s="15">
        <v>2500000</v>
      </c>
      <c r="E151" s="15">
        <v>0</v>
      </c>
      <c r="F151" s="61">
        <f t="shared" si="6"/>
        <v>2500000</v>
      </c>
      <c r="G151" s="62">
        <f t="shared" si="7"/>
        <v>0</v>
      </c>
      <c r="H151" s="3"/>
    </row>
    <row r="152" spans="1:8" ht="38.25">
      <c r="A152" s="20" t="s">
        <v>418</v>
      </c>
      <c r="B152" s="21" t="s">
        <v>382</v>
      </c>
      <c r="C152" s="22" t="s">
        <v>587</v>
      </c>
      <c r="D152" s="15">
        <v>26946569.989999998</v>
      </c>
      <c r="E152" s="15">
        <v>8902500</v>
      </c>
      <c r="F152" s="61">
        <f t="shared" si="6"/>
        <v>18044069.989999998</v>
      </c>
      <c r="G152" s="62">
        <f t="shared" si="7"/>
        <v>0.330375999739624</v>
      </c>
      <c r="H152" s="3"/>
    </row>
    <row r="153" spans="1:8" ht="38.25">
      <c r="A153" s="20" t="s">
        <v>420</v>
      </c>
      <c r="B153" s="21" t="s">
        <v>382</v>
      </c>
      <c r="C153" s="22" t="s">
        <v>588</v>
      </c>
      <c r="D153" s="15">
        <v>26946569.989999998</v>
      </c>
      <c r="E153" s="15">
        <v>8902500</v>
      </c>
      <c r="F153" s="61">
        <f t="shared" si="6"/>
        <v>18044069.989999998</v>
      </c>
      <c r="G153" s="62">
        <f t="shared" si="7"/>
        <v>0.330375999739624</v>
      </c>
      <c r="H153" s="3"/>
    </row>
    <row r="154" spans="1:8" ht="38.25">
      <c r="A154" s="20" t="s">
        <v>483</v>
      </c>
      <c r="B154" s="21" t="s">
        <v>382</v>
      </c>
      <c r="C154" s="22" t="s">
        <v>589</v>
      </c>
      <c r="D154" s="15">
        <v>26946569.989999998</v>
      </c>
      <c r="E154" s="15">
        <v>8902500</v>
      </c>
      <c r="F154" s="61">
        <f t="shared" si="6"/>
        <v>18044069.989999998</v>
      </c>
      <c r="G154" s="62">
        <f t="shared" si="7"/>
        <v>0.330375999739624</v>
      </c>
      <c r="H154" s="3"/>
    </row>
    <row r="155" spans="1:8" ht="38.25">
      <c r="A155" s="20" t="s">
        <v>590</v>
      </c>
      <c r="B155" s="21" t="s">
        <v>382</v>
      </c>
      <c r="C155" s="22" t="s">
        <v>591</v>
      </c>
      <c r="D155" s="15">
        <v>86068685.25</v>
      </c>
      <c r="E155" s="15">
        <v>971442</v>
      </c>
      <c r="F155" s="61">
        <f t="shared" si="6"/>
        <v>85097243.25</v>
      </c>
      <c r="G155" s="62">
        <f t="shared" si="7"/>
        <v>1.1286822811087381E-2</v>
      </c>
      <c r="H155" s="3"/>
    </row>
    <row r="156" spans="1:8" ht="51">
      <c r="A156" s="20" t="s">
        <v>399</v>
      </c>
      <c r="B156" s="21" t="s">
        <v>382</v>
      </c>
      <c r="C156" s="22" t="s">
        <v>592</v>
      </c>
      <c r="D156" s="15">
        <v>48667676.939999998</v>
      </c>
      <c r="E156" s="15">
        <v>808542</v>
      </c>
      <c r="F156" s="61">
        <f t="shared" si="6"/>
        <v>47859134.939999998</v>
      </c>
      <c r="G156" s="62">
        <f t="shared" si="7"/>
        <v>1.6613531831338735E-2</v>
      </c>
      <c r="H156" s="3"/>
    </row>
    <row r="157" spans="1:8" ht="51">
      <c r="A157" s="20" t="s">
        <v>401</v>
      </c>
      <c r="B157" s="21" t="s">
        <v>382</v>
      </c>
      <c r="C157" s="22" t="s">
        <v>593</v>
      </c>
      <c r="D157" s="15">
        <v>48667676.939999998</v>
      </c>
      <c r="E157" s="15">
        <v>808542</v>
      </c>
      <c r="F157" s="61">
        <f t="shared" si="6"/>
        <v>47859134.939999998</v>
      </c>
      <c r="G157" s="62">
        <f t="shared" si="7"/>
        <v>1.6613531831338735E-2</v>
      </c>
      <c r="H157" s="3"/>
    </row>
    <row r="158" spans="1:8" ht="63.75">
      <c r="A158" s="20" t="s">
        <v>576</v>
      </c>
      <c r="B158" s="21" t="s">
        <v>382</v>
      </c>
      <c r="C158" s="22" t="s">
        <v>594</v>
      </c>
      <c r="D158" s="15">
        <v>32169976.940000001</v>
      </c>
      <c r="E158" s="15">
        <v>0</v>
      </c>
      <c r="F158" s="61">
        <f t="shared" si="6"/>
        <v>32169976.940000001</v>
      </c>
      <c r="G158" s="62">
        <f t="shared" si="7"/>
        <v>0</v>
      </c>
      <c r="H158" s="3"/>
    </row>
    <row r="159" spans="1:8" ht="38.25">
      <c r="A159" s="20" t="s">
        <v>403</v>
      </c>
      <c r="B159" s="21" t="s">
        <v>382</v>
      </c>
      <c r="C159" s="22" t="s">
        <v>595</v>
      </c>
      <c r="D159" s="15">
        <v>16497700</v>
      </c>
      <c r="E159" s="15">
        <v>808542</v>
      </c>
      <c r="F159" s="61">
        <f t="shared" si="6"/>
        <v>15689158</v>
      </c>
      <c r="G159" s="62">
        <f t="shared" si="7"/>
        <v>4.9009377064681746E-2</v>
      </c>
      <c r="H159" s="3"/>
    </row>
    <row r="160" spans="1:8" ht="51">
      <c r="A160" s="20" t="s">
        <v>579</v>
      </c>
      <c r="B160" s="21" t="s">
        <v>382</v>
      </c>
      <c r="C160" s="22" t="s">
        <v>596</v>
      </c>
      <c r="D160" s="15">
        <v>36448108.310000002</v>
      </c>
      <c r="E160" s="15">
        <v>0</v>
      </c>
      <c r="F160" s="61">
        <f t="shared" si="6"/>
        <v>36448108.310000002</v>
      </c>
      <c r="G160" s="62">
        <f t="shared" si="7"/>
        <v>0</v>
      </c>
      <c r="H160" s="3"/>
    </row>
    <row r="161" spans="1:8" ht="38.25">
      <c r="A161" s="20" t="s">
        <v>581</v>
      </c>
      <c r="B161" s="21" t="s">
        <v>382</v>
      </c>
      <c r="C161" s="22" t="s">
        <v>597</v>
      </c>
      <c r="D161" s="15">
        <v>36448108.310000002</v>
      </c>
      <c r="E161" s="15">
        <v>0</v>
      </c>
      <c r="F161" s="61">
        <f t="shared" si="6"/>
        <v>36448108.310000002</v>
      </c>
      <c r="G161" s="62">
        <f t="shared" si="7"/>
        <v>0</v>
      </c>
      <c r="H161" s="3"/>
    </row>
    <row r="162" spans="1:8" ht="63.75">
      <c r="A162" s="20" t="s">
        <v>585</v>
      </c>
      <c r="B162" s="21" t="s">
        <v>382</v>
      </c>
      <c r="C162" s="22" t="s">
        <v>598</v>
      </c>
      <c r="D162" s="15">
        <v>36448108.310000002</v>
      </c>
      <c r="E162" s="15">
        <v>0</v>
      </c>
      <c r="F162" s="61">
        <f t="shared" si="6"/>
        <v>36448108.310000002</v>
      </c>
      <c r="G162" s="62">
        <f t="shared" si="7"/>
        <v>0</v>
      </c>
      <c r="H162" s="3"/>
    </row>
    <row r="163" spans="1:8" ht="38.25">
      <c r="A163" s="20" t="s">
        <v>417</v>
      </c>
      <c r="B163" s="21" t="s">
        <v>382</v>
      </c>
      <c r="C163" s="22" t="s">
        <v>599</v>
      </c>
      <c r="D163" s="15">
        <v>952900</v>
      </c>
      <c r="E163" s="15">
        <v>162900</v>
      </c>
      <c r="F163" s="61">
        <f t="shared" si="6"/>
        <v>790000</v>
      </c>
      <c r="G163" s="62">
        <f t="shared" si="7"/>
        <v>0.17095183125196767</v>
      </c>
      <c r="H163" s="3"/>
    </row>
    <row r="164" spans="1:8" ht="38.25">
      <c r="A164" s="20" t="s">
        <v>347</v>
      </c>
      <c r="B164" s="21" t="s">
        <v>382</v>
      </c>
      <c r="C164" s="22" t="s">
        <v>600</v>
      </c>
      <c r="D164" s="15">
        <v>952900</v>
      </c>
      <c r="E164" s="15">
        <v>162900</v>
      </c>
      <c r="F164" s="61">
        <f t="shared" si="6"/>
        <v>790000</v>
      </c>
      <c r="G164" s="62">
        <f t="shared" si="7"/>
        <v>0.17095183125196767</v>
      </c>
      <c r="H164" s="3"/>
    </row>
    <row r="165" spans="1:8" ht="38.25">
      <c r="A165" s="20" t="s">
        <v>601</v>
      </c>
      <c r="B165" s="21" t="s">
        <v>382</v>
      </c>
      <c r="C165" s="22" t="s">
        <v>602</v>
      </c>
      <c r="D165" s="15">
        <v>22251930</v>
      </c>
      <c r="E165" s="15">
        <v>2700006.35</v>
      </c>
      <c r="F165" s="61">
        <f t="shared" si="6"/>
        <v>19551923.649999999</v>
      </c>
      <c r="G165" s="62">
        <f t="shared" si="7"/>
        <v>0.12133807494451043</v>
      </c>
      <c r="H165" s="3"/>
    </row>
    <row r="166" spans="1:8" ht="51">
      <c r="A166" s="20" t="s">
        <v>399</v>
      </c>
      <c r="B166" s="21" t="s">
        <v>382</v>
      </c>
      <c r="C166" s="22" t="s">
        <v>603</v>
      </c>
      <c r="D166" s="15">
        <v>14876730</v>
      </c>
      <c r="E166" s="15">
        <v>344806.35</v>
      </c>
      <c r="F166" s="61">
        <f t="shared" si="6"/>
        <v>14531923.65</v>
      </c>
      <c r="G166" s="62">
        <f t="shared" si="7"/>
        <v>2.3177563214496731E-2</v>
      </c>
      <c r="H166" s="3"/>
    </row>
    <row r="167" spans="1:8" ht="51">
      <c r="A167" s="20" t="s">
        <v>401</v>
      </c>
      <c r="B167" s="21" t="s">
        <v>382</v>
      </c>
      <c r="C167" s="22" t="s">
        <v>604</v>
      </c>
      <c r="D167" s="15">
        <v>14876730</v>
      </c>
      <c r="E167" s="15">
        <v>344806.35</v>
      </c>
      <c r="F167" s="61">
        <f t="shared" si="6"/>
        <v>14531923.65</v>
      </c>
      <c r="G167" s="62">
        <f t="shared" si="7"/>
        <v>2.3177563214496731E-2</v>
      </c>
      <c r="H167" s="3"/>
    </row>
    <row r="168" spans="1:8" ht="38.25">
      <c r="A168" s="20" t="s">
        <v>403</v>
      </c>
      <c r="B168" s="21" t="s">
        <v>382</v>
      </c>
      <c r="C168" s="22" t="s">
        <v>605</v>
      </c>
      <c r="D168" s="15">
        <v>14876730</v>
      </c>
      <c r="E168" s="15">
        <v>344806.35</v>
      </c>
      <c r="F168" s="61">
        <f t="shared" si="6"/>
        <v>14531923.65</v>
      </c>
      <c r="G168" s="62">
        <f t="shared" si="7"/>
        <v>2.3177563214496731E-2</v>
      </c>
      <c r="H168" s="3"/>
    </row>
    <row r="169" spans="1:8" ht="38.25">
      <c r="A169" s="20" t="s">
        <v>417</v>
      </c>
      <c r="B169" s="21" t="s">
        <v>382</v>
      </c>
      <c r="C169" s="22" t="s">
        <v>606</v>
      </c>
      <c r="D169" s="15">
        <v>7375200</v>
      </c>
      <c r="E169" s="15">
        <v>2355200</v>
      </c>
      <c r="F169" s="61">
        <f t="shared" si="6"/>
        <v>5020000</v>
      </c>
      <c r="G169" s="62">
        <f t="shared" si="7"/>
        <v>0.31934049246122137</v>
      </c>
      <c r="H169" s="3"/>
    </row>
    <row r="170" spans="1:8" ht="38.25">
      <c r="A170" s="20" t="s">
        <v>607</v>
      </c>
      <c r="B170" s="21" t="s">
        <v>382</v>
      </c>
      <c r="C170" s="22" t="s">
        <v>608</v>
      </c>
      <c r="D170" s="15">
        <v>4168000</v>
      </c>
      <c r="E170" s="15">
        <v>1778000</v>
      </c>
      <c r="F170" s="61">
        <f t="shared" si="6"/>
        <v>2390000</v>
      </c>
      <c r="G170" s="62">
        <f t="shared" si="7"/>
        <v>0.42658349328214973</v>
      </c>
      <c r="H170" s="3"/>
    </row>
    <row r="171" spans="1:8" ht="63.75">
      <c r="A171" s="20" t="s">
        <v>609</v>
      </c>
      <c r="B171" s="21" t="s">
        <v>382</v>
      </c>
      <c r="C171" s="22" t="s">
        <v>610</v>
      </c>
      <c r="D171" s="15">
        <v>4168000</v>
      </c>
      <c r="E171" s="15">
        <v>1778000</v>
      </c>
      <c r="F171" s="61">
        <f t="shared" si="6"/>
        <v>2390000</v>
      </c>
      <c r="G171" s="62">
        <f t="shared" si="7"/>
        <v>0.42658349328214973</v>
      </c>
      <c r="H171" s="3"/>
    </row>
    <row r="172" spans="1:8" ht="38.25">
      <c r="A172" s="20" t="s">
        <v>347</v>
      </c>
      <c r="B172" s="21" t="s">
        <v>382</v>
      </c>
      <c r="C172" s="22" t="s">
        <v>611</v>
      </c>
      <c r="D172" s="15">
        <v>3207200</v>
      </c>
      <c r="E172" s="15">
        <v>577200</v>
      </c>
      <c r="F172" s="61">
        <f t="shared" si="6"/>
        <v>2630000</v>
      </c>
      <c r="G172" s="62">
        <f t="shared" si="7"/>
        <v>0.17997006734846596</v>
      </c>
      <c r="H172" s="3"/>
    </row>
    <row r="173" spans="1:8" ht="51">
      <c r="A173" s="20" t="s">
        <v>615</v>
      </c>
      <c r="B173" s="21" t="s">
        <v>382</v>
      </c>
      <c r="C173" s="22" t="s">
        <v>616</v>
      </c>
      <c r="D173" s="15">
        <v>11783730</v>
      </c>
      <c r="E173" s="15">
        <v>2202510.02</v>
      </c>
      <c r="F173" s="61">
        <f t="shared" si="6"/>
        <v>9581219.9800000004</v>
      </c>
      <c r="G173" s="62">
        <f t="shared" si="7"/>
        <v>0.18691110709427319</v>
      </c>
      <c r="H173" s="3"/>
    </row>
    <row r="174" spans="1:8" ht="89.25">
      <c r="A174" s="20" t="s">
        <v>387</v>
      </c>
      <c r="B174" s="21" t="s">
        <v>382</v>
      </c>
      <c r="C174" s="22" t="s">
        <v>617</v>
      </c>
      <c r="D174" s="15">
        <v>10657209</v>
      </c>
      <c r="E174" s="15">
        <v>1844929.99</v>
      </c>
      <c r="F174" s="61">
        <f t="shared" si="6"/>
        <v>8812279.0099999998</v>
      </c>
      <c r="G174" s="62">
        <f t="shared" si="7"/>
        <v>0.17311568066273261</v>
      </c>
      <c r="H174" s="3"/>
    </row>
    <row r="175" spans="1:8" ht="38.25">
      <c r="A175" s="20" t="s">
        <v>490</v>
      </c>
      <c r="B175" s="21" t="s">
        <v>382</v>
      </c>
      <c r="C175" s="22" t="s">
        <v>618</v>
      </c>
      <c r="D175" s="15">
        <v>10657209</v>
      </c>
      <c r="E175" s="15">
        <v>1844929.99</v>
      </c>
      <c r="F175" s="61">
        <f t="shared" si="6"/>
        <v>8812279.0099999998</v>
      </c>
      <c r="G175" s="62">
        <f t="shared" si="7"/>
        <v>0.17311568066273261</v>
      </c>
      <c r="H175" s="3"/>
    </row>
    <row r="176" spans="1:8" ht="38.25">
      <c r="A176" s="20" t="s">
        <v>492</v>
      </c>
      <c r="B176" s="21" t="s">
        <v>382</v>
      </c>
      <c r="C176" s="22" t="s">
        <v>619</v>
      </c>
      <c r="D176" s="15">
        <v>7936104</v>
      </c>
      <c r="E176" s="15">
        <v>1463094.3</v>
      </c>
      <c r="F176" s="61">
        <f t="shared" si="6"/>
        <v>6473009.7000000002</v>
      </c>
      <c r="G176" s="62">
        <f t="shared" si="7"/>
        <v>0.18435926494914887</v>
      </c>
      <c r="H176" s="3"/>
    </row>
    <row r="177" spans="1:8" ht="51">
      <c r="A177" s="20" t="s">
        <v>494</v>
      </c>
      <c r="B177" s="21" t="s">
        <v>382</v>
      </c>
      <c r="C177" s="22" t="s">
        <v>620</v>
      </c>
      <c r="D177" s="15">
        <v>324399</v>
      </c>
      <c r="E177" s="15">
        <v>25273.200000000001</v>
      </c>
      <c r="F177" s="61">
        <f t="shared" si="6"/>
        <v>299125.8</v>
      </c>
      <c r="G177" s="62">
        <f t="shared" si="7"/>
        <v>7.7907761737859862E-2</v>
      </c>
      <c r="H177" s="3"/>
    </row>
    <row r="178" spans="1:8" ht="63.75">
      <c r="A178" s="20" t="s">
        <v>496</v>
      </c>
      <c r="B178" s="21" t="s">
        <v>382</v>
      </c>
      <c r="C178" s="22" t="s">
        <v>621</v>
      </c>
      <c r="D178" s="15">
        <v>2396706</v>
      </c>
      <c r="E178" s="15">
        <v>356562.49</v>
      </c>
      <c r="F178" s="61">
        <f t="shared" si="6"/>
        <v>2040143.51</v>
      </c>
      <c r="G178" s="62">
        <f t="shared" si="7"/>
        <v>0.14877189359061979</v>
      </c>
      <c r="H178" s="3"/>
    </row>
    <row r="179" spans="1:8" ht="51">
      <c r="A179" s="20" t="s">
        <v>399</v>
      </c>
      <c r="B179" s="21" t="s">
        <v>382</v>
      </c>
      <c r="C179" s="22" t="s">
        <v>622</v>
      </c>
      <c r="D179" s="15">
        <v>932521</v>
      </c>
      <c r="E179" s="15">
        <v>267580.03000000003</v>
      </c>
      <c r="F179" s="61">
        <f t="shared" si="6"/>
        <v>664940.97</v>
      </c>
      <c r="G179" s="62">
        <f t="shared" si="7"/>
        <v>0.28694263185493951</v>
      </c>
      <c r="H179" s="3"/>
    </row>
    <row r="180" spans="1:8" ht="51">
      <c r="A180" s="20" t="s">
        <v>401</v>
      </c>
      <c r="B180" s="21" t="s">
        <v>382</v>
      </c>
      <c r="C180" s="22" t="s">
        <v>623</v>
      </c>
      <c r="D180" s="15">
        <v>932521</v>
      </c>
      <c r="E180" s="15">
        <v>267580.03000000003</v>
      </c>
      <c r="F180" s="61">
        <f t="shared" ref="F180:F243" si="8">D180-E180</f>
        <v>664940.97</v>
      </c>
      <c r="G180" s="62">
        <f t="shared" ref="G180:G243" si="9">E180/D180</f>
        <v>0.28694263185493951</v>
      </c>
      <c r="H180" s="3"/>
    </row>
    <row r="181" spans="1:8" ht="38.25">
      <c r="A181" s="20" t="s">
        <v>403</v>
      </c>
      <c r="B181" s="21" t="s">
        <v>382</v>
      </c>
      <c r="C181" s="22" t="s">
        <v>624</v>
      </c>
      <c r="D181" s="15">
        <v>731491</v>
      </c>
      <c r="E181" s="15">
        <v>215555.6</v>
      </c>
      <c r="F181" s="61">
        <f t="shared" si="8"/>
        <v>515935.4</v>
      </c>
      <c r="G181" s="62">
        <f t="shared" si="9"/>
        <v>0.29467977049615102</v>
      </c>
      <c r="H181" s="3"/>
    </row>
    <row r="182" spans="1:8" ht="38.25">
      <c r="A182" s="20" t="s">
        <v>415</v>
      </c>
      <c r="B182" s="21" t="s">
        <v>382</v>
      </c>
      <c r="C182" s="22" t="s">
        <v>625</v>
      </c>
      <c r="D182" s="15">
        <v>201030</v>
      </c>
      <c r="E182" s="15">
        <v>52024.43</v>
      </c>
      <c r="F182" s="61">
        <f t="shared" si="8"/>
        <v>149005.57</v>
      </c>
      <c r="G182" s="62">
        <f t="shared" si="9"/>
        <v>0.2587893846689549</v>
      </c>
      <c r="H182" s="3"/>
    </row>
    <row r="183" spans="1:8" ht="38.25">
      <c r="A183" s="20" t="s">
        <v>418</v>
      </c>
      <c r="B183" s="21" t="s">
        <v>382</v>
      </c>
      <c r="C183" s="22" t="s">
        <v>626</v>
      </c>
      <c r="D183" s="15">
        <v>194000</v>
      </c>
      <c r="E183" s="15">
        <v>90000</v>
      </c>
      <c r="F183" s="61">
        <f t="shared" si="8"/>
        <v>104000</v>
      </c>
      <c r="G183" s="62">
        <f t="shared" si="9"/>
        <v>0.46391752577319589</v>
      </c>
      <c r="H183" s="3"/>
    </row>
    <row r="184" spans="1:8" ht="38.25">
      <c r="A184" s="20" t="s">
        <v>420</v>
      </c>
      <c r="B184" s="21" t="s">
        <v>382</v>
      </c>
      <c r="C184" s="22" t="s">
        <v>627</v>
      </c>
      <c r="D184" s="15">
        <v>194000</v>
      </c>
      <c r="E184" s="15">
        <v>90000</v>
      </c>
      <c r="F184" s="61">
        <f t="shared" si="8"/>
        <v>104000</v>
      </c>
      <c r="G184" s="62">
        <f t="shared" si="9"/>
        <v>0.46391752577319589</v>
      </c>
      <c r="H184" s="3"/>
    </row>
    <row r="185" spans="1:8" ht="51">
      <c r="A185" s="20" t="s">
        <v>422</v>
      </c>
      <c r="B185" s="21" t="s">
        <v>382</v>
      </c>
      <c r="C185" s="22" t="s">
        <v>628</v>
      </c>
      <c r="D185" s="15">
        <v>75000</v>
      </c>
      <c r="E185" s="15">
        <v>0</v>
      </c>
      <c r="F185" s="61">
        <f t="shared" si="8"/>
        <v>75000</v>
      </c>
      <c r="G185" s="62">
        <f t="shared" si="9"/>
        <v>0</v>
      </c>
      <c r="H185" s="3"/>
    </row>
    <row r="186" spans="1:8" ht="38.25">
      <c r="A186" s="20" t="s">
        <v>424</v>
      </c>
      <c r="B186" s="21" t="s">
        <v>382</v>
      </c>
      <c r="C186" s="22" t="s">
        <v>629</v>
      </c>
      <c r="D186" s="15">
        <v>2000</v>
      </c>
      <c r="E186" s="15">
        <v>0</v>
      </c>
      <c r="F186" s="61">
        <f t="shared" si="8"/>
        <v>2000</v>
      </c>
      <c r="G186" s="62">
        <f t="shared" si="9"/>
        <v>0</v>
      </c>
      <c r="H186" s="3"/>
    </row>
    <row r="187" spans="1:8" ht="38.25">
      <c r="A187" s="20" t="s">
        <v>483</v>
      </c>
      <c r="B187" s="21" t="s">
        <v>382</v>
      </c>
      <c r="C187" s="22" t="s">
        <v>630</v>
      </c>
      <c r="D187" s="15">
        <v>117000</v>
      </c>
      <c r="E187" s="15">
        <v>90000</v>
      </c>
      <c r="F187" s="61">
        <f t="shared" si="8"/>
        <v>27000</v>
      </c>
      <c r="G187" s="62">
        <f t="shared" si="9"/>
        <v>0.76923076923076927</v>
      </c>
      <c r="H187" s="3"/>
    </row>
    <row r="188" spans="1:8" ht="38.25">
      <c r="A188" s="20" t="s">
        <v>631</v>
      </c>
      <c r="B188" s="21" t="s">
        <v>382</v>
      </c>
      <c r="C188" s="22" t="s">
        <v>632</v>
      </c>
      <c r="D188" s="15">
        <v>1491372414.3299999</v>
      </c>
      <c r="E188" s="15">
        <v>350999555.80000001</v>
      </c>
      <c r="F188" s="61">
        <f t="shared" si="8"/>
        <v>1140372858.53</v>
      </c>
      <c r="G188" s="62">
        <f t="shared" si="9"/>
        <v>0.23535339156563842</v>
      </c>
      <c r="H188" s="3"/>
    </row>
    <row r="189" spans="1:8" ht="38.25">
      <c r="A189" s="20" t="s">
        <v>633</v>
      </c>
      <c r="B189" s="21" t="s">
        <v>382</v>
      </c>
      <c r="C189" s="22" t="s">
        <v>634</v>
      </c>
      <c r="D189" s="15">
        <v>526333966.95999998</v>
      </c>
      <c r="E189" s="15">
        <v>124579956.38</v>
      </c>
      <c r="F189" s="61">
        <f t="shared" si="8"/>
        <v>401754010.57999998</v>
      </c>
      <c r="G189" s="62">
        <f t="shared" si="9"/>
        <v>0.23669374237720012</v>
      </c>
      <c r="H189" s="3"/>
    </row>
    <row r="190" spans="1:8" ht="51">
      <c r="A190" s="20" t="s">
        <v>469</v>
      </c>
      <c r="B190" s="21" t="s">
        <v>382</v>
      </c>
      <c r="C190" s="22" t="s">
        <v>635</v>
      </c>
      <c r="D190" s="15">
        <v>526333966.95999998</v>
      </c>
      <c r="E190" s="15">
        <v>124579956.38</v>
      </c>
      <c r="F190" s="61">
        <f t="shared" si="8"/>
        <v>401754010.57999998</v>
      </c>
      <c r="G190" s="62">
        <f t="shared" si="9"/>
        <v>0.23669374237720012</v>
      </c>
      <c r="H190" s="3"/>
    </row>
    <row r="191" spans="1:8" ht="38.25">
      <c r="A191" s="20" t="s">
        <v>612</v>
      </c>
      <c r="B191" s="21" t="s">
        <v>382</v>
      </c>
      <c r="C191" s="22" t="s">
        <v>636</v>
      </c>
      <c r="D191" s="15">
        <v>111510903.16</v>
      </c>
      <c r="E191" s="15">
        <v>28767802.239999998</v>
      </c>
      <c r="F191" s="61">
        <f t="shared" si="8"/>
        <v>82743100.920000002</v>
      </c>
      <c r="G191" s="62">
        <f t="shared" si="9"/>
        <v>0.25798196790427647</v>
      </c>
      <c r="H191" s="3"/>
    </row>
    <row r="192" spans="1:8" ht="76.5">
      <c r="A192" s="20" t="s">
        <v>613</v>
      </c>
      <c r="B192" s="21" t="s">
        <v>382</v>
      </c>
      <c r="C192" s="22" t="s">
        <v>637</v>
      </c>
      <c r="D192" s="15">
        <v>111507903.16</v>
      </c>
      <c r="E192" s="15">
        <v>28767802.239999998</v>
      </c>
      <c r="F192" s="61">
        <f t="shared" si="8"/>
        <v>82740100.920000002</v>
      </c>
      <c r="G192" s="62">
        <f t="shared" si="9"/>
        <v>0.25798890863118262</v>
      </c>
      <c r="H192" s="3"/>
    </row>
    <row r="193" spans="1:8" ht="38.25">
      <c r="A193" s="20" t="s">
        <v>614</v>
      </c>
      <c r="B193" s="21" t="s">
        <v>382</v>
      </c>
      <c r="C193" s="22" t="s">
        <v>638</v>
      </c>
      <c r="D193" s="15">
        <v>3000</v>
      </c>
      <c r="E193" s="15">
        <v>0</v>
      </c>
      <c r="F193" s="61">
        <f t="shared" si="8"/>
        <v>3000</v>
      </c>
      <c r="G193" s="62">
        <f t="shared" si="9"/>
        <v>0</v>
      </c>
      <c r="H193" s="3"/>
    </row>
    <row r="194" spans="1:8" ht="38.25">
      <c r="A194" s="20" t="s">
        <v>560</v>
      </c>
      <c r="B194" s="21" t="s">
        <v>382</v>
      </c>
      <c r="C194" s="22" t="s">
        <v>639</v>
      </c>
      <c r="D194" s="15">
        <v>414823063.80000001</v>
      </c>
      <c r="E194" s="15">
        <v>95812154.140000001</v>
      </c>
      <c r="F194" s="61">
        <f t="shared" si="8"/>
        <v>319010909.66000003</v>
      </c>
      <c r="G194" s="62">
        <f t="shared" si="9"/>
        <v>0.23097113565072705</v>
      </c>
      <c r="H194" s="3"/>
    </row>
    <row r="195" spans="1:8" ht="76.5">
      <c r="A195" s="20" t="s">
        <v>562</v>
      </c>
      <c r="B195" s="21" t="s">
        <v>382</v>
      </c>
      <c r="C195" s="22" t="s">
        <v>640</v>
      </c>
      <c r="D195" s="15">
        <v>406687745.80000001</v>
      </c>
      <c r="E195" s="15">
        <v>95747465.659999996</v>
      </c>
      <c r="F195" s="61">
        <f t="shared" si="8"/>
        <v>310940280.13999999</v>
      </c>
      <c r="G195" s="62">
        <f t="shared" si="9"/>
        <v>0.23543238430175487</v>
      </c>
      <c r="H195" s="3"/>
    </row>
    <row r="196" spans="1:8" ht="38.25">
      <c r="A196" s="20" t="s">
        <v>564</v>
      </c>
      <c r="B196" s="21" t="s">
        <v>382</v>
      </c>
      <c r="C196" s="22" t="s">
        <v>641</v>
      </c>
      <c r="D196" s="15">
        <v>8135318</v>
      </c>
      <c r="E196" s="15">
        <v>64688.480000000003</v>
      </c>
      <c r="F196" s="61">
        <f t="shared" si="8"/>
        <v>8070629.5199999996</v>
      </c>
      <c r="G196" s="62">
        <f t="shared" si="9"/>
        <v>7.9515613280267596E-3</v>
      </c>
      <c r="H196" s="3"/>
    </row>
    <row r="197" spans="1:8" ht="38.25">
      <c r="A197" s="20" t="s">
        <v>642</v>
      </c>
      <c r="B197" s="21" t="s">
        <v>382</v>
      </c>
      <c r="C197" s="22" t="s">
        <v>643</v>
      </c>
      <c r="D197" s="15">
        <v>772586131.97000003</v>
      </c>
      <c r="E197" s="15">
        <v>187950483.33000001</v>
      </c>
      <c r="F197" s="61">
        <f t="shared" si="8"/>
        <v>584635648.63999999</v>
      </c>
      <c r="G197" s="62">
        <f t="shared" si="9"/>
        <v>0.24327447200061603</v>
      </c>
      <c r="H197" s="3"/>
    </row>
    <row r="198" spans="1:8" ht="51">
      <c r="A198" s="20" t="s">
        <v>399</v>
      </c>
      <c r="B198" s="21" t="s">
        <v>382</v>
      </c>
      <c r="C198" s="22" t="s">
        <v>644</v>
      </c>
      <c r="D198" s="15">
        <v>70000</v>
      </c>
      <c r="E198" s="15">
        <v>0</v>
      </c>
      <c r="F198" s="61">
        <f t="shared" si="8"/>
        <v>70000</v>
      </c>
      <c r="G198" s="62">
        <f t="shared" si="9"/>
        <v>0</v>
      </c>
      <c r="H198" s="3"/>
    </row>
    <row r="199" spans="1:8" ht="51">
      <c r="A199" s="20" t="s">
        <v>401</v>
      </c>
      <c r="B199" s="21" t="s">
        <v>382</v>
      </c>
      <c r="C199" s="22" t="s">
        <v>645</v>
      </c>
      <c r="D199" s="15">
        <v>70000</v>
      </c>
      <c r="E199" s="15">
        <v>0</v>
      </c>
      <c r="F199" s="61">
        <f t="shared" si="8"/>
        <v>70000</v>
      </c>
      <c r="G199" s="62">
        <f t="shared" si="9"/>
        <v>0</v>
      </c>
      <c r="H199" s="3"/>
    </row>
    <row r="200" spans="1:8" ht="38.25">
      <c r="A200" s="20" t="s">
        <v>403</v>
      </c>
      <c r="B200" s="21" t="s">
        <v>382</v>
      </c>
      <c r="C200" s="22" t="s">
        <v>646</v>
      </c>
      <c r="D200" s="15">
        <v>70000</v>
      </c>
      <c r="E200" s="15">
        <v>0</v>
      </c>
      <c r="F200" s="61">
        <f t="shared" si="8"/>
        <v>70000</v>
      </c>
      <c r="G200" s="62">
        <f t="shared" si="9"/>
        <v>0</v>
      </c>
      <c r="H200" s="3"/>
    </row>
    <row r="201" spans="1:8" ht="38.25">
      <c r="A201" s="20" t="s">
        <v>457</v>
      </c>
      <c r="B201" s="21" t="s">
        <v>382</v>
      </c>
      <c r="C201" s="22" t="s">
        <v>647</v>
      </c>
      <c r="D201" s="15">
        <v>10000</v>
      </c>
      <c r="E201" s="15">
        <v>0</v>
      </c>
      <c r="F201" s="61">
        <f t="shared" si="8"/>
        <v>10000</v>
      </c>
      <c r="G201" s="62">
        <f t="shared" si="9"/>
        <v>0</v>
      </c>
      <c r="H201" s="3"/>
    </row>
    <row r="202" spans="1:8" ht="38.25">
      <c r="A202" s="20" t="s">
        <v>648</v>
      </c>
      <c r="B202" s="21" t="s">
        <v>382</v>
      </c>
      <c r="C202" s="22" t="s">
        <v>649</v>
      </c>
      <c r="D202" s="15">
        <v>10000</v>
      </c>
      <c r="E202" s="15">
        <v>0</v>
      </c>
      <c r="F202" s="61">
        <f t="shared" si="8"/>
        <v>10000</v>
      </c>
      <c r="G202" s="62">
        <f t="shared" si="9"/>
        <v>0</v>
      </c>
      <c r="H202" s="3"/>
    </row>
    <row r="203" spans="1:8" ht="51">
      <c r="A203" s="20" t="s">
        <v>469</v>
      </c>
      <c r="B203" s="21" t="s">
        <v>382</v>
      </c>
      <c r="C203" s="22" t="s">
        <v>650</v>
      </c>
      <c r="D203" s="15">
        <v>772506131.97000003</v>
      </c>
      <c r="E203" s="15">
        <v>187950483.33000001</v>
      </c>
      <c r="F203" s="61">
        <f t="shared" si="8"/>
        <v>584555648.63999999</v>
      </c>
      <c r="G203" s="62">
        <f t="shared" si="9"/>
        <v>0.24329966527346478</v>
      </c>
      <c r="H203" s="3"/>
    </row>
    <row r="204" spans="1:8" ht="38.25">
      <c r="A204" s="20" t="s">
        <v>612</v>
      </c>
      <c r="B204" s="21" t="s">
        <v>382</v>
      </c>
      <c r="C204" s="22" t="s">
        <v>651</v>
      </c>
      <c r="D204" s="15">
        <v>772506131.97000003</v>
      </c>
      <c r="E204" s="15">
        <v>187950483.33000001</v>
      </c>
      <c r="F204" s="61">
        <f t="shared" si="8"/>
        <v>584555648.63999999</v>
      </c>
      <c r="G204" s="62">
        <f t="shared" si="9"/>
        <v>0.24329966527346478</v>
      </c>
      <c r="H204" s="3"/>
    </row>
    <row r="205" spans="1:8" ht="76.5">
      <c r="A205" s="20" t="s">
        <v>613</v>
      </c>
      <c r="B205" s="21" t="s">
        <v>382</v>
      </c>
      <c r="C205" s="22" t="s">
        <v>652</v>
      </c>
      <c r="D205" s="15">
        <v>676121041.02999997</v>
      </c>
      <c r="E205" s="15">
        <v>169841721.83000001</v>
      </c>
      <c r="F205" s="61">
        <f t="shared" si="8"/>
        <v>506279319.19999993</v>
      </c>
      <c r="G205" s="62">
        <f t="shared" si="9"/>
        <v>0.25120017204502887</v>
      </c>
      <c r="H205" s="3"/>
    </row>
    <row r="206" spans="1:8" ht="38.25">
      <c r="A206" s="20" t="s">
        <v>614</v>
      </c>
      <c r="B206" s="21" t="s">
        <v>382</v>
      </c>
      <c r="C206" s="22" t="s">
        <v>653</v>
      </c>
      <c r="D206" s="15">
        <v>96385090.939999998</v>
      </c>
      <c r="E206" s="15">
        <v>18108761.5</v>
      </c>
      <c r="F206" s="61">
        <f t="shared" si="8"/>
        <v>78276329.439999998</v>
      </c>
      <c r="G206" s="62">
        <f t="shared" si="9"/>
        <v>0.18787928011888019</v>
      </c>
      <c r="H206" s="3"/>
    </row>
    <row r="207" spans="1:8" ht="38.25">
      <c r="A207" s="20" t="s">
        <v>654</v>
      </c>
      <c r="B207" s="21" t="s">
        <v>382</v>
      </c>
      <c r="C207" s="22" t="s">
        <v>655</v>
      </c>
      <c r="D207" s="15">
        <v>86614482.069999993</v>
      </c>
      <c r="E207" s="15">
        <v>20207091.719999999</v>
      </c>
      <c r="F207" s="61">
        <f t="shared" si="8"/>
        <v>66407390.349999994</v>
      </c>
      <c r="G207" s="62">
        <f t="shared" si="9"/>
        <v>0.23329922707000725</v>
      </c>
      <c r="H207" s="3"/>
    </row>
    <row r="208" spans="1:8" ht="51">
      <c r="A208" s="20" t="s">
        <v>469</v>
      </c>
      <c r="B208" s="21" t="s">
        <v>382</v>
      </c>
      <c r="C208" s="22" t="s">
        <v>656</v>
      </c>
      <c r="D208" s="15">
        <v>86614482.069999993</v>
      </c>
      <c r="E208" s="15">
        <v>20207091.719999999</v>
      </c>
      <c r="F208" s="61">
        <f t="shared" si="8"/>
        <v>66407390.349999994</v>
      </c>
      <c r="G208" s="62">
        <f t="shared" si="9"/>
        <v>0.23329922707000725</v>
      </c>
      <c r="H208" s="3"/>
    </row>
    <row r="209" spans="1:8" ht="38.25">
      <c r="A209" s="20" t="s">
        <v>560</v>
      </c>
      <c r="B209" s="21" t="s">
        <v>382</v>
      </c>
      <c r="C209" s="22" t="s">
        <v>657</v>
      </c>
      <c r="D209" s="15">
        <v>86614482.069999993</v>
      </c>
      <c r="E209" s="15">
        <v>20207091.719999999</v>
      </c>
      <c r="F209" s="61">
        <f t="shared" si="8"/>
        <v>66407390.349999994</v>
      </c>
      <c r="G209" s="62">
        <f t="shared" si="9"/>
        <v>0.23329922707000725</v>
      </c>
      <c r="H209" s="3"/>
    </row>
    <row r="210" spans="1:8" ht="76.5">
      <c r="A210" s="20" t="s">
        <v>562</v>
      </c>
      <c r="B210" s="21" t="s">
        <v>382</v>
      </c>
      <c r="C210" s="22" t="s">
        <v>658</v>
      </c>
      <c r="D210" s="15">
        <v>76093093.069999993</v>
      </c>
      <c r="E210" s="15">
        <v>17368950.050000001</v>
      </c>
      <c r="F210" s="61">
        <f t="shared" si="8"/>
        <v>58724143.019999996</v>
      </c>
      <c r="G210" s="62">
        <f t="shared" si="9"/>
        <v>0.22825921971685206</v>
      </c>
      <c r="H210" s="3"/>
    </row>
    <row r="211" spans="1:8" ht="38.25">
      <c r="A211" s="20" t="s">
        <v>564</v>
      </c>
      <c r="B211" s="21" t="s">
        <v>382</v>
      </c>
      <c r="C211" s="22" t="s">
        <v>659</v>
      </c>
      <c r="D211" s="15">
        <v>10521389</v>
      </c>
      <c r="E211" s="15">
        <v>2838141.67</v>
      </c>
      <c r="F211" s="61">
        <f t="shared" si="8"/>
        <v>7683247.3300000001</v>
      </c>
      <c r="G211" s="62">
        <f t="shared" si="9"/>
        <v>0.2697497136547275</v>
      </c>
      <c r="H211" s="3"/>
    </row>
    <row r="212" spans="1:8" ht="38.25">
      <c r="A212" s="20" t="s">
        <v>660</v>
      </c>
      <c r="B212" s="21" t="s">
        <v>382</v>
      </c>
      <c r="C212" s="22" t="s">
        <v>661</v>
      </c>
      <c r="D212" s="15">
        <v>2006500</v>
      </c>
      <c r="E212" s="15">
        <v>68400</v>
      </c>
      <c r="F212" s="61">
        <f t="shared" si="8"/>
        <v>1938100</v>
      </c>
      <c r="G212" s="62">
        <f t="shared" si="9"/>
        <v>3.4089210067281335E-2</v>
      </c>
      <c r="H212" s="3"/>
    </row>
    <row r="213" spans="1:8" ht="51">
      <c r="A213" s="20" t="s">
        <v>399</v>
      </c>
      <c r="B213" s="21" t="s">
        <v>382</v>
      </c>
      <c r="C213" s="22" t="s">
        <v>662</v>
      </c>
      <c r="D213" s="15">
        <v>1506500</v>
      </c>
      <c r="E213" s="15">
        <v>68400</v>
      </c>
      <c r="F213" s="61">
        <f t="shared" si="8"/>
        <v>1438100</v>
      </c>
      <c r="G213" s="62">
        <f t="shared" si="9"/>
        <v>4.5403252572187192E-2</v>
      </c>
      <c r="H213" s="3"/>
    </row>
    <row r="214" spans="1:8" ht="51">
      <c r="A214" s="20" t="s">
        <v>401</v>
      </c>
      <c r="B214" s="21" t="s">
        <v>382</v>
      </c>
      <c r="C214" s="22" t="s">
        <v>663</v>
      </c>
      <c r="D214" s="15">
        <v>1506500</v>
      </c>
      <c r="E214" s="15">
        <v>68400</v>
      </c>
      <c r="F214" s="61">
        <f t="shared" si="8"/>
        <v>1438100</v>
      </c>
      <c r="G214" s="62">
        <f t="shared" si="9"/>
        <v>4.5403252572187192E-2</v>
      </c>
      <c r="H214" s="3"/>
    </row>
    <row r="215" spans="1:8" ht="38.25">
      <c r="A215" s="20" t="s">
        <v>403</v>
      </c>
      <c r="B215" s="21" t="s">
        <v>382</v>
      </c>
      <c r="C215" s="22" t="s">
        <v>664</v>
      </c>
      <c r="D215" s="15">
        <v>1506500</v>
      </c>
      <c r="E215" s="15">
        <v>68400</v>
      </c>
      <c r="F215" s="61">
        <f t="shared" si="8"/>
        <v>1438100</v>
      </c>
      <c r="G215" s="62">
        <f t="shared" si="9"/>
        <v>4.5403252572187192E-2</v>
      </c>
      <c r="H215" s="3"/>
    </row>
    <row r="216" spans="1:8" ht="38.25">
      <c r="A216" s="20" t="s">
        <v>457</v>
      </c>
      <c r="B216" s="21" t="s">
        <v>382</v>
      </c>
      <c r="C216" s="22" t="s">
        <v>665</v>
      </c>
      <c r="D216" s="15">
        <v>500000</v>
      </c>
      <c r="E216" s="15">
        <v>0</v>
      </c>
      <c r="F216" s="61">
        <f t="shared" si="8"/>
        <v>500000</v>
      </c>
      <c r="G216" s="62">
        <f t="shared" si="9"/>
        <v>0</v>
      </c>
      <c r="H216" s="3"/>
    </row>
    <row r="217" spans="1:8" ht="38.25">
      <c r="A217" s="20" t="s">
        <v>648</v>
      </c>
      <c r="B217" s="21" t="s">
        <v>382</v>
      </c>
      <c r="C217" s="22" t="s">
        <v>666</v>
      </c>
      <c r="D217" s="15">
        <v>500000</v>
      </c>
      <c r="E217" s="15">
        <v>0</v>
      </c>
      <c r="F217" s="61">
        <f t="shared" si="8"/>
        <v>500000</v>
      </c>
      <c r="G217" s="62">
        <f t="shared" si="9"/>
        <v>0</v>
      </c>
      <c r="H217" s="3"/>
    </row>
    <row r="218" spans="1:8" ht="38.25">
      <c r="A218" s="20" t="s">
        <v>667</v>
      </c>
      <c r="B218" s="21" t="s">
        <v>382</v>
      </c>
      <c r="C218" s="22" t="s">
        <v>668</v>
      </c>
      <c r="D218" s="15">
        <v>103831333.33</v>
      </c>
      <c r="E218" s="15">
        <v>18193624.370000001</v>
      </c>
      <c r="F218" s="61">
        <f t="shared" si="8"/>
        <v>85637708.959999993</v>
      </c>
      <c r="G218" s="62">
        <f t="shared" si="9"/>
        <v>0.17522287142529946</v>
      </c>
      <c r="H218" s="3"/>
    </row>
    <row r="219" spans="1:8" ht="89.25">
      <c r="A219" s="20" t="s">
        <v>387</v>
      </c>
      <c r="B219" s="21" t="s">
        <v>382</v>
      </c>
      <c r="C219" s="22" t="s">
        <v>669</v>
      </c>
      <c r="D219" s="15">
        <v>87924191</v>
      </c>
      <c r="E219" s="15">
        <v>14866162.15</v>
      </c>
      <c r="F219" s="61">
        <f t="shared" si="8"/>
        <v>73058028.849999994</v>
      </c>
      <c r="G219" s="62">
        <f t="shared" si="9"/>
        <v>0.16907931686286429</v>
      </c>
      <c r="H219" s="3"/>
    </row>
    <row r="220" spans="1:8" ht="38.25">
      <c r="A220" s="20" t="s">
        <v>490</v>
      </c>
      <c r="B220" s="21" t="s">
        <v>382</v>
      </c>
      <c r="C220" s="22" t="s">
        <v>670</v>
      </c>
      <c r="D220" s="15">
        <v>37700691</v>
      </c>
      <c r="E220" s="15">
        <v>7020256.4500000002</v>
      </c>
      <c r="F220" s="61">
        <f t="shared" si="8"/>
        <v>30680434.550000001</v>
      </c>
      <c r="G220" s="62">
        <f t="shared" si="9"/>
        <v>0.18621028590696123</v>
      </c>
      <c r="H220" s="3"/>
    </row>
    <row r="221" spans="1:8" ht="38.25">
      <c r="A221" s="20" t="s">
        <v>492</v>
      </c>
      <c r="B221" s="21" t="s">
        <v>382</v>
      </c>
      <c r="C221" s="22" t="s">
        <v>671</v>
      </c>
      <c r="D221" s="15">
        <v>28705523</v>
      </c>
      <c r="E221" s="15">
        <v>5583148.2800000003</v>
      </c>
      <c r="F221" s="61">
        <f t="shared" si="8"/>
        <v>23122374.719999999</v>
      </c>
      <c r="G221" s="62">
        <f t="shared" si="9"/>
        <v>0.19449735439413524</v>
      </c>
      <c r="H221" s="3"/>
    </row>
    <row r="222" spans="1:8" ht="51">
      <c r="A222" s="20" t="s">
        <v>494</v>
      </c>
      <c r="B222" s="21" t="s">
        <v>382</v>
      </c>
      <c r="C222" s="22" t="s">
        <v>672</v>
      </c>
      <c r="D222" s="15">
        <v>326100</v>
      </c>
      <c r="E222" s="15">
        <v>0</v>
      </c>
      <c r="F222" s="61">
        <f t="shared" si="8"/>
        <v>326100</v>
      </c>
      <c r="G222" s="62">
        <f t="shared" si="9"/>
        <v>0</v>
      </c>
      <c r="H222" s="3"/>
    </row>
    <row r="223" spans="1:8" ht="63.75">
      <c r="A223" s="20" t="s">
        <v>496</v>
      </c>
      <c r="B223" s="21" t="s">
        <v>382</v>
      </c>
      <c r="C223" s="22" t="s">
        <v>673</v>
      </c>
      <c r="D223" s="15">
        <v>8669068</v>
      </c>
      <c r="E223" s="15">
        <v>1437108.17</v>
      </c>
      <c r="F223" s="61">
        <f t="shared" si="8"/>
        <v>7231959.8300000001</v>
      </c>
      <c r="G223" s="62">
        <f t="shared" si="9"/>
        <v>0.16577424124484891</v>
      </c>
      <c r="H223" s="3"/>
    </row>
    <row r="224" spans="1:8" ht="51">
      <c r="A224" s="20" t="s">
        <v>389</v>
      </c>
      <c r="B224" s="21" t="s">
        <v>382</v>
      </c>
      <c r="C224" s="22" t="s">
        <v>674</v>
      </c>
      <c r="D224" s="15">
        <v>50223500</v>
      </c>
      <c r="E224" s="15">
        <v>7845905.7000000002</v>
      </c>
      <c r="F224" s="61">
        <f t="shared" si="8"/>
        <v>42377594.299999997</v>
      </c>
      <c r="G224" s="62">
        <f t="shared" si="9"/>
        <v>0.15621981144285046</v>
      </c>
      <c r="H224" s="3"/>
    </row>
    <row r="225" spans="1:8" ht="51">
      <c r="A225" s="20" t="s">
        <v>391</v>
      </c>
      <c r="B225" s="21" t="s">
        <v>382</v>
      </c>
      <c r="C225" s="22" t="s">
        <v>675</v>
      </c>
      <c r="D225" s="15">
        <v>37718300</v>
      </c>
      <c r="E225" s="15">
        <v>6299101.9900000002</v>
      </c>
      <c r="F225" s="61">
        <f t="shared" si="8"/>
        <v>31419198.009999998</v>
      </c>
      <c r="G225" s="62">
        <f t="shared" si="9"/>
        <v>0.16700386788375934</v>
      </c>
      <c r="H225" s="3"/>
    </row>
    <row r="226" spans="1:8" ht="63.75">
      <c r="A226" s="20" t="s">
        <v>393</v>
      </c>
      <c r="B226" s="21" t="s">
        <v>382</v>
      </c>
      <c r="C226" s="22" t="s">
        <v>676</v>
      </c>
      <c r="D226" s="15">
        <v>1116900</v>
      </c>
      <c r="E226" s="15">
        <v>21009.599999999999</v>
      </c>
      <c r="F226" s="61">
        <f t="shared" si="8"/>
        <v>1095890.3999999999</v>
      </c>
      <c r="G226" s="62">
        <f t="shared" si="9"/>
        <v>1.8810636583400483E-2</v>
      </c>
      <c r="H226" s="3"/>
    </row>
    <row r="227" spans="1:8" ht="63.75">
      <c r="A227" s="20" t="s">
        <v>395</v>
      </c>
      <c r="B227" s="21" t="s">
        <v>382</v>
      </c>
      <c r="C227" s="22" t="s">
        <v>677</v>
      </c>
      <c r="D227" s="15">
        <v>11388300</v>
      </c>
      <c r="E227" s="15">
        <v>1525794.11</v>
      </c>
      <c r="F227" s="61">
        <f t="shared" si="8"/>
        <v>9862505.8900000006</v>
      </c>
      <c r="G227" s="62">
        <f t="shared" si="9"/>
        <v>0.13397909345556405</v>
      </c>
      <c r="H227" s="3"/>
    </row>
    <row r="228" spans="1:8" ht="51">
      <c r="A228" s="20" t="s">
        <v>399</v>
      </c>
      <c r="B228" s="21" t="s">
        <v>382</v>
      </c>
      <c r="C228" s="22" t="s">
        <v>678</v>
      </c>
      <c r="D228" s="15">
        <v>9339692.0500000007</v>
      </c>
      <c r="E228" s="15">
        <v>1842131.05</v>
      </c>
      <c r="F228" s="61">
        <f t="shared" si="8"/>
        <v>7497561.0000000009</v>
      </c>
      <c r="G228" s="62">
        <f t="shared" si="9"/>
        <v>0.19723680825215215</v>
      </c>
      <c r="H228" s="3"/>
    </row>
    <row r="229" spans="1:8" ht="51">
      <c r="A229" s="20" t="s">
        <v>401</v>
      </c>
      <c r="B229" s="21" t="s">
        <v>382</v>
      </c>
      <c r="C229" s="22" t="s">
        <v>679</v>
      </c>
      <c r="D229" s="15">
        <v>9339692.0500000007</v>
      </c>
      <c r="E229" s="15">
        <v>1842131.05</v>
      </c>
      <c r="F229" s="61">
        <f t="shared" si="8"/>
        <v>7497561.0000000009</v>
      </c>
      <c r="G229" s="62">
        <f t="shared" si="9"/>
        <v>0.19723680825215215</v>
      </c>
      <c r="H229" s="3"/>
    </row>
    <row r="230" spans="1:8" ht="38.25">
      <c r="A230" s="20" t="s">
        <v>403</v>
      </c>
      <c r="B230" s="21" t="s">
        <v>382</v>
      </c>
      <c r="C230" s="22" t="s">
        <v>680</v>
      </c>
      <c r="D230" s="15">
        <v>7100496.8700000001</v>
      </c>
      <c r="E230" s="15">
        <v>1104595.3400000001</v>
      </c>
      <c r="F230" s="61">
        <f t="shared" si="8"/>
        <v>5995901.5300000003</v>
      </c>
      <c r="G230" s="62">
        <f t="shared" si="9"/>
        <v>0.15556592168457642</v>
      </c>
      <c r="H230" s="3"/>
    </row>
    <row r="231" spans="1:8" ht="38.25">
      <c r="A231" s="20" t="s">
        <v>415</v>
      </c>
      <c r="B231" s="21" t="s">
        <v>382</v>
      </c>
      <c r="C231" s="22" t="s">
        <v>681</v>
      </c>
      <c r="D231" s="15">
        <v>2239195.1800000002</v>
      </c>
      <c r="E231" s="15">
        <v>737535.71</v>
      </c>
      <c r="F231" s="61">
        <f t="shared" si="8"/>
        <v>1501659.4700000002</v>
      </c>
      <c r="G231" s="62">
        <f t="shared" si="9"/>
        <v>0.32937535619382668</v>
      </c>
      <c r="H231" s="3"/>
    </row>
    <row r="232" spans="1:8" ht="38.25">
      <c r="A232" s="20" t="s">
        <v>457</v>
      </c>
      <c r="B232" s="21" t="s">
        <v>382</v>
      </c>
      <c r="C232" s="22" t="s">
        <v>682</v>
      </c>
      <c r="D232" s="15">
        <v>785672.78</v>
      </c>
      <c r="E232" s="15">
        <v>163390.5</v>
      </c>
      <c r="F232" s="61">
        <f t="shared" si="8"/>
        <v>622282.28</v>
      </c>
      <c r="G232" s="62">
        <f t="shared" si="9"/>
        <v>0.20796253116978292</v>
      </c>
      <c r="H232" s="3"/>
    </row>
    <row r="233" spans="1:8" ht="51">
      <c r="A233" s="20" t="s">
        <v>459</v>
      </c>
      <c r="B233" s="21" t="s">
        <v>382</v>
      </c>
      <c r="C233" s="22" t="s">
        <v>683</v>
      </c>
      <c r="D233" s="15">
        <v>785672.78</v>
      </c>
      <c r="E233" s="15">
        <v>163390.5</v>
      </c>
      <c r="F233" s="61">
        <f t="shared" si="8"/>
        <v>622282.28</v>
      </c>
      <c r="G233" s="62">
        <f t="shared" si="9"/>
        <v>0.20796253116978292</v>
      </c>
      <c r="H233" s="3"/>
    </row>
    <row r="234" spans="1:8" ht="63.75">
      <c r="A234" s="20" t="s">
        <v>461</v>
      </c>
      <c r="B234" s="21" t="s">
        <v>382</v>
      </c>
      <c r="C234" s="22" t="s">
        <v>684</v>
      </c>
      <c r="D234" s="15">
        <v>765572.78</v>
      </c>
      <c r="E234" s="15">
        <v>163390.5</v>
      </c>
      <c r="F234" s="61">
        <f t="shared" si="8"/>
        <v>602182.28</v>
      </c>
      <c r="G234" s="62">
        <f t="shared" si="9"/>
        <v>0.21342255663792017</v>
      </c>
      <c r="H234" s="3"/>
    </row>
    <row r="235" spans="1:8" ht="51">
      <c r="A235" s="20" t="s">
        <v>685</v>
      </c>
      <c r="B235" s="21" t="s">
        <v>382</v>
      </c>
      <c r="C235" s="22" t="s">
        <v>686</v>
      </c>
      <c r="D235" s="15">
        <v>20100</v>
      </c>
      <c r="E235" s="15">
        <v>0</v>
      </c>
      <c r="F235" s="61">
        <f t="shared" si="8"/>
        <v>20100</v>
      </c>
      <c r="G235" s="62">
        <f t="shared" si="9"/>
        <v>0</v>
      </c>
      <c r="H235" s="3"/>
    </row>
    <row r="236" spans="1:8" ht="51">
      <c r="A236" s="20" t="s">
        <v>469</v>
      </c>
      <c r="B236" s="21" t="s">
        <v>382</v>
      </c>
      <c r="C236" s="22" t="s">
        <v>687</v>
      </c>
      <c r="D236" s="15">
        <v>5447677.5</v>
      </c>
      <c r="E236" s="15">
        <v>1276666.67</v>
      </c>
      <c r="F236" s="61">
        <f t="shared" si="8"/>
        <v>4171010.83</v>
      </c>
      <c r="G236" s="62">
        <f t="shared" si="9"/>
        <v>0.23435063290732608</v>
      </c>
      <c r="H236" s="3"/>
    </row>
    <row r="237" spans="1:8" ht="38.25">
      <c r="A237" s="20" t="s">
        <v>612</v>
      </c>
      <c r="B237" s="21" t="s">
        <v>382</v>
      </c>
      <c r="C237" s="22" t="s">
        <v>688</v>
      </c>
      <c r="D237" s="15">
        <v>5167049.3</v>
      </c>
      <c r="E237" s="15">
        <v>1097691.55</v>
      </c>
      <c r="F237" s="61">
        <f t="shared" si="8"/>
        <v>4069357.75</v>
      </c>
      <c r="G237" s="62">
        <f t="shared" si="9"/>
        <v>0.21244069608548152</v>
      </c>
      <c r="H237" s="3"/>
    </row>
    <row r="238" spans="1:8" ht="38.25">
      <c r="A238" s="20" t="s">
        <v>614</v>
      </c>
      <c r="B238" s="21" t="s">
        <v>382</v>
      </c>
      <c r="C238" s="22" t="s">
        <v>689</v>
      </c>
      <c r="D238" s="15">
        <v>5167049.3</v>
      </c>
      <c r="E238" s="15">
        <v>1097691.55</v>
      </c>
      <c r="F238" s="61">
        <f t="shared" si="8"/>
        <v>4069357.75</v>
      </c>
      <c r="G238" s="62">
        <f t="shared" si="9"/>
        <v>0.21244069608548152</v>
      </c>
      <c r="H238" s="3"/>
    </row>
    <row r="239" spans="1:8" ht="38.25">
      <c r="A239" s="20" t="s">
        <v>560</v>
      </c>
      <c r="B239" s="21" t="s">
        <v>382</v>
      </c>
      <c r="C239" s="22" t="s">
        <v>690</v>
      </c>
      <c r="D239" s="15">
        <v>280628.2</v>
      </c>
      <c r="E239" s="15">
        <v>178975.12</v>
      </c>
      <c r="F239" s="61">
        <f t="shared" si="8"/>
        <v>101653.08000000002</v>
      </c>
      <c r="G239" s="62">
        <f t="shared" si="9"/>
        <v>0.63776598360392855</v>
      </c>
      <c r="H239" s="3"/>
    </row>
    <row r="240" spans="1:8" ht="38.25">
      <c r="A240" s="20" t="s">
        <v>564</v>
      </c>
      <c r="B240" s="21" t="s">
        <v>382</v>
      </c>
      <c r="C240" s="22" t="s">
        <v>691</v>
      </c>
      <c r="D240" s="15">
        <v>280628.2</v>
      </c>
      <c r="E240" s="15">
        <v>178975.12</v>
      </c>
      <c r="F240" s="61">
        <f t="shared" si="8"/>
        <v>101653.08000000002</v>
      </c>
      <c r="G240" s="62">
        <f t="shared" si="9"/>
        <v>0.63776598360392855</v>
      </c>
      <c r="H240" s="3"/>
    </row>
    <row r="241" spans="1:8" ht="38.25">
      <c r="A241" s="20" t="s">
        <v>418</v>
      </c>
      <c r="B241" s="21" t="s">
        <v>382</v>
      </c>
      <c r="C241" s="22" t="s">
        <v>692</v>
      </c>
      <c r="D241" s="15">
        <v>334100</v>
      </c>
      <c r="E241" s="15">
        <v>45274</v>
      </c>
      <c r="F241" s="61">
        <f t="shared" si="8"/>
        <v>288826</v>
      </c>
      <c r="G241" s="62">
        <f t="shared" si="9"/>
        <v>0.13551032624962586</v>
      </c>
      <c r="H241" s="3"/>
    </row>
    <row r="242" spans="1:8" ht="38.25">
      <c r="A242" s="20" t="s">
        <v>420</v>
      </c>
      <c r="B242" s="21" t="s">
        <v>382</v>
      </c>
      <c r="C242" s="22" t="s">
        <v>693</v>
      </c>
      <c r="D242" s="15">
        <v>334100</v>
      </c>
      <c r="E242" s="15">
        <v>45274</v>
      </c>
      <c r="F242" s="61">
        <f t="shared" si="8"/>
        <v>288826</v>
      </c>
      <c r="G242" s="62">
        <f t="shared" si="9"/>
        <v>0.13551032624962586</v>
      </c>
      <c r="H242" s="3"/>
    </row>
    <row r="243" spans="1:8" ht="51">
      <c r="A243" s="20" t="s">
        <v>422</v>
      </c>
      <c r="B243" s="21" t="s">
        <v>382</v>
      </c>
      <c r="C243" s="22" t="s">
        <v>694</v>
      </c>
      <c r="D243" s="15">
        <v>331600</v>
      </c>
      <c r="E243" s="15">
        <v>44660</v>
      </c>
      <c r="F243" s="61">
        <f t="shared" si="8"/>
        <v>286940</v>
      </c>
      <c r="G243" s="62">
        <f t="shared" si="9"/>
        <v>0.13468033775633292</v>
      </c>
      <c r="H243" s="3"/>
    </row>
    <row r="244" spans="1:8" ht="38.25">
      <c r="A244" s="20" t="s">
        <v>424</v>
      </c>
      <c r="B244" s="21" t="s">
        <v>382</v>
      </c>
      <c r="C244" s="22" t="s">
        <v>695</v>
      </c>
      <c r="D244" s="15">
        <v>2500</v>
      </c>
      <c r="E244" s="15">
        <v>614</v>
      </c>
      <c r="F244" s="61">
        <f t="shared" ref="F244:F298" si="10">D244-E244</f>
        <v>1886</v>
      </c>
      <c r="G244" s="62">
        <f t="shared" ref="G244:G298" si="11">E244/D244</f>
        <v>0.24560000000000001</v>
      </c>
      <c r="H244" s="3"/>
    </row>
    <row r="245" spans="1:8" ht="38.25">
      <c r="A245" s="20" t="s">
        <v>696</v>
      </c>
      <c r="B245" s="21" t="s">
        <v>382</v>
      </c>
      <c r="C245" s="22" t="s">
        <v>697</v>
      </c>
      <c r="D245" s="15">
        <v>165049711.81999999</v>
      </c>
      <c r="E245" s="15">
        <v>42819758.659999996</v>
      </c>
      <c r="F245" s="61">
        <f t="shared" si="10"/>
        <v>122229953.16</v>
      </c>
      <c r="G245" s="62">
        <f t="shared" si="11"/>
        <v>0.25943552513862245</v>
      </c>
      <c r="H245" s="3"/>
    </row>
    <row r="246" spans="1:8" ht="38.25">
      <c r="A246" s="20" t="s">
        <v>698</v>
      </c>
      <c r="B246" s="21" t="s">
        <v>382</v>
      </c>
      <c r="C246" s="22" t="s">
        <v>699</v>
      </c>
      <c r="D246" s="15">
        <v>141266011.81999999</v>
      </c>
      <c r="E246" s="15">
        <v>38526017.280000001</v>
      </c>
      <c r="F246" s="61">
        <f t="shared" si="10"/>
        <v>102739994.53999999</v>
      </c>
      <c r="G246" s="62">
        <f t="shared" si="11"/>
        <v>0.27271964985526415</v>
      </c>
      <c r="H246" s="3"/>
    </row>
    <row r="247" spans="1:8" ht="51">
      <c r="A247" s="20" t="s">
        <v>469</v>
      </c>
      <c r="B247" s="21" t="s">
        <v>382</v>
      </c>
      <c r="C247" s="22" t="s">
        <v>700</v>
      </c>
      <c r="D247" s="15">
        <v>141266011.81999999</v>
      </c>
      <c r="E247" s="15">
        <v>38526017.280000001</v>
      </c>
      <c r="F247" s="61">
        <f t="shared" si="10"/>
        <v>102739994.53999999</v>
      </c>
      <c r="G247" s="62">
        <f t="shared" si="11"/>
        <v>0.27271964985526415</v>
      </c>
      <c r="H247" s="3"/>
    </row>
    <row r="248" spans="1:8" ht="38.25">
      <c r="A248" s="20" t="s">
        <v>612</v>
      </c>
      <c r="B248" s="21" t="s">
        <v>382</v>
      </c>
      <c r="C248" s="22" t="s">
        <v>701</v>
      </c>
      <c r="D248" s="15">
        <v>141266011.81999999</v>
      </c>
      <c r="E248" s="15">
        <v>38526017.280000001</v>
      </c>
      <c r="F248" s="61">
        <f t="shared" si="10"/>
        <v>102739994.53999999</v>
      </c>
      <c r="G248" s="62">
        <f t="shared" si="11"/>
        <v>0.27271964985526415</v>
      </c>
      <c r="H248" s="3"/>
    </row>
    <row r="249" spans="1:8" ht="76.5">
      <c r="A249" s="20" t="s">
        <v>613</v>
      </c>
      <c r="B249" s="21" t="s">
        <v>382</v>
      </c>
      <c r="C249" s="22" t="s">
        <v>702</v>
      </c>
      <c r="D249" s="15">
        <v>115934162.81</v>
      </c>
      <c r="E249" s="15">
        <v>22412830.140000001</v>
      </c>
      <c r="F249" s="61">
        <f t="shared" si="10"/>
        <v>93521332.670000002</v>
      </c>
      <c r="G249" s="62">
        <f t="shared" si="11"/>
        <v>0.1933237761567444</v>
      </c>
      <c r="H249" s="3"/>
    </row>
    <row r="250" spans="1:8" ht="38.25">
      <c r="A250" s="20" t="s">
        <v>614</v>
      </c>
      <c r="B250" s="21" t="s">
        <v>382</v>
      </c>
      <c r="C250" s="22" t="s">
        <v>703</v>
      </c>
      <c r="D250" s="15">
        <v>25331849.010000002</v>
      </c>
      <c r="E250" s="15">
        <v>16113187.140000001</v>
      </c>
      <c r="F250" s="61">
        <f t="shared" si="10"/>
        <v>9218661.870000001</v>
      </c>
      <c r="G250" s="62">
        <f t="shared" si="11"/>
        <v>0.63608413004669173</v>
      </c>
      <c r="H250" s="3"/>
    </row>
    <row r="251" spans="1:8" ht="38.25">
      <c r="A251" s="20" t="s">
        <v>704</v>
      </c>
      <c r="B251" s="21" t="s">
        <v>382</v>
      </c>
      <c r="C251" s="22" t="s">
        <v>705</v>
      </c>
      <c r="D251" s="15">
        <v>23783700</v>
      </c>
      <c r="E251" s="15">
        <v>4293741.38</v>
      </c>
      <c r="F251" s="61">
        <f t="shared" si="10"/>
        <v>19489958.620000001</v>
      </c>
      <c r="G251" s="62">
        <f t="shared" si="11"/>
        <v>0.18053294399105269</v>
      </c>
      <c r="H251" s="3"/>
    </row>
    <row r="252" spans="1:8" ht="89.25">
      <c r="A252" s="20" t="s">
        <v>387</v>
      </c>
      <c r="B252" s="21" t="s">
        <v>382</v>
      </c>
      <c r="C252" s="22" t="s">
        <v>706</v>
      </c>
      <c r="D252" s="15">
        <v>21752400</v>
      </c>
      <c r="E252" s="15">
        <v>3808460.61</v>
      </c>
      <c r="F252" s="61">
        <f t="shared" si="10"/>
        <v>17943939.390000001</v>
      </c>
      <c r="G252" s="62">
        <f t="shared" si="11"/>
        <v>0.17508231781320682</v>
      </c>
      <c r="H252" s="3"/>
    </row>
    <row r="253" spans="1:8" ht="38.25">
      <c r="A253" s="20" t="s">
        <v>490</v>
      </c>
      <c r="B253" s="21" t="s">
        <v>382</v>
      </c>
      <c r="C253" s="22" t="s">
        <v>707</v>
      </c>
      <c r="D253" s="15">
        <v>10255000</v>
      </c>
      <c r="E253" s="15">
        <v>1805879.89</v>
      </c>
      <c r="F253" s="61">
        <f t="shared" si="10"/>
        <v>8449120.1099999994</v>
      </c>
      <c r="G253" s="62">
        <f t="shared" si="11"/>
        <v>0.17609750268161872</v>
      </c>
      <c r="H253" s="3"/>
    </row>
    <row r="254" spans="1:8" ht="38.25">
      <c r="A254" s="20" t="s">
        <v>492</v>
      </c>
      <c r="B254" s="21" t="s">
        <v>382</v>
      </c>
      <c r="C254" s="22" t="s">
        <v>708</v>
      </c>
      <c r="D254" s="15">
        <v>7727400</v>
      </c>
      <c r="E254" s="15">
        <v>1435139.58</v>
      </c>
      <c r="F254" s="61">
        <f t="shared" si="10"/>
        <v>6292260.4199999999</v>
      </c>
      <c r="G254" s="62">
        <f t="shared" si="11"/>
        <v>0.18572088671480705</v>
      </c>
      <c r="H254" s="3"/>
    </row>
    <row r="255" spans="1:8" ht="51">
      <c r="A255" s="20" t="s">
        <v>494</v>
      </c>
      <c r="B255" s="21" t="s">
        <v>382</v>
      </c>
      <c r="C255" s="22" t="s">
        <v>709</v>
      </c>
      <c r="D255" s="15">
        <v>200000</v>
      </c>
      <c r="E255" s="15">
        <v>0</v>
      </c>
      <c r="F255" s="61">
        <f t="shared" si="10"/>
        <v>200000</v>
      </c>
      <c r="G255" s="62">
        <f t="shared" si="11"/>
        <v>0</v>
      </c>
      <c r="H255" s="3"/>
    </row>
    <row r="256" spans="1:8" ht="63.75">
      <c r="A256" s="20" t="s">
        <v>496</v>
      </c>
      <c r="B256" s="21" t="s">
        <v>382</v>
      </c>
      <c r="C256" s="22" t="s">
        <v>710</v>
      </c>
      <c r="D256" s="15">
        <v>2327600</v>
      </c>
      <c r="E256" s="15">
        <v>370740.31</v>
      </c>
      <c r="F256" s="61">
        <f t="shared" si="10"/>
        <v>1956859.69</v>
      </c>
      <c r="G256" s="62">
        <f t="shared" si="11"/>
        <v>0.15928007819212922</v>
      </c>
      <c r="H256" s="3"/>
    </row>
    <row r="257" spans="1:8" ht="51">
      <c r="A257" s="20" t="s">
        <v>389</v>
      </c>
      <c r="B257" s="21" t="s">
        <v>382</v>
      </c>
      <c r="C257" s="22" t="s">
        <v>711</v>
      </c>
      <c r="D257" s="15">
        <v>11497400</v>
      </c>
      <c r="E257" s="15">
        <v>2002580.72</v>
      </c>
      <c r="F257" s="61">
        <f t="shared" si="10"/>
        <v>9494819.2799999993</v>
      </c>
      <c r="G257" s="62">
        <f t="shared" si="11"/>
        <v>0.17417683302311826</v>
      </c>
      <c r="H257" s="3"/>
    </row>
    <row r="258" spans="1:8" ht="51">
      <c r="A258" s="20" t="s">
        <v>391</v>
      </c>
      <c r="B258" s="21" t="s">
        <v>382</v>
      </c>
      <c r="C258" s="22" t="s">
        <v>712</v>
      </c>
      <c r="D258" s="15">
        <v>8655250.1799999997</v>
      </c>
      <c r="E258" s="15">
        <v>1614381.13</v>
      </c>
      <c r="F258" s="61">
        <f t="shared" si="10"/>
        <v>7040869.0499999998</v>
      </c>
      <c r="G258" s="62">
        <f t="shared" si="11"/>
        <v>0.18652044671457435</v>
      </c>
      <c r="H258" s="3"/>
    </row>
    <row r="259" spans="1:8" ht="63.75">
      <c r="A259" s="20" t="s">
        <v>393</v>
      </c>
      <c r="B259" s="21" t="s">
        <v>382</v>
      </c>
      <c r="C259" s="22" t="s">
        <v>713</v>
      </c>
      <c r="D259" s="15">
        <v>228260</v>
      </c>
      <c r="E259" s="15">
        <v>1237.1400000000001</v>
      </c>
      <c r="F259" s="61">
        <f t="shared" si="10"/>
        <v>227022.86</v>
      </c>
      <c r="G259" s="62">
        <f t="shared" si="11"/>
        <v>5.4198720757031461E-3</v>
      </c>
      <c r="H259" s="3"/>
    </row>
    <row r="260" spans="1:8" ht="63.75">
      <c r="A260" s="20" t="s">
        <v>395</v>
      </c>
      <c r="B260" s="21" t="s">
        <v>382</v>
      </c>
      <c r="C260" s="22" t="s">
        <v>714</v>
      </c>
      <c r="D260" s="15">
        <v>2613889.8199999998</v>
      </c>
      <c r="E260" s="15">
        <v>386962.45</v>
      </c>
      <c r="F260" s="61">
        <f t="shared" si="10"/>
        <v>2226927.3699999996</v>
      </c>
      <c r="G260" s="62">
        <f t="shared" si="11"/>
        <v>0.14804084205814003</v>
      </c>
      <c r="H260" s="3"/>
    </row>
    <row r="261" spans="1:8" ht="51">
      <c r="A261" s="20" t="s">
        <v>399</v>
      </c>
      <c r="B261" s="21" t="s">
        <v>382</v>
      </c>
      <c r="C261" s="22" t="s">
        <v>715</v>
      </c>
      <c r="D261" s="15">
        <v>1966500</v>
      </c>
      <c r="E261" s="15">
        <v>481931.76</v>
      </c>
      <c r="F261" s="61">
        <f t="shared" si="10"/>
        <v>1484568.24</v>
      </c>
      <c r="G261" s="62">
        <f t="shared" si="11"/>
        <v>0.24507081617086193</v>
      </c>
      <c r="H261" s="3"/>
    </row>
    <row r="262" spans="1:8" ht="51">
      <c r="A262" s="20" t="s">
        <v>401</v>
      </c>
      <c r="B262" s="21" t="s">
        <v>382</v>
      </c>
      <c r="C262" s="22" t="s">
        <v>716</v>
      </c>
      <c r="D262" s="15">
        <v>1966500</v>
      </c>
      <c r="E262" s="15">
        <v>481931.76</v>
      </c>
      <c r="F262" s="61">
        <f t="shared" si="10"/>
        <v>1484568.24</v>
      </c>
      <c r="G262" s="62">
        <f t="shared" si="11"/>
        <v>0.24507081617086193</v>
      </c>
      <c r="H262" s="3"/>
    </row>
    <row r="263" spans="1:8" ht="38.25">
      <c r="A263" s="20" t="s">
        <v>403</v>
      </c>
      <c r="B263" s="21" t="s">
        <v>382</v>
      </c>
      <c r="C263" s="22" t="s">
        <v>717</v>
      </c>
      <c r="D263" s="15">
        <v>1630040</v>
      </c>
      <c r="E263" s="15">
        <v>404610.61</v>
      </c>
      <c r="F263" s="61">
        <f t="shared" si="10"/>
        <v>1225429.3900000001</v>
      </c>
      <c r="G263" s="62">
        <f t="shared" si="11"/>
        <v>0.24822127677848396</v>
      </c>
      <c r="H263" s="3"/>
    </row>
    <row r="264" spans="1:8" ht="38.25">
      <c r="A264" s="20" t="s">
        <v>415</v>
      </c>
      <c r="B264" s="21" t="s">
        <v>382</v>
      </c>
      <c r="C264" s="22" t="s">
        <v>718</v>
      </c>
      <c r="D264" s="15">
        <v>336460</v>
      </c>
      <c r="E264" s="15">
        <v>77321.149999999994</v>
      </c>
      <c r="F264" s="61">
        <f t="shared" si="10"/>
        <v>259138.85</v>
      </c>
      <c r="G264" s="62">
        <f t="shared" si="11"/>
        <v>0.22980785234500384</v>
      </c>
      <c r="H264" s="3"/>
    </row>
    <row r="265" spans="1:8" ht="38.25">
      <c r="A265" s="20" t="s">
        <v>457</v>
      </c>
      <c r="B265" s="21" t="s">
        <v>382</v>
      </c>
      <c r="C265" s="22" t="s">
        <v>719</v>
      </c>
      <c r="D265" s="15">
        <v>50000</v>
      </c>
      <c r="E265" s="15">
        <v>0</v>
      </c>
      <c r="F265" s="61">
        <f t="shared" si="10"/>
        <v>50000</v>
      </c>
      <c r="G265" s="62">
        <f t="shared" si="11"/>
        <v>0</v>
      </c>
      <c r="H265" s="3"/>
    </row>
    <row r="266" spans="1:8" ht="38.25">
      <c r="A266" s="20" t="s">
        <v>648</v>
      </c>
      <c r="B266" s="21" t="s">
        <v>382</v>
      </c>
      <c r="C266" s="22" t="s">
        <v>720</v>
      </c>
      <c r="D266" s="15">
        <v>50000</v>
      </c>
      <c r="E266" s="15">
        <v>0</v>
      </c>
      <c r="F266" s="61">
        <f t="shared" si="10"/>
        <v>50000</v>
      </c>
      <c r="G266" s="62">
        <f t="shared" si="11"/>
        <v>0</v>
      </c>
      <c r="H266" s="3"/>
    </row>
    <row r="267" spans="1:8" ht="38.25">
      <c r="A267" s="20" t="s">
        <v>418</v>
      </c>
      <c r="B267" s="21" t="s">
        <v>382</v>
      </c>
      <c r="C267" s="22" t="s">
        <v>721</v>
      </c>
      <c r="D267" s="15">
        <v>14800</v>
      </c>
      <c r="E267" s="15">
        <v>3349.01</v>
      </c>
      <c r="F267" s="61">
        <f t="shared" si="10"/>
        <v>11450.99</v>
      </c>
      <c r="G267" s="62">
        <f t="shared" si="11"/>
        <v>0.22628445945945946</v>
      </c>
      <c r="H267" s="3"/>
    </row>
    <row r="268" spans="1:8" ht="38.25">
      <c r="A268" s="20" t="s">
        <v>420</v>
      </c>
      <c r="B268" s="21" t="s">
        <v>382</v>
      </c>
      <c r="C268" s="22" t="s">
        <v>722</v>
      </c>
      <c r="D268" s="15">
        <v>14800</v>
      </c>
      <c r="E268" s="15">
        <v>3349.01</v>
      </c>
      <c r="F268" s="61">
        <f t="shared" si="10"/>
        <v>11450.99</v>
      </c>
      <c r="G268" s="62">
        <f t="shared" si="11"/>
        <v>0.22628445945945946</v>
      </c>
      <c r="H268" s="3"/>
    </row>
    <row r="269" spans="1:8" ht="51">
      <c r="A269" s="20" t="s">
        <v>422</v>
      </c>
      <c r="B269" s="21" t="s">
        <v>382</v>
      </c>
      <c r="C269" s="22" t="s">
        <v>723</v>
      </c>
      <c r="D269" s="15">
        <v>11660</v>
      </c>
      <c r="E269" s="15">
        <v>2914</v>
      </c>
      <c r="F269" s="61">
        <f t="shared" si="10"/>
        <v>8746</v>
      </c>
      <c r="G269" s="62">
        <f t="shared" si="11"/>
        <v>0.24991423670668952</v>
      </c>
      <c r="H269" s="3"/>
    </row>
    <row r="270" spans="1:8" ht="38.25">
      <c r="A270" s="20" t="s">
        <v>424</v>
      </c>
      <c r="B270" s="21" t="s">
        <v>382</v>
      </c>
      <c r="C270" s="22" t="s">
        <v>724</v>
      </c>
      <c r="D270" s="15">
        <v>2240</v>
      </c>
      <c r="E270" s="15">
        <v>435</v>
      </c>
      <c r="F270" s="61">
        <f t="shared" si="10"/>
        <v>1805</v>
      </c>
      <c r="G270" s="62">
        <f t="shared" si="11"/>
        <v>0.19419642857142858</v>
      </c>
      <c r="H270" s="3"/>
    </row>
    <row r="271" spans="1:8" ht="38.25">
      <c r="A271" s="20" t="s">
        <v>483</v>
      </c>
      <c r="B271" s="21" t="s">
        <v>382</v>
      </c>
      <c r="C271" s="22" t="s">
        <v>725</v>
      </c>
      <c r="D271" s="15">
        <v>900</v>
      </c>
      <c r="E271" s="15">
        <v>0.01</v>
      </c>
      <c r="F271" s="61">
        <f t="shared" si="10"/>
        <v>899.99</v>
      </c>
      <c r="G271" s="62">
        <f t="shared" si="11"/>
        <v>1.1111111111111112E-5</v>
      </c>
      <c r="H271" s="3"/>
    </row>
    <row r="272" spans="1:8" ht="38.25">
      <c r="A272" s="20" t="s">
        <v>726</v>
      </c>
      <c r="B272" s="21" t="s">
        <v>382</v>
      </c>
      <c r="C272" s="22" t="s">
        <v>727</v>
      </c>
      <c r="D272" s="15">
        <v>46894157.420000002</v>
      </c>
      <c r="E272" s="15">
        <v>10369063.689999999</v>
      </c>
      <c r="F272" s="61">
        <f t="shared" si="10"/>
        <v>36525093.730000004</v>
      </c>
      <c r="G272" s="62">
        <f t="shared" si="11"/>
        <v>0.22111632366333278</v>
      </c>
      <c r="H272" s="3"/>
    </row>
    <row r="273" spans="1:8" ht="38.25">
      <c r="A273" s="20" t="s">
        <v>728</v>
      </c>
      <c r="B273" s="21" t="s">
        <v>382</v>
      </c>
      <c r="C273" s="22" t="s">
        <v>729</v>
      </c>
      <c r="D273" s="15">
        <v>14759267.42</v>
      </c>
      <c r="E273" s="15">
        <v>3494542.09</v>
      </c>
      <c r="F273" s="61">
        <f t="shared" si="10"/>
        <v>11264725.33</v>
      </c>
      <c r="G273" s="62">
        <f t="shared" si="11"/>
        <v>0.23676934569696956</v>
      </c>
      <c r="H273" s="3"/>
    </row>
    <row r="274" spans="1:8" ht="38.25">
      <c r="A274" s="20" t="s">
        <v>457</v>
      </c>
      <c r="B274" s="21" t="s">
        <v>382</v>
      </c>
      <c r="C274" s="22" t="s">
        <v>730</v>
      </c>
      <c r="D274" s="15">
        <v>11558367.42</v>
      </c>
      <c r="E274" s="15">
        <v>2807742.09</v>
      </c>
      <c r="F274" s="61">
        <f t="shared" si="10"/>
        <v>8750625.3300000001</v>
      </c>
      <c r="G274" s="62">
        <f t="shared" si="11"/>
        <v>0.24291857041519796</v>
      </c>
      <c r="H274" s="3"/>
    </row>
    <row r="275" spans="1:8" ht="51">
      <c r="A275" s="20" t="s">
        <v>731</v>
      </c>
      <c r="B275" s="21" t="s">
        <v>382</v>
      </c>
      <c r="C275" s="22" t="s">
        <v>732</v>
      </c>
      <c r="D275" s="15">
        <v>11558367.42</v>
      </c>
      <c r="E275" s="15">
        <v>2807742.09</v>
      </c>
      <c r="F275" s="61">
        <f t="shared" si="10"/>
        <v>8750625.3300000001</v>
      </c>
      <c r="G275" s="62">
        <f t="shared" si="11"/>
        <v>0.24291857041519796</v>
      </c>
      <c r="H275" s="3"/>
    </row>
    <row r="276" spans="1:8" ht="38.25">
      <c r="A276" s="20" t="s">
        <v>733</v>
      </c>
      <c r="B276" s="21" t="s">
        <v>382</v>
      </c>
      <c r="C276" s="22" t="s">
        <v>734</v>
      </c>
      <c r="D276" s="15">
        <v>11558367.42</v>
      </c>
      <c r="E276" s="15">
        <v>2807742.09</v>
      </c>
      <c r="F276" s="61">
        <f t="shared" si="10"/>
        <v>8750625.3300000001</v>
      </c>
      <c r="G276" s="62">
        <f t="shared" si="11"/>
        <v>0.24291857041519796</v>
      </c>
      <c r="H276" s="3"/>
    </row>
    <row r="277" spans="1:8" ht="38.25">
      <c r="A277" s="20" t="s">
        <v>417</v>
      </c>
      <c r="B277" s="21" t="s">
        <v>382</v>
      </c>
      <c r="C277" s="22" t="s">
        <v>735</v>
      </c>
      <c r="D277" s="15">
        <v>3200900</v>
      </c>
      <c r="E277" s="15">
        <v>686800</v>
      </c>
      <c r="F277" s="61">
        <f t="shared" si="10"/>
        <v>2514100</v>
      </c>
      <c r="G277" s="62">
        <f t="shared" si="11"/>
        <v>0.21456465369114935</v>
      </c>
      <c r="H277" s="3"/>
    </row>
    <row r="278" spans="1:8" ht="38.25">
      <c r="A278" s="20" t="s">
        <v>347</v>
      </c>
      <c r="B278" s="21" t="s">
        <v>382</v>
      </c>
      <c r="C278" s="22" t="s">
        <v>736</v>
      </c>
      <c r="D278" s="15">
        <v>3200900</v>
      </c>
      <c r="E278" s="15">
        <v>686800</v>
      </c>
      <c r="F278" s="61">
        <f t="shared" si="10"/>
        <v>2514100</v>
      </c>
      <c r="G278" s="62">
        <f t="shared" si="11"/>
        <v>0.21456465369114935</v>
      </c>
      <c r="H278" s="3"/>
    </row>
    <row r="279" spans="1:8" ht="38.25">
      <c r="A279" s="20" t="s">
        <v>737</v>
      </c>
      <c r="B279" s="21" t="s">
        <v>382</v>
      </c>
      <c r="C279" s="22" t="s">
        <v>738</v>
      </c>
      <c r="D279" s="15">
        <v>8584772</v>
      </c>
      <c r="E279" s="15">
        <v>1450184.42</v>
      </c>
      <c r="F279" s="61">
        <f t="shared" si="10"/>
        <v>7134587.5800000001</v>
      </c>
      <c r="G279" s="62">
        <f t="shared" si="11"/>
        <v>0.1689252108267989</v>
      </c>
      <c r="H279" s="3"/>
    </row>
    <row r="280" spans="1:8" ht="38.25">
      <c r="A280" s="20" t="s">
        <v>457</v>
      </c>
      <c r="B280" s="21" t="s">
        <v>382</v>
      </c>
      <c r="C280" s="22" t="s">
        <v>739</v>
      </c>
      <c r="D280" s="15">
        <v>7710572</v>
      </c>
      <c r="E280" s="15">
        <v>1393354.42</v>
      </c>
      <c r="F280" s="61">
        <f t="shared" si="10"/>
        <v>6317217.5800000001</v>
      </c>
      <c r="G280" s="62">
        <f t="shared" si="11"/>
        <v>0.18070701110112192</v>
      </c>
      <c r="H280" s="3"/>
    </row>
    <row r="281" spans="1:8" ht="51">
      <c r="A281" s="20" t="s">
        <v>731</v>
      </c>
      <c r="B281" s="21" t="s">
        <v>382</v>
      </c>
      <c r="C281" s="22" t="s">
        <v>740</v>
      </c>
      <c r="D281" s="15">
        <v>5900000</v>
      </c>
      <c r="E281" s="15">
        <v>1282076</v>
      </c>
      <c r="F281" s="61">
        <f t="shared" si="10"/>
        <v>4617924</v>
      </c>
      <c r="G281" s="62">
        <f t="shared" si="11"/>
        <v>0.21730101694915255</v>
      </c>
      <c r="H281" s="3"/>
    </row>
    <row r="282" spans="1:8" ht="51">
      <c r="A282" s="20" t="s">
        <v>741</v>
      </c>
      <c r="B282" s="21" t="s">
        <v>382</v>
      </c>
      <c r="C282" s="22" t="s">
        <v>742</v>
      </c>
      <c r="D282" s="15">
        <v>5900000</v>
      </c>
      <c r="E282" s="15">
        <v>1282076</v>
      </c>
      <c r="F282" s="61">
        <f t="shared" si="10"/>
        <v>4617924</v>
      </c>
      <c r="G282" s="62">
        <f t="shared" si="11"/>
        <v>0.21730101694915255</v>
      </c>
      <c r="H282" s="3"/>
    </row>
    <row r="283" spans="1:8" ht="51">
      <c r="A283" s="20" t="s">
        <v>459</v>
      </c>
      <c r="B283" s="21" t="s">
        <v>382</v>
      </c>
      <c r="C283" s="22" t="s">
        <v>743</v>
      </c>
      <c r="D283" s="15">
        <v>1368972</v>
      </c>
      <c r="E283" s="15">
        <v>0</v>
      </c>
      <c r="F283" s="61">
        <f t="shared" si="10"/>
        <v>1368972</v>
      </c>
      <c r="G283" s="62">
        <f t="shared" si="11"/>
        <v>0</v>
      </c>
      <c r="H283" s="3"/>
    </row>
    <row r="284" spans="1:8" ht="63.75">
      <c r="A284" s="20" t="s">
        <v>461</v>
      </c>
      <c r="B284" s="21" t="s">
        <v>382</v>
      </c>
      <c r="C284" s="22" t="s">
        <v>744</v>
      </c>
      <c r="D284" s="15">
        <v>1368972</v>
      </c>
      <c r="E284" s="15">
        <v>0</v>
      </c>
      <c r="F284" s="61">
        <f t="shared" si="10"/>
        <v>1368972</v>
      </c>
      <c r="G284" s="62">
        <f t="shared" si="11"/>
        <v>0</v>
      </c>
      <c r="H284" s="3"/>
    </row>
    <row r="285" spans="1:8" ht="51">
      <c r="A285" s="20" t="s">
        <v>745</v>
      </c>
      <c r="B285" s="21" t="s">
        <v>382</v>
      </c>
      <c r="C285" s="22" t="s">
        <v>746</v>
      </c>
      <c r="D285" s="15">
        <v>441600</v>
      </c>
      <c r="E285" s="15">
        <v>111278.42</v>
      </c>
      <c r="F285" s="61">
        <f t="shared" si="10"/>
        <v>330321.58</v>
      </c>
      <c r="G285" s="62">
        <f t="shared" si="11"/>
        <v>0.25198917572463769</v>
      </c>
      <c r="H285" s="3"/>
    </row>
    <row r="286" spans="1:8" ht="38.25">
      <c r="A286" s="20" t="s">
        <v>417</v>
      </c>
      <c r="B286" s="21" t="s">
        <v>382</v>
      </c>
      <c r="C286" s="22" t="s">
        <v>747</v>
      </c>
      <c r="D286" s="15">
        <v>50000</v>
      </c>
      <c r="E286" s="15">
        <v>10000</v>
      </c>
      <c r="F286" s="61">
        <f t="shared" si="10"/>
        <v>40000</v>
      </c>
      <c r="G286" s="62">
        <f t="shared" si="11"/>
        <v>0.2</v>
      </c>
      <c r="H286" s="3"/>
    </row>
    <row r="287" spans="1:8" ht="38.25">
      <c r="A287" s="20" t="s">
        <v>347</v>
      </c>
      <c r="B287" s="21" t="s">
        <v>382</v>
      </c>
      <c r="C287" s="22" t="s">
        <v>748</v>
      </c>
      <c r="D287" s="15">
        <v>50000</v>
      </c>
      <c r="E287" s="15">
        <v>10000</v>
      </c>
      <c r="F287" s="61">
        <f t="shared" si="10"/>
        <v>40000</v>
      </c>
      <c r="G287" s="62">
        <f t="shared" si="11"/>
        <v>0.2</v>
      </c>
      <c r="H287" s="3"/>
    </row>
    <row r="288" spans="1:8" ht="51">
      <c r="A288" s="20" t="s">
        <v>469</v>
      </c>
      <c r="B288" s="21" t="s">
        <v>382</v>
      </c>
      <c r="C288" s="22" t="s">
        <v>749</v>
      </c>
      <c r="D288" s="15">
        <v>824200</v>
      </c>
      <c r="E288" s="15">
        <v>46830</v>
      </c>
      <c r="F288" s="61">
        <f t="shared" si="10"/>
        <v>777370</v>
      </c>
      <c r="G288" s="62">
        <f t="shared" si="11"/>
        <v>5.6818733317156027E-2</v>
      </c>
      <c r="H288" s="3"/>
    </row>
    <row r="289" spans="1:8" ht="38.25">
      <c r="A289" s="20" t="s">
        <v>612</v>
      </c>
      <c r="B289" s="21" t="s">
        <v>382</v>
      </c>
      <c r="C289" s="22" t="s">
        <v>750</v>
      </c>
      <c r="D289" s="15">
        <v>824200</v>
      </c>
      <c r="E289" s="15">
        <v>46830</v>
      </c>
      <c r="F289" s="61">
        <f t="shared" si="10"/>
        <v>777370</v>
      </c>
      <c r="G289" s="62">
        <f t="shared" si="11"/>
        <v>5.6818733317156027E-2</v>
      </c>
      <c r="H289" s="3"/>
    </row>
    <row r="290" spans="1:8" ht="38.25">
      <c r="A290" s="20" t="s">
        <v>614</v>
      </c>
      <c r="B290" s="21" t="s">
        <v>382</v>
      </c>
      <c r="C290" s="22" t="s">
        <v>751</v>
      </c>
      <c r="D290" s="15">
        <v>824200</v>
      </c>
      <c r="E290" s="15">
        <v>46830</v>
      </c>
      <c r="F290" s="61">
        <f t="shared" si="10"/>
        <v>777370</v>
      </c>
      <c r="G290" s="62">
        <f t="shared" si="11"/>
        <v>5.6818733317156027E-2</v>
      </c>
      <c r="H290" s="3"/>
    </row>
    <row r="291" spans="1:8" ht="38.25">
      <c r="A291" s="20" t="s">
        <v>752</v>
      </c>
      <c r="B291" s="21" t="s">
        <v>382</v>
      </c>
      <c r="C291" s="22" t="s">
        <v>753</v>
      </c>
      <c r="D291" s="15">
        <v>23550118</v>
      </c>
      <c r="E291" s="15">
        <v>5424337.1799999997</v>
      </c>
      <c r="F291" s="61">
        <f t="shared" si="10"/>
        <v>18125780.82</v>
      </c>
      <c r="G291" s="62">
        <f t="shared" si="11"/>
        <v>0.23033163485635189</v>
      </c>
      <c r="H291" s="3"/>
    </row>
    <row r="292" spans="1:8" ht="38.25">
      <c r="A292" s="20" t="s">
        <v>457</v>
      </c>
      <c r="B292" s="21" t="s">
        <v>382</v>
      </c>
      <c r="C292" s="22" t="s">
        <v>754</v>
      </c>
      <c r="D292" s="15">
        <v>2986300</v>
      </c>
      <c r="E292" s="15">
        <v>156332</v>
      </c>
      <c r="F292" s="61">
        <f t="shared" si="10"/>
        <v>2829968</v>
      </c>
      <c r="G292" s="62">
        <f t="shared" si="11"/>
        <v>5.2349730435656161E-2</v>
      </c>
      <c r="H292" s="3"/>
    </row>
    <row r="293" spans="1:8" ht="51">
      <c r="A293" s="20" t="s">
        <v>731</v>
      </c>
      <c r="B293" s="21" t="s">
        <v>382</v>
      </c>
      <c r="C293" s="22" t="s">
        <v>755</v>
      </c>
      <c r="D293" s="15">
        <v>1186300</v>
      </c>
      <c r="E293" s="15">
        <v>156332</v>
      </c>
      <c r="F293" s="61">
        <f t="shared" si="10"/>
        <v>1029968</v>
      </c>
      <c r="G293" s="62">
        <f t="shared" si="11"/>
        <v>0.13178116833853157</v>
      </c>
      <c r="H293" s="3"/>
    </row>
    <row r="294" spans="1:8" ht="51">
      <c r="A294" s="20" t="s">
        <v>741</v>
      </c>
      <c r="B294" s="21" t="s">
        <v>382</v>
      </c>
      <c r="C294" s="22" t="s">
        <v>756</v>
      </c>
      <c r="D294" s="15">
        <v>1186300</v>
      </c>
      <c r="E294" s="15">
        <v>156332</v>
      </c>
      <c r="F294" s="61">
        <f t="shared" si="10"/>
        <v>1029968</v>
      </c>
      <c r="G294" s="62">
        <f t="shared" si="11"/>
        <v>0.13178116833853157</v>
      </c>
      <c r="H294" s="3"/>
    </row>
    <row r="295" spans="1:8" ht="51">
      <c r="A295" s="20" t="s">
        <v>459</v>
      </c>
      <c r="B295" s="21" t="s">
        <v>382</v>
      </c>
      <c r="C295" s="22" t="s">
        <v>757</v>
      </c>
      <c r="D295" s="15">
        <v>1800000</v>
      </c>
      <c r="E295" s="15">
        <v>0</v>
      </c>
      <c r="F295" s="61">
        <f t="shared" si="10"/>
        <v>1800000</v>
      </c>
      <c r="G295" s="62">
        <f t="shared" si="11"/>
        <v>0</v>
      </c>
      <c r="H295" s="3"/>
    </row>
    <row r="296" spans="1:8" ht="38.25">
      <c r="A296" s="20" t="s">
        <v>758</v>
      </c>
      <c r="B296" s="21" t="s">
        <v>382</v>
      </c>
      <c r="C296" s="22" t="s">
        <v>759</v>
      </c>
      <c r="D296" s="15">
        <v>1800000</v>
      </c>
      <c r="E296" s="15">
        <v>0</v>
      </c>
      <c r="F296" s="61">
        <f t="shared" si="10"/>
        <v>1800000</v>
      </c>
      <c r="G296" s="62">
        <f t="shared" si="11"/>
        <v>0</v>
      </c>
      <c r="H296" s="3"/>
    </row>
    <row r="297" spans="1:8" ht="51">
      <c r="A297" s="20" t="s">
        <v>579</v>
      </c>
      <c r="B297" s="21" t="s">
        <v>382</v>
      </c>
      <c r="C297" s="22" t="s">
        <v>760</v>
      </c>
      <c r="D297" s="15">
        <v>8046918</v>
      </c>
      <c r="E297" s="15">
        <v>1818005.18</v>
      </c>
      <c r="F297" s="61">
        <f t="shared" si="10"/>
        <v>6228912.8200000003</v>
      </c>
      <c r="G297" s="62">
        <f t="shared" si="11"/>
        <v>0.225925650043905</v>
      </c>
      <c r="H297" s="3"/>
    </row>
    <row r="298" spans="1:8" ht="38.25">
      <c r="A298" s="20" t="s">
        <v>581</v>
      </c>
      <c r="B298" s="21" t="s">
        <v>382</v>
      </c>
      <c r="C298" s="22" t="s">
        <v>761</v>
      </c>
      <c r="D298" s="15">
        <v>8046918</v>
      </c>
      <c r="E298" s="15">
        <v>1818005.18</v>
      </c>
      <c r="F298" s="61">
        <f t="shared" si="10"/>
        <v>6228912.8200000003</v>
      </c>
      <c r="G298" s="62">
        <f t="shared" si="11"/>
        <v>0.225925650043905</v>
      </c>
      <c r="H298" s="3"/>
    </row>
    <row r="299" spans="1:8" ht="63.75">
      <c r="A299" s="20" t="s">
        <v>583</v>
      </c>
      <c r="B299" s="21" t="s">
        <v>382</v>
      </c>
      <c r="C299" s="22" t="s">
        <v>762</v>
      </c>
      <c r="D299" s="15">
        <v>8046918</v>
      </c>
      <c r="E299" s="15">
        <v>1818005.18</v>
      </c>
      <c r="F299" s="61">
        <f t="shared" ref="F299:F325" si="12">D299-E299</f>
        <v>6228912.8200000003</v>
      </c>
      <c r="G299" s="62">
        <f t="shared" ref="G299:G325" si="13">E299/D299</f>
        <v>0.225925650043905</v>
      </c>
      <c r="H299" s="3"/>
    </row>
    <row r="300" spans="1:8" ht="51">
      <c r="A300" s="20" t="s">
        <v>469</v>
      </c>
      <c r="B300" s="21" t="s">
        <v>382</v>
      </c>
      <c r="C300" s="22" t="s">
        <v>763</v>
      </c>
      <c r="D300" s="15">
        <v>12516900</v>
      </c>
      <c r="E300" s="15">
        <v>3450000</v>
      </c>
      <c r="F300" s="61">
        <f t="shared" si="12"/>
        <v>9066900</v>
      </c>
      <c r="G300" s="62">
        <f t="shared" si="13"/>
        <v>0.27562735182033893</v>
      </c>
      <c r="H300" s="3"/>
    </row>
    <row r="301" spans="1:8" ht="38.25">
      <c r="A301" s="20" t="s">
        <v>612</v>
      </c>
      <c r="B301" s="21" t="s">
        <v>382</v>
      </c>
      <c r="C301" s="22" t="s">
        <v>764</v>
      </c>
      <c r="D301" s="15">
        <v>1760900</v>
      </c>
      <c r="E301" s="15">
        <v>630000</v>
      </c>
      <c r="F301" s="61">
        <f t="shared" si="12"/>
        <v>1130900</v>
      </c>
      <c r="G301" s="62">
        <f t="shared" si="13"/>
        <v>0.35777159407121356</v>
      </c>
      <c r="H301" s="3"/>
    </row>
    <row r="302" spans="1:8" ht="38.25">
      <c r="A302" s="20" t="s">
        <v>614</v>
      </c>
      <c r="B302" s="21" t="s">
        <v>382</v>
      </c>
      <c r="C302" s="22" t="s">
        <v>765</v>
      </c>
      <c r="D302" s="15">
        <v>1760900</v>
      </c>
      <c r="E302" s="15">
        <v>630000</v>
      </c>
      <c r="F302" s="61">
        <f t="shared" si="12"/>
        <v>1130900</v>
      </c>
      <c r="G302" s="62">
        <f t="shared" si="13"/>
        <v>0.35777159407121356</v>
      </c>
      <c r="H302" s="3"/>
    </row>
    <row r="303" spans="1:8" ht="38.25">
      <c r="A303" s="20" t="s">
        <v>560</v>
      </c>
      <c r="B303" s="21" t="s">
        <v>382</v>
      </c>
      <c r="C303" s="22" t="s">
        <v>766</v>
      </c>
      <c r="D303" s="15">
        <v>10756000</v>
      </c>
      <c r="E303" s="15">
        <v>2820000</v>
      </c>
      <c r="F303" s="61">
        <f t="shared" si="12"/>
        <v>7936000</v>
      </c>
      <c r="G303" s="62">
        <f t="shared" si="13"/>
        <v>0.26217924879137228</v>
      </c>
      <c r="H303" s="3"/>
    </row>
    <row r="304" spans="1:8" ht="38.25">
      <c r="A304" s="20" t="s">
        <v>564</v>
      </c>
      <c r="B304" s="21" t="s">
        <v>382</v>
      </c>
      <c r="C304" s="22" t="s">
        <v>767</v>
      </c>
      <c r="D304" s="15">
        <v>10756000</v>
      </c>
      <c r="E304" s="15">
        <v>2820000</v>
      </c>
      <c r="F304" s="61">
        <f t="shared" si="12"/>
        <v>7936000</v>
      </c>
      <c r="G304" s="62">
        <f t="shared" si="13"/>
        <v>0.26217924879137228</v>
      </c>
      <c r="H304" s="3"/>
    </row>
    <row r="305" spans="1:8" ht="38.25">
      <c r="A305" s="20" t="s">
        <v>768</v>
      </c>
      <c r="B305" s="21" t="s">
        <v>382</v>
      </c>
      <c r="C305" s="22" t="s">
        <v>769</v>
      </c>
      <c r="D305" s="15">
        <v>78323535.939999998</v>
      </c>
      <c r="E305" s="15">
        <v>19813880.23</v>
      </c>
      <c r="F305" s="61">
        <f t="shared" si="12"/>
        <v>58509655.709999993</v>
      </c>
      <c r="G305" s="62">
        <f t="shared" si="13"/>
        <v>0.25297479221543939</v>
      </c>
      <c r="H305" s="3"/>
    </row>
    <row r="306" spans="1:8" ht="38.25">
      <c r="A306" s="20" t="s">
        <v>770</v>
      </c>
      <c r="B306" s="21" t="s">
        <v>382</v>
      </c>
      <c r="C306" s="22" t="s">
        <v>771</v>
      </c>
      <c r="D306" s="15">
        <v>78323535.939999998</v>
      </c>
      <c r="E306" s="15">
        <v>19813880.23</v>
      </c>
      <c r="F306" s="61">
        <f t="shared" si="12"/>
        <v>58509655.709999993</v>
      </c>
      <c r="G306" s="62">
        <f t="shared" si="13"/>
        <v>0.25297479221543939</v>
      </c>
      <c r="H306" s="3"/>
    </row>
    <row r="307" spans="1:8" ht="51">
      <c r="A307" s="20" t="s">
        <v>399</v>
      </c>
      <c r="B307" s="21" t="s">
        <v>382</v>
      </c>
      <c r="C307" s="22" t="s">
        <v>772</v>
      </c>
      <c r="D307" s="15">
        <v>2400400</v>
      </c>
      <c r="E307" s="15">
        <v>301973.8</v>
      </c>
      <c r="F307" s="61">
        <f t="shared" si="12"/>
        <v>2098426.2000000002</v>
      </c>
      <c r="G307" s="62">
        <f t="shared" si="13"/>
        <v>0.1258014497583736</v>
      </c>
      <c r="H307" s="3"/>
    </row>
    <row r="308" spans="1:8" ht="51">
      <c r="A308" s="20" t="s">
        <v>401</v>
      </c>
      <c r="B308" s="21" t="s">
        <v>382</v>
      </c>
      <c r="C308" s="22" t="s">
        <v>773</v>
      </c>
      <c r="D308" s="15">
        <v>2400400</v>
      </c>
      <c r="E308" s="15">
        <v>301973.8</v>
      </c>
      <c r="F308" s="61">
        <f t="shared" si="12"/>
        <v>2098426.2000000002</v>
      </c>
      <c r="G308" s="62">
        <f t="shared" si="13"/>
        <v>0.1258014497583736</v>
      </c>
      <c r="H308" s="3"/>
    </row>
    <row r="309" spans="1:8" ht="38.25">
      <c r="A309" s="20" t="s">
        <v>403</v>
      </c>
      <c r="B309" s="21" t="s">
        <v>382</v>
      </c>
      <c r="C309" s="22" t="s">
        <v>774</v>
      </c>
      <c r="D309" s="15">
        <v>2400400</v>
      </c>
      <c r="E309" s="15">
        <v>301973.8</v>
      </c>
      <c r="F309" s="61">
        <f t="shared" si="12"/>
        <v>2098426.2000000002</v>
      </c>
      <c r="G309" s="62">
        <f t="shared" si="13"/>
        <v>0.1258014497583736</v>
      </c>
      <c r="H309" s="3"/>
    </row>
    <row r="310" spans="1:8" ht="38.25">
      <c r="A310" s="20" t="s">
        <v>417</v>
      </c>
      <c r="B310" s="21" t="s">
        <v>382</v>
      </c>
      <c r="C310" s="22" t="s">
        <v>775</v>
      </c>
      <c r="D310" s="15">
        <v>839000</v>
      </c>
      <c r="E310" s="15">
        <v>136500</v>
      </c>
      <c r="F310" s="61">
        <f t="shared" si="12"/>
        <v>702500</v>
      </c>
      <c r="G310" s="62">
        <f t="shared" si="13"/>
        <v>0.16269368295589989</v>
      </c>
      <c r="H310" s="3"/>
    </row>
    <row r="311" spans="1:8" ht="38.25">
      <c r="A311" s="20" t="s">
        <v>347</v>
      </c>
      <c r="B311" s="21" t="s">
        <v>382</v>
      </c>
      <c r="C311" s="22" t="s">
        <v>776</v>
      </c>
      <c r="D311" s="15">
        <v>839000</v>
      </c>
      <c r="E311" s="15">
        <v>136500</v>
      </c>
      <c r="F311" s="61">
        <f t="shared" si="12"/>
        <v>702500</v>
      </c>
      <c r="G311" s="62">
        <f t="shared" si="13"/>
        <v>0.16269368295589989</v>
      </c>
      <c r="H311" s="3"/>
    </row>
    <row r="312" spans="1:8" ht="51">
      <c r="A312" s="20" t="s">
        <v>469</v>
      </c>
      <c r="B312" s="21" t="s">
        <v>382</v>
      </c>
      <c r="C312" s="22" t="s">
        <v>777</v>
      </c>
      <c r="D312" s="15">
        <v>75084135.939999998</v>
      </c>
      <c r="E312" s="15">
        <v>19375406.43</v>
      </c>
      <c r="F312" s="61">
        <f t="shared" si="12"/>
        <v>55708729.509999998</v>
      </c>
      <c r="G312" s="62">
        <f t="shared" si="13"/>
        <v>0.25804926949526269</v>
      </c>
      <c r="H312" s="3"/>
    </row>
    <row r="313" spans="1:8" ht="38.25">
      <c r="A313" s="20" t="s">
        <v>560</v>
      </c>
      <c r="B313" s="21" t="s">
        <v>382</v>
      </c>
      <c r="C313" s="22" t="s">
        <v>778</v>
      </c>
      <c r="D313" s="15">
        <v>75084135.939999998</v>
      </c>
      <c r="E313" s="15">
        <v>19375406.43</v>
      </c>
      <c r="F313" s="61">
        <f t="shared" si="12"/>
        <v>55708729.509999998</v>
      </c>
      <c r="G313" s="62">
        <f t="shared" si="13"/>
        <v>0.25804926949526269</v>
      </c>
      <c r="H313" s="3"/>
    </row>
    <row r="314" spans="1:8" ht="76.5">
      <c r="A314" s="20" t="s">
        <v>562</v>
      </c>
      <c r="B314" s="21" t="s">
        <v>382</v>
      </c>
      <c r="C314" s="22" t="s">
        <v>779</v>
      </c>
      <c r="D314" s="15">
        <v>73851335.939999998</v>
      </c>
      <c r="E314" s="15">
        <v>19375406.43</v>
      </c>
      <c r="F314" s="61">
        <f t="shared" si="12"/>
        <v>54475929.509999998</v>
      </c>
      <c r="G314" s="62">
        <f t="shared" si="13"/>
        <v>0.26235688472502938</v>
      </c>
      <c r="H314" s="3"/>
    </row>
    <row r="315" spans="1:8" ht="38.25">
      <c r="A315" s="20" t="s">
        <v>564</v>
      </c>
      <c r="B315" s="21" t="s">
        <v>382</v>
      </c>
      <c r="C315" s="22" t="s">
        <v>780</v>
      </c>
      <c r="D315" s="15">
        <v>1232800</v>
      </c>
      <c r="E315" s="15">
        <v>0</v>
      </c>
      <c r="F315" s="61">
        <f t="shared" si="12"/>
        <v>1232800</v>
      </c>
      <c r="G315" s="62">
        <f t="shared" si="13"/>
        <v>0</v>
      </c>
      <c r="H315" s="3"/>
    </row>
    <row r="316" spans="1:8" ht="38.25">
      <c r="A316" s="20" t="s">
        <v>781</v>
      </c>
      <c r="B316" s="21" t="s">
        <v>382</v>
      </c>
      <c r="C316" s="22" t="s">
        <v>782</v>
      </c>
      <c r="D316" s="15">
        <v>5096510</v>
      </c>
      <c r="E316" s="15">
        <v>2349554.29</v>
      </c>
      <c r="F316" s="61">
        <f t="shared" si="12"/>
        <v>2746955.71</v>
      </c>
      <c r="G316" s="62">
        <f t="shared" si="13"/>
        <v>0.46101239671853877</v>
      </c>
      <c r="H316" s="3"/>
    </row>
    <row r="317" spans="1:8" ht="38.25">
      <c r="A317" s="20" t="s">
        <v>783</v>
      </c>
      <c r="B317" s="21" t="s">
        <v>382</v>
      </c>
      <c r="C317" s="22" t="s">
        <v>784</v>
      </c>
      <c r="D317" s="15">
        <v>5096510</v>
      </c>
      <c r="E317" s="15">
        <v>2349554.29</v>
      </c>
      <c r="F317" s="61">
        <f t="shared" si="12"/>
        <v>2746955.71</v>
      </c>
      <c r="G317" s="62">
        <f t="shared" si="13"/>
        <v>0.46101239671853877</v>
      </c>
      <c r="H317" s="3"/>
    </row>
    <row r="318" spans="1:8" ht="51">
      <c r="A318" s="20" t="s">
        <v>469</v>
      </c>
      <c r="B318" s="21" t="s">
        <v>382</v>
      </c>
      <c r="C318" s="22" t="s">
        <v>785</v>
      </c>
      <c r="D318" s="15">
        <v>5096510</v>
      </c>
      <c r="E318" s="15">
        <v>2349554.29</v>
      </c>
      <c r="F318" s="61">
        <f t="shared" si="12"/>
        <v>2746955.71</v>
      </c>
      <c r="G318" s="62">
        <f t="shared" si="13"/>
        <v>0.46101239671853877</v>
      </c>
      <c r="H318" s="3"/>
    </row>
    <row r="319" spans="1:8" ht="38.25">
      <c r="A319" s="20" t="s">
        <v>560</v>
      </c>
      <c r="B319" s="21" t="s">
        <v>382</v>
      </c>
      <c r="C319" s="22" t="s">
        <v>786</v>
      </c>
      <c r="D319" s="15">
        <v>5096510</v>
      </c>
      <c r="E319" s="15">
        <v>2349554.29</v>
      </c>
      <c r="F319" s="61">
        <f t="shared" si="12"/>
        <v>2746955.71</v>
      </c>
      <c r="G319" s="62">
        <f t="shared" si="13"/>
        <v>0.46101239671853877</v>
      </c>
      <c r="H319" s="3"/>
    </row>
    <row r="320" spans="1:8" ht="76.5">
      <c r="A320" s="20" t="s">
        <v>562</v>
      </c>
      <c r="B320" s="21" t="s">
        <v>382</v>
      </c>
      <c r="C320" s="22" t="s">
        <v>787</v>
      </c>
      <c r="D320" s="15">
        <v>5096510</v>
      </c>
      <c r="E320" s="15">
        <v>2349554.29</v>
      </c>
      <c r="F320" s="61">
        <f t="shared" si="12"/>
        <v>2746955.71</v>
      </c>
      <c r="G320" s="62">
        <f t="shared" si="13"/>
        <v>0.46101239671853877</v>
      </c>
      <c r="H320" s="3"/>
    </row>
    <row r="321" spans="1:8" ht="63.75">
      <c r="A321" s="20" t="s">
        <v>788</v>
      </c>
      <c r="B321" s="21" t="s">
        <v>382</v>
      </c>
      <c r="C321" s="22" t="s">
        <v>789</v>
      </c>
      <c r="D321" s="15">
        <v>4254800</v>
      </c>
      <c r="E321" s="15">
        <v>1774800</v>
      </c>
      <c r="F321" s="61">
        <f t="shared" si="12"/>
        <v>2480000</v>
      </c>
      <c r="G321" s="62">
        <f t="shared" si="13"/>
        <v>0.41712888972454637</v>
      </c>
      <c r="H321" s="3"/>
    </row>
    <row r="322" spans="1:8" ht="63.75">
      <c r="A322" s="20" t="s">
        <v>790</v>
      </c>
      <c r="B322" s="21" t="s">
        <v>382</v>
      </c>
      <c r="C322" s="22" t="s">
        <v>791</v>
      </c>
      <c r="D322" s="15">
        <v>4254800</v>
      </c>
      <c r="E322" s="15">
        <v>1774800</v>
      </c>
      <c r="F322" s="61">
        <f t="shared" si="12"/>
        <v>2480000</v>
      </c>
      <c r="G322" s="62">
        <f t="shared" si="13"/>
        <v>0.41712888972454637</v>
      </c>
      <c r="H322" s="3"/>
    </row>
    <row r="323" spans="1:8" ht="38.25">
      <c r="A323" s="20" t="s">
        <v>417</v>
      </c>
      <c r="B323" s="21" t="s">
        <v>382</v>
      </c>
      <c r="C323" s="22" t="s">
        <v>792</v>
      </c>
      <c r="D323" s="15">
        <v>4254800</v>
      </c>
      <c r="E323" s="15">
        <v>1774800</v>
      </c>
      <c r="F323" s="61">
        <f t="shared" si="12"/>
        <v>2480000</v>
      </c>
      <c r="G323" s="62">
        <f t="shared" si="13"/>
        <v>0.41712888972454637</v>
      </c>
      <c r="H323" s="3"/>
    </row>
    <row r="324" spans="1:8" ht="38.25">
      <c r="A324" s="20" t="s">
        <v>793</v>
      </c>
      <c r="B324" s="21" t="s">
        <v>382</v>
      </c>
      <c r="C324" s="22" t="s">
        <v>794</v>
      </c>
      <c r="D324" s="15">
        <v>4254800</v>
      </c>
      <c r="E324" s="15">
        <v>1774800</v>
      </c>
      <c r="F324" s="61">
        <f t="shared" si="12"/>
        <v>2480000</v>
      </c>
      <c r="G324" s="62">
        <f t="shared" si="13"/>
        <v>0.41712888972454637</v>
      </c>
      <c r="H324" s="3"/>
    </row>
    <row r="325" spans="1:8" ht="39" thickBot="1">
      <c r="A325" s="20" t="s">
        <v>290</v>
      </c>
      <c r="B325" s="21" t="s">
        <v>382</v>
      </c>
      <c r="C325" s="22" t="s">
        <v>795</v>
      </c>
      <c r="D325" s="15">
        <v>4254800</v>
      </c>
      <c r="E325" s="15">
        <v>1774800</v>
      </c>
      <c r="F325" s="61">
        <f t="shared" si="12"/>
        <v>2480000</v>
      </c>
      <c r="G325" s="62">
        <f t="shared" si="13"/>
        <v>0.41712888972454637</v>
      </c>
      <c r="H325" s="3"/>
    </row>
    <row r="326" spans="1:8" ht="13.5" thickBot="1">
      <c r="A326" s="74"/>
      <c r="B326" s="75"/>
      <c r="C326" s="75"/>
      <c r="D326" s="75"/>
      <c r="E326" s="75"/>
      <c r="F326" s="75"/>
      <c r="G326" s="75"/>
      <c r="H326" s="3"/>
    </row>
    <row r="327" spans="1:8" ht="26.25" thickBot="1">
      <c r="A327" s="76" t="s">
        <v>796</v>
      </c>
      <c r="B327" s="77">
        <v>450</v>
      </c>
      <c r="C327" s="78" t="s">
        <v>25</v>
      </c>
      <c r="D327" s="79">
        <v>-73140100</v>
      </c>
      <c r="E327" s="79">
        <v>3511878.78</v>
      </c>
      <c r="F327" s="61">
        <f t="shared" ref="F327" si="14">D327-E327</f>
        <v>-76651978.780000001</v>
      </c>
      <c r="G327" s="62">
        <f t="shared" ref="G327" si="15">E327/D327</f>
        <v>-4.8015777665056512E-2</v>
      </c>
      <c r="H327" s="3"/>
    </row>
    <row r="328" spans="1:8">
      <c r="A328" s="2"/>
      <c r="B328" s="80"/>
      <c r="C328" s="80"/>
      <c r="D328" s="23"/>
      <c r="E328" s="23"/>
      <c r="F328" s="23"/>
      <c r="G328" s="23"/>
      <c r="H328" s="3"/>
    </row>
    <row r="329" spans="1:8">
      <c r="A329" s="5"/>
      <c r="B329" s="5"/>
      <c r="C329" s="5"/>
      <c r="D329" s="24"/>
      <c r="E329" s="24"/>
      <c r="F329" s="2"/>
      <c r="G329" s="3"/>
      <c r="H329" s="3"/>
    </row>
  </sheetData>
  <mergeCells count="1">
    <mergeCell ref="F2:G2"/>
  </mergeCells>
  <pageMargins left="0.39370078740157483" right="0" top="0" bottom="0" header="0" footer="0"/>
  <pageSetup paperSize="9" scale="70" fitToWidth="2" fitToHeight="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21"/>
  <sheetViews>
    <sheetView zoomScaleNormal="100" zoomScaleSheetLayoutView="100" workbookViewId="0">
      <selection activeCell="C14" sqref="C14"/>
    </sheetView>
  </sheetViews>
  <sheetFormatPr defaultRowHeight="12.75"/>
  <cols>
    <col min="1" max="1" width="49.42578125" style="4" customWidth="1"/>
    <col min="2" max="2" width="5" style="4" customWidth="1"/>
    <col min="3" max="3" width="26.85546875" style="4" customWidth="1"/>
    <col min="4" max="4" width="15.42578125" style="4" customWidth="1"/>
    <col min="5" max="5" width="15.5703125" style="4" customWidth="1"/>
    <col min="6" max="6" width="16.5703125" style="4" customWidth="1"/>
    <col min="7" max="7" width="11.28515625" style="4" customWidth="1"/>
    <col min="8" max="8" width="9.140625" style="4" customWidth="1"/>
    <col min="9" max="16384" width="9.140625" style="4"/>
  </cols>
  <sheetData>
    <row r="1" spans="1:8" ht="10.5" customHeight="1">
      <c r="A1" s="63"/>
      <c r="B1" s="82"/>
      <c r="C1" s="64"/>
      <c r="D1" s="19"/>
      <c r="E1" s="2"/>
      <c r="F1" s="2"/>
      <c r="G1" s="3"/>
      <c r="H1" s="3"/>
    </row>
    <row r="2" spans="1:8" ht="14.1" customHeight="1">
      <c r="A2" s="83" t="s">
        <v>797</v>
      </c>
      <c r="B2" s="84"/>
      <c r="C2" s="84"/>
      <c r="D2" s="6"/>
      <c r="E2" s="2"/>
      <c r="F2" s="8" t="s">
        <v>798</v>
      </c>
      <c r="G2" s="9"/>
      <c r="H2" s="3"/>
    </row>
    <row r="3" spans="1:8" ht="14.1" customHeight="1">
      <c r="A3" s="85"/>
      <c r="B3" s="86"/>
      <c r="C3" s="87"/>
      <c r="D3" s="66"/>
      <c r="E3" s="2"/>
      <c r="F3" s="2"/>
      <c r="G3" s="3"/>
      <c r="H3" s="3"/>
    </row>
    <row r="4" spans="1:8" ht="55.5" customHeight="1">
      <c r="A4" s="55" t="s">
        <v>11</v>
      </c>
      <c r="B4" s="55" t="s">
        <v>832</v>
      </c>
      <c r="C4" s="55" t="s">
        <v>799</v>
      </c>
      <c r="D4" s="67" t="s">
        <v>15</v>
      </c>
      <c r="E4" s="68" t="s">
        <v>15</v>
      </c>
      <c r="F4" s="56" t="s">
        <v>833</v>
      </c>
      <c r="G4" s="56" t="s">
        <v>834</v>
      </c>
      <c r="H4" s="3"/>
    </row>
    <row r="5" spans="1:8" ht="11.45" customHeight="1" thickBot="1">
      <c r="A5" s="105" t="s">
        <v>16</v>
      </c>
      <c r="B5" s="93" t="s">
        <v>17</v>
      </c>
      <c r="C5" s="93" t="s">
        <v>18</v>
      </c>
      <c r="D5" s="94" t="s">
        <v>19</v>
      </c>
      <c r="E5" s="94" t="s">
        <v>20</v>
      </c>
      <c r="F5" s="94" t="s">
        <v>21</v>
      </c>
      <c r="G5" s="94" t="s">
        <v>22</v>
      </c>
      <c r="H5" s="3"/>
    </row>
    <row r="6" spans="1:8" ht="38.25" customHeight="1">
      <c r="A6" s="106" t="s">
        <v>800</v>
      </c>
      <c r="B6" s="13" t="s">
        <v>801</v>
      </c>
      <c r="C6" s="14" t="s">
        <v>25</v>
      </c>
      <c r="D6" s="99">
        <v>73140100</v>
      </c>
      <c r="E6" s="100">
        <v>-3511878.78</v>
      </c>
      <c r="F6" s="95">
        <f>D6-E6</f>
        <v>76651978.780000001</v>
      </c>
      <c r="G6" s="96">
        <f>E6/D6</f>
        <v>-4.8015777665056512E-2</v>
      </c>
      <c r="H6" s="3"/>
    </row>
    <row r="7" spans="1:8" ht="19.5" customHeight="1">
      <c r="A7" s="107" t="s">
        <v>802</v>
      </c>
      <c r="B7" s="17"/>
      <c r="C7" s="18"/>
      <c r="D7" s="18"/>
      <c r="E7" s="88"/>
      <c r="F7" s="103"/>
      <c r="G7" s="104"/>
      <c r="H7" s="3"/>
    </row>
    <row r="8" spans="1:8" ht="24.75" customHeight="1">
      <c r="A8" s="108" t="s">
        <v>803</v>
      </c>
      <c r="B8" s="89" t="s">
        <v>804</v>
      </c>
      <c r="C8" s="90" t="s">
        <v>25</v>
      </c>
      <c r="D8" s="72">
        <v>73140100</v>
      </c>
      <c r="E8" s="72">
        <v>-3511878.78</v>
      </c>
      <c r="F8" s="101">
        <f t="shared" ref="F8:F19" si="0">D8-E8</f>
        <v>76651978.780000001</v>
      </c>
      <c r="G8" s="102">
        <f t="shared" ref="G8:G9" si="1">E8/D8</f>
        <v>-4.8015777665056512E-2</v>
      </c>
      <c r="H8" s="3"/>
    </row>
    <row r="9" spans="1:8" ht="51">
      <c r="A9" s="109" t="s">
        <v>805</v>
      </c>
      <c r="B9" s="91" t="s">
        <v>804</v>
      </c>
      <c r="C9" s="90" t="s">
        <v>806</v>
      </c>
      <c r="D9" s="72">
        <v>73140100</v>
      </c>
      <c r="E9" s="72">
        <v>-3511878.78</v>
      </c>
      <c r="F9" s="97">
        <f t="shared" si="0"/>
        <v>76651978.780000001</v>
      </c>
      <c r="G9" s="98">
        <f t="shared" si="1"/>
        <v>-4.8015777665056512E-2</v>
      </c>
      <c r="H9" s="3"/>
    </row>
    <row r="10" spans="1:8" ht="24.75" customHeight="1">
      <c r="A10" s="108" t="s">
        <v>807</v>
      </c>
      <c r="B10" s="89" t="s">
        <v>808</v>
      </c>
      <c r="C10" s="90" t="s">
        <v>25</v>
      </c>
      <c r="D10" s="72">
        <v>0</v>
      </c>
      <c r="E10" s="72">
        <v>-531436704.88999999</v>
      </c>
      <c r="F10" s="97">
        <f t="shared" si="0"/>
        <v>531436704.88999999</v>
      </c>
      <c r="G10" s="98">
        <v>0</v>
      </c>
      <c r="H10" s="3"/>
    </row>
    <row r="11" spans="1:8" ht="38.25">
      <c r="A11" s="109" t="s">
        <v>809</v>
      </c>
      <c r="B11" s="91" t="s">
        <v>808</v>
      </c>
      <c r="C11" s="90" t="s">
        <v>810</v>
      </c>
      <c r="D11" s="72">
        <v>0</v>
      </c>
      <c r="E11" s="72">
        <v>-531436704.88999999</v>
      </c>
      <c r="F11" s="97">
        <f t="shared" si="0"/>
        <v>531436704.88999999</v>
      </c>
      <c r="G11" s="98">
        <v>0</v>
      </c>
      <c r="H11" s="3"/>
    </row>
    <row r="12" spans="1:8" ht="38.25">
      <c r="A12" s="109" t="s">
        <v>811</v>
      </c>
      <c r="B12" s="91" t="s">
        <v>808</v>
      </c>
      <c r="C12" s="90" t="s">
        <v>812</v>
      </c>
      <c r="D12" s="72">
        <v>0</v>
      </c>
      <c r="E12" s="72">
        <v>-531436704.88999999</v>
      </c>
      <c r="F12" s="97">
        <f t="shared" si="0"/>
        <v>531436704.88999999</v>
      </c>
      <c r="G12" s="98">
        <v>0</v>
      </c>
      <c r="H12" s="3"/>
    </row>
    <row r="13" spans="1:8" ht="51">
      <c r="A13" s="109" t="s">
        <v>813</v>
      </c>
      <c r="B13" s="91" t="s">
        <v>808</v>
      </c>
      <c r="C13" s="90" t="s">
        <v>814</v>
      </c>
      <c r="D13" s="72">
        <v>0</v>
      </c>
      <c r="E13" s="72">
        <v>-531436704.88999999</v>
      </c>
      <c r="F13" s="97">
        <f t="shared" si="0"/>
        <v>531436704.88999999</v>
      </c>
      <c r="G13" s="98">
        <v>0</v>
      </c>
      <c r="H13" s="3"/>
    </row>
    <row r="14" spans="1:8" ht="51">
      <c r="A14" s="109" t="s">
        <v>815</v>
      </c>
      <c r="B14" s="91" t="s">
        <v>808</v>
      </c>
      <c r="C14" s="90" t="s">
        <v>816</v>
      </c>
      <c r="D14" s="72">
        <v>0</v>
      </c>
      <c r="E14" s="72">
        <v>-531436704.88999999</v>
      </c>
      <c r="F14" s="97">
        <f t="shared" si="0"/>
        <v>531436704.88999999</v>
      </c>
      <c r="G14" s="98">
        <v>0</v>
      </c>
      <c r="H14" s="3"/>
    </row>
    <row r="15" spans="1:8" ht="24.75" customHeight="1">
      <c r="A15" s="108" t="s">
        <v>817</v>
      </c>
      <c r="B15" s="89" t="s">
        <v>818</v>
      </c>
      <c r="C15" s="90" t="s">
        <v>25</v>
      </c>
      <c r="D15" s="72">
        <v>0</v>
      </c>
      <c r="E15" s="72">
        <v>527924826.11000001</v>
      </c>
      <c r="F15" s="97">
        <f t="shared" si="0"/>
        <v>-527924826.11000001</v>
      </c>
      <c r="G15" s="98">
        <v>0</v>
      </c>
      <c r="H15" s="3"/>
    </row>
    <row r="16" spans="1:8" ht="38.25">
      <c r="A16" s="109" t="s">
        <v>819</v>
      </c>
      <c r="B16" s="91" t="s">
        <v>818</v>
      </c>
      <c r="C16" s="90" t="s">
        <v>820</v>
      </c>
      <c r="D16" s="72">
        <v>0</v>
      </c>
      <c r="E16" s="72">
        <v>527924826.11000001</v>
      </c>
      <c r="F16" s="97">
        <f t="shared" si="0"/>
        <v>-527924826.11000001</v>
      </c>
      <c r="G16" s="98">
        <v>0</v>
      </c>
      <c r="H16" s="3"/>
    </row>
    <row r="17" spans="1:8" ht="38.25">
      <c r="A17" s="109" t="s">
        <v>821</v>
      </c>
      <c r="B17" s="91" t="s">
        <v>818</v>
      </c>
      <c r="C17" s="90" t="s">
        <v>822</v>
      </c>
      <c r="D17" s="72">
        <v>0</v>
      </c>
      <c r="E17" s="72">
        <v>527924826.11000001</v>
      </c>
      <c r="F17" s="97">
        <f t="shared" si="0"/>
        <v>-527924826.11000001</v>
      </c>
      <c r="G17" s="98">
        <v>0</v>
      </c>
      <c r="H17" s="3"/>
    </row>
    <row r="18" spans="1:8" ht="51">
      <c r="A18" s="109" t="s">
        <v>823</v>
      </c>
      <c r="B18" s="91" t="s">
        <v>818</v>
      </c>
      <c r="C18" s="90" t="s">
        <v>824</v>
      </c>
      <c r="D18" s="72">
        <v>0</v>
      </c>
      <c r="E18" s="72">
        <v>527924826.11000001</v>
      </c>
      <c r="F18" s="97">
        <f t="shared" si="0"/>
        <v>-527924826.11000001</v>
      </c>
      <c r="G18" s="98">
        <v>0</v>
      </c>
      <c r="H18" s="3"/>
    </row>
    <row r="19" spans="1:8" ht="51.75" thickBot="1">
      <c r="A19" s="109" t="s">
        <v>825</v>
      </c>
      <c r="B19" s="91" t="s">
        <v>818</v>
      </c>
      <c r="C19" s="90" t="s">
        <v>826</v>
      </c>
      <c r="D19" s="72">
        <v>0</v>
      </c>
      <c r="E19" s="72">
        <v>527924826.11000001</v>
      </c>
      <c r="F19" s="97">
        <f t="shared" si="0"/>
        <v>-527924826.11000001</v>
      </c>
      <c r="G19" s="98">
        <v>0</v>
      </c>
      <c r="H19" s="3"/>
    </row>
    <row r="20" spans="1:8" ht="12.95" customHeight="1">
      <c r="A20" s="92"/>
      <c r="B20" s="80"/>
      <c r="C20" s="80"/>
      <c r="D20" s="7"/>
      <c r="E20" s="7"/>
      <c r="F20" s="7"/>
      <c r="G20" s="7"/>
      <c r="H20" s="3"/>
    </row>
    <row r="21" spans="1:8" ht="12.95" customHeight="1">
      <c r="A21" s="5"/>
      <c r="B21" s="5"/>
      <c r="C21" s="5"/>
      <c r="D21" s="24"/>
      <c r="E21" s="24"/>
      <c r="F21" s="2"/>
      <c r="G21" s="3"/>
      <c r="H21" s="3"/>
    </row>
  </sheetData>
  <mergeCells count="2">
    <mergeCell ref="A2:C2"/>
    <mergeCell ref="F2:G2"/>
  </mergeCells>
  <pageMargins left="0.39370078740157483" right="0" top="0" bottom="0" header="0" footer="0"/>
  <pageSetup paperSize="9" scale="70" fitToWidth="2" fitToHeight="0" orientation="portrait" r:id="rId1"/>
  <headerFooter>
    <evenFooter>&amp;R&amp;D СТР. &amp;P</evenFooter>
  </headerFooter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2825016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F047D90-7939-4877-BECD-61FFDFF46E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ZINOVKINA\Zinovkina</dc:creator>
  <cp:lastModifiedBy>Zinovkina</cp:lastModifiedBy>
  <cp:lastPrinted>2023-04-12T07:03:16Z</cp:lastPrinted>
  <dcterms:created xsi:type="dcterms:W3CDTF">2023-04-12T06:33:33Z</dcterms:created>
  <dcterms:modified xsi:type="dcterms:W3CDTF">2023-04-12T07:03:30Z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20.2.0.151747823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pechora4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используется</vt:lpwstr>
  </property>
</Properties>
</file>