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2 год" sheetId="2" r:id="rId1"/>
  </sheets>
  <definedNames>
    <definedName name="_xlnm.Print_Titles" localSheetId="0">'2022 год'!$13:$13</definedName>
    <definedName name="_xlnm.Print_Area" localSheetId="0">'2022 год'!$A$1:$L$34</definedName>
  </definedNames>
  <calcPr calcId="125725"/>
</workbook>
</file>

<file path=xl/calcChain.xml><?xml version="1.0" encoding="utf-8"?>
<calcChain xmlns="http://schemas.openxmlformats.org/spreadsheetml/2006/main">
  <c r="K34" i="2"/>
  <c r="J18" l="1"/>
  <c r="J15" s="1"/>
  <c r="K29" l="1"/>
  <c r="J33" l="1"/>
  <c r="J32" s="1"/>
  <c r="J31" s="1"/>
  <c r="J29"/>
  <c r="J28" s="1"/>
  <c r="J27" s="1"/>
  <c r="J26" l="1"/>
  <c r="L17"/>
  <c r="L19"/>
  <c r="L23"/>
  <c r="L25"/>
  <c r="L39"/>
  <c r="L42"/>
  <c r="K33" l="1"/>
  <c r="K24"/>
  <c r="K22"/>
  <c r="K21"/>
  <c r="K18"/>
  <c r="K16"/>
  <c r="K20" l="1"/>
  <c r="K15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l="1"/>
  <c r="J14"/>
  <c r="L14" s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<sst xmlns="http://schemas.openxmlformats.org/spreadsheetml/2006/main" count="78" uniqueCount="44">
  <si>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</si>
  <si>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</si>
  <si>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</si>
  <si>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</si>
  <si>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</si>
  <si>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</si>
  <si>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</si>
  <si>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</si>
  <si>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</si>
  <si>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</si>
  <si>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</si>
  <si>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</si>
  <si>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</si>
  <si>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</si>
  <si>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</si>
  <si>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</si>
  <si>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</si>
  <si>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</si>
  <si>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</si>
  <si>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</si>
  <si>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</si>
  <si>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</si>
  <si>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</si>
  <si>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</si>
  <si>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</si>
  <si>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</si>
  <si>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</si>
  <si>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</si>
  <si>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</si>
  <si>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</si>
  <si>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</si>
  <si>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</si>
  <si>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</si>
  <si>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</si>
  <si>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</si>
  <si>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</si>
  <si>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</si>
  <si>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</si>
  <si>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</si>
  <si>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Изменения</t>
  </si>
  <si>
    <t>Приложение 4</t>
  </si>
  <si>
    <t>от 22  декабря 2021 года № 7-14/147</t>
  </si>
  <si>
    <t xml:space="preserve">от февраля 2022 года № </t>
  </si>
  <si>
    <t>БЮДЖЕТА МУНИЦИПАЛЬНОГО ОБРАЗОВАНИЯ МУНИЦИПАЛЬНОГО РАЙОНА "ПЕЧОРА" НА 2022 ГОД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</si>
</sst>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7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vertical="top"/>
    </xf>
    <xf numFmtId="166" fontId="1" fillId="0" borderId="4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/>
    </xf>
    <xf numFmtId="166" fontId="2" fillId="0" borderId="4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7" fontId="2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K43" sqref="K43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customWidth="1"/>
    <col min="11" max="11" width="16.33203125" style="18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40</v>
      </c>
    </row>
    <row r="2" spans="1:15">
      <c r="L2" s="67" t="s">
        <v>35</v>
      </c>
    </row>
    <row r="3" spans="1:15">
      <c r="L3" s="67" t="s">
        <v>42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41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43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39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f>SUM(J15+J26+J20+J35)</f>
        <v>4300</v>
      </c>
      <c r="K14" s="85">
        <f>SUM(K15+K26+K20+K35)</f>
        <v>71729.5</v>
      </c>
      <c r="L14" s="85">
        <f>J14+K14</f>
        <v>76029.5</v>
      </c>
    </row>
    <row r="15" spans="1:15" s="1" customFormat="1" hidden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f>J18</f>
        <v>0</v>
      </c>
      <c r="K15" s="85">
        <f>K16+K18</f>
        <v>0</v>
      </c>
      <c r="L15" s="85">
        <f t="shared" ref="L15:L42" si="0">J15+K15</f>
        <v>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37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38</v>
      </c>
      <c r="J17" s="84">
        <v>0</v>
      </c>
      <c r="K17" s="84"/>
      <c r="L17" s="85">
        <f t="shared" si="0"/>
        <v>0</v>
      </c>
    </row>
    <row r="18" spans="1:232" ht="31.5" hidden="1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f>J19</f>
        <v>0</v>
      </c>
      <c r="K18" s="84">
        <f>K19</f>
        <v>0</v>
      </c>
      <c r="L18" s="84">
        <f t="shared" si="0"/>
        <v>0</v>
      </c>
    </row>
    <row r="19" spans="1:232" ht="31.5" hidden="1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0</v>
      </c>
      <c r="K19" s="84">
        <v>0</v>
      </c>
      <c r="L19" s="84">
        <f t="shared" si="0"/>
        <v>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4300</v>
      </c>
      <c r="K26" s="85">
        <f>K27+K31</f>
        <v>71729.5</v>
      </c>
      <c r="L26" s="85">
        <f t="shared" si="0"/>
        <v>76029.5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-1999812.9</v>
      </c>
      <c r="K27" s="84">
        <f t="shared" ref="K27:K28" si="1">K28</f>
        <v>-7361.4</v>
      </c>
      <c r="L27" s="84">
        <f t="shared" si="0"/>
        <v>-2007174.2999999998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-1999812.9</v>
      </c>
      <c r="K28" s="84">
        <f t="shared" si="1"/>
        <v>-7361.4</v>
      </c>
      <c r="L28" s="84">
        <f t="shared" si="0"/>
        <v>-2007174.2999999998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-1999812.9</v>
      </c>
      <c r="K29" s="84">
        <f>K30</f>
        <v>-7361.4</v>
      </c>
      <c r="L29" s="84">
        <f t="shared" si="0"/>
        <v>-2007174.2999999998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-1999812.9</v>
      </c>
      <c r="K30" s="84">
        <v>-7361.4</v>
      </c>
      <c r="L30" s="84">
        <f t="shared" si="0"/>
        <v>-2007174.2999999998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2004112.9</v>
      </c>
      <c r="K31" s="84">
        <f t="shared" si="2"/>
        <v>79090.899999999994</v>
      </c>
      <c r="L31" s="84">
        <f t="shared" si="0"/>
        <v>2083203.7999999998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2004112.9</v>
      </c>
      <c r="K32" s="84">
        <f t="shared" si="2"/>
        <v>79090.899999999994</v>
      </c>
      <c r="L32" s="84">
        <f t="shared" si="0"/>
        <v>2083203.7999999998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2004112.9</v>
      </c>
      <c r="K33" s="84">
        <f t="shared" si="2"/>
        <v>79090.899999999994</v>
      </c>
      <c r="L33" s="84">
        <f t="shared" si="0"/>
        <v>2083203.7999999998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2004112.9</v>
      </c>
      <c r="K34" s="84">
        <f>71729.5+7361.4</f>
        <v>79090.899999999994</v>
      </c>
      <c r="L34" s="84">
        <f t="shared" si="0"/>
        <v>2083203.7999999998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4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2022-02-15T06:49:22Z</cp:lastPrinted>
  <dcterms:created xsi:type="dcterms:W3CDTF">2004-09-24T06:05:19Z</dcterms:created>
  <dcterms:modified xsi:type="dcterms:W3CDTF">2022-02-15T06:50:49Z</dcterms:modified>
</cp:coreProperties>
</file>