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Доходы!$A$1:$G$208</definedName>
    <definedName name="_xlnm.Print_Area" localSheetId="2">Источники!$A$1:$G$25</definedName>
    <definedName name="_xlnm.Print_Area" localSheetId="1">Расходы!$A$1:$G$339</definedName>
  </definedNames>
  <calcPr calcId="125725"/>
</workbook>
</file>

<file path=xl/calcChain.xml><?xml version="1.0" encoding="utf-8"?>
<calcChain xmlns="http://schemas.openxmlformats.org/spreadsheetml/2006/main">
  <c r="F12" i="4"/>
  <c r="G12"/>
  <c r="F13"/>
  <c r="G13"/>
  <c r="F14"/>
  <c r="F15"/>
  <c r="F16"/>
  <c r="F17"/>
  <c r="F18"/>
  <c r="F19"/>
  <c r="F20"/>
  <c r="F21"/>
  <c r="F22"/>
  <c r="F23"/>
  <c r="G6"/>
  <c r="F6"/>
  <c r="G337" i="3"/>
  <c r="F337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G11"/>
  <c r="F11"/>
  <c r="G10"/>
  <c r="F10"/>
  <c r="G9"/>
  <c r="F9"/>
  <c r="G8"/>
  <c r="F8"/>
  <c r="G6"/>
  <c r="F6"/>
  <c r="F17" i="2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F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14"/>
  <c r="G14"/>
  <c r="G16"/>
  <c r="F16"/>
</calcChain>
</file>

<file path=xl/sharedStrings.xml><?xml version="1.0" encoding="utf-8"?>
<sst xmlns="http://schemas.openxmlformats.org/spreadsheetml/2006/main" count="1681" uniqueCount="881">
  <si>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</si>
  <si>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</si>
  <si>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</si>
  <si>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</si>
  <si>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</si>
  <si>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</si>
  <si>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</si>
  <si>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</si>
  <si>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</si>
  <si>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</si>
  <si>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</si>
  <si>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</si>
  <si>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</si>
  <si>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</si>
  <si>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</si>
  <si>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</si>
  <si>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</si>
  <si>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</si>
  <si>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</si>
  <si>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</si>
  <si>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</si>
  <si>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</si>
  <si>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</si>
  <si>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</si>
  <si>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</si>
  <si>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</si>
  <si>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</si>
  <si>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</si>
  <si>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</si>
  <si>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</si>
  <si>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</si>
  <si>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</si>
  <si>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</si>
  <si>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</si>
  <si>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</si>
  <si>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</si>
  <si>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</si>
  <si>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</si>
  <si>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</si>
  <si>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</si>
  <si>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</si>
  <si>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</si>
  <si>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</si>
  <si>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</si>
  <si>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</si>
  <si>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</si>
  <si>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</si>
  <si>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</si>
  <si>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</si>
  <si>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</si>
  <si>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</si>
  <si>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</si>
  <si>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</si>
  <si>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</si>
  <si>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</si>
  <si>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</si>
  <si>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</si>
  <si>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</si>
  <si>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</si>
  <si>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</si>
  <si>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</si>
  <si>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</si>
  <si>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</si>
  <si>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</si>
  <si>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</si>
  <si>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</si>
  <si>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</si>
  <si>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</si>
  <si>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</si>
  <si>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</si>
  <si>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</si>
  <si>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</si>
  <si>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</si>
  <si>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</si>
  <si>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</si>
  <si>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</si>
  <si>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</si>
  <si>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</si>
  <si>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</si>
  <si>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</si>
  <si>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</si>
  <si>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</si>
  <si>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</si>
  <si>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</si>
  <si>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</si>
  <si>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</si>
  <si>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</si>
  <si>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</si>
  <si>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</si>
  <si>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</si>
  <si>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</si>
  <si>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</si>
  <si>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</si>
  <si>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</si>
  <si>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</si>
  <si>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</si>
  <si>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</si>
  <si>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</si>
  <si>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</si>
  <si>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</si>
  <si>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</si>
  <si>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</si>
  <si>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</si>
  <si>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</si>
  <si>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</si>
  <si>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</si>
  <si>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</si>
  <si>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</si>
  <si>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</si>
  <si>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</si>
  <si>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</si>
  <si>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</si>
  <si>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</si>
  <si>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</si>
  <si>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</si>
  <si>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</si>
  <si>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</si>
  <si>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</si>
  <si>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</si>
  <si>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</si>
  <si>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</si>
  <si>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</si>
  <si>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</si>
  <si>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</si>
  <si>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</si>
  <si>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</si>
  <si>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</si>
  <si>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</si>
  <si>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</si>
  <si>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</si>
  <si>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</si>
  <si>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</si>
  <si>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</si>
  <si>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</si>
  <si>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</si>
  <si>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</si>
  <si>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</si>
  <si>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</si>
  <si>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</si>
  <si>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</si>
  <si>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</si>
  <si>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</si>
  <si>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</si>
  <si>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</si>
  <si>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</si>
  <si>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</si>
  <si>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</si>
  <si>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</si>
  <si>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</si>
  <si>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</si>
  <si>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</si>
  <si>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</si>
  <si>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</si>
  <si>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</si>
  <si>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</si>
  <si>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</si>
  <si>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</si>
  <si>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</si>
  <si>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</si>
  <si>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</si>
  <si>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</si>
  <si>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</si>
  <si>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</si>
  <si>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</si>
  <si>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</si>
  <si>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</si>
  <si>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</si>
  <si>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</si>
  <si>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</si>
  <si>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</si>
  <si>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</si>
  <si>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</si>
  <si>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</si>
  <si>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</si>
  <si>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</si>
  <si>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</si>
  <si>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</si>
  <si>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</si>
  <si>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</si>
  <si>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</si>
  <si>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</si>
  <si>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</si>
  <si>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</si>
  <si>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</si>
  <si>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</si>
  <si>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</si>
  <si>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</si>
  <si>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</si>
  <si>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</si>
  <si>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</si>
  <si>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</si>
  <si>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</si>
  <si>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</si>
  <si>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</si>
  <si>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</si>
  <si>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</si>
  <si>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</si>
  <si>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</si>
  <si>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</si>
  <si>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</si>
  <si>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</si>
  <si>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</si>
  <si>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</si>
  <si>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</si>
  <si>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</si>
  <si>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</si>
  <si>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</si>
  <si>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</si>
  <si>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</si>
  <si>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</si>
  <si>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</si>
  <si>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</si>
  <si>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</si>
  <si>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</si>
  <si>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</si>
  <si>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</si>
  <si>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</si>
  <si>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</si>
  <si>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</si>
  <si>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</si>
  <si>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</si>
  <si>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</si>
  <si>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</si>
  <si>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</si>
  <si>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</si>
  <si>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</si>
  <si>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</si>
  <si>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</si>
  <si>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</si>
  <si>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</si>
  <si>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</si>
  <si>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</si>
  <si>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</si>
  <si>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</si>
  <si>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</si>
  <si>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</si>
  <si>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</si>
  <si>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</si>
  <si>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</si>
  <si>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</si>
  <si>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</si>
  <si>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</si>
  <si>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</si>
  <si>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</si>
  <si>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</si>
  <si>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</si>
  <si>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</si>
  <si>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</si>
  <si>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</si>
  <si>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</si>
  <si>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000 1160118301 0000 140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</si>
  <si>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</si>
  <si>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</si>
  <si>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</si>
  <si>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</si>
  <si>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</si>
  <si>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</si>
  <si>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</si>
  <si>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</si>
  <si>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</si>
  <si>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</si>
  <si>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</si>
  <si>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</si>
  <si>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</si>
  <si>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</si>
  <si>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</si>
  <si>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</si>
  <si>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</si>
  <si>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</si>
  <si>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</si>
  <si>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</si>
  <si>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</si>
  <si>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</si>
  <si>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</si>
  <si>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</si>
  <si>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</si>
  <si>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</si>
  <si>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</si>
  <si>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</si>
  <si>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</si>
  <si>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</si>
  <si>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</si>
  <si>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</si>
  <si>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</si>
  <si>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</si>
  <si>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</si>
  <si>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</si>
  <si>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</si>
  <si>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</si>
  <si>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</si>
  <si>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</si>
  <si>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</si>
  <si>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</si>
  <si>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</si>
  <si>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</si>
  <si>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</si>
  <si>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</si>
  <si>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муниципальных районов</t>
  </si>
  <si>
    <t xml:space="preserve"> 000 1171503005 0000 150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</si>
  <si>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</si>
  <si>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</si>
  <si>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</si>
  <si>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</si>
  <si>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</si>
  <si>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</si>
  <si>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</si>
  <si>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</si>
  <si>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</si>
  <si>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</si>
  <si>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</si>
  <si>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</si>
  <si>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</si>
  <si>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</si>
  <si>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</si>
  <si>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</si>
  <si>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</si>
  <si>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</si>
  <si>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</si>
  <si>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</si>
  <si>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</si>
  <si>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</si>
  <si>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</si>
  <si>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</si>
  <si>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</si>
  <si>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</si>
  <si>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</si>
  <si>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</si>
  <si>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</si>
  <si>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</si>
  <si>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</si>
  <si>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</si>
  <si>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</si>
  <si>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</si>
  <si>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</si>
  <si>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</si>
  <si>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</si>
  <si>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</si>
  <si>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</si>
  <si>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</si>
  <si>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</si>
  <si>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</si>
  <si>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</si>
  <si>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</si>
  <si>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</si>
  <si>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</si>
  <si>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</si>
  <si>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</si>
  <si>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</si>
  <si>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</si>
  <si>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</si>
  <si>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</si>
  <si>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</si>
  <si>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</si>
  <si>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</si>
  <si>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</si>
  <si>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</si>
  <si>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</si>
  <si>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</si>
  <si>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</si>
  <si>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</si>
  <si>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</si>
  <si>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</si>
  <si>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</si>
  <si>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</si>
  <si>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</si>
  <si>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</si>
  <si>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</si>
  <si>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</si>
  <si>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</si>
  <si>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</si>
  <si>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</si>
  <si>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</si>
  <si>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</si>
  <si>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</si>
  <si>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</si>
  <si>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</si>
  <si>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</si>
  <si>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</si>
  <si>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</si>
  <si>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</si>
  <si>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</si>
  <si>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</si>
  <si>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</si>
  <si>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</si>
  <si>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</si>
  <si>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</si>
  <si>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</si>
  <si>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</si>
  <si>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</si>
  <si>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</si>
  <si>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</si>
  <si>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</si>
  <si>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</si>
  <si>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</si>
  <si>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</si>
  <si>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</si>
  <si>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</si>
  <si>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</si>
  <si>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</si>
  <si>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</si>
  <si>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</si>
  <si>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</si>
  <si>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</si>
  <si>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</si>
  <si>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</si>
  <si>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</si>
  <si>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</si>
  <si>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</si>
  <si>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с.4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</si>
  <si>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</si>
  <si>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</si>
  <si>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</si>
  <si>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</si>
  <si>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</si>
  <si>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</si>
  <si>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</si>
  <si>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</si>
  <si>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</si>
  <si>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</si>
  <si>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</si>
  <si>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</si>
  <si>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</si>
  <si>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</si>
  <si>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</si>
  <si>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</si>
  <si>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</si>
  <si>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</si>
  <si>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</si>
  <si>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</si>
  <si>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</si>
  <si>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</si>
  <si>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</si>
  <si>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</si>
  <si>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</si>
  <si>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</si>
  <si>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</si>
  <si>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</si>
  <si>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</si>
  <si>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</si>
  <si>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</si>
  <si>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</si>
  <si>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</si>
  <si>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</si>
  <si>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</si>
  <si>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</si>
  <si>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</si>
  <si>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</si>
  <si>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</si>
  <si>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</si>
  <si>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</si>
  <si>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</si>
  <si>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</si>
  <si>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</si>
  <si>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</si>
  <si>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</si>
  <si>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</si>
  <si>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</si>
  <si>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</si>
  <si>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</si>
  <si>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</si>
  <si>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</si>
  <si>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</si>
  <si>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</si>
  <si>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</si>
  <si>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</si>
  <si>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</si>
  <si>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</si>
  <si>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</si>
  <si>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</si>
  <si>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</si>
  <si>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</si>
  <si>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</si>
  <si>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</si>
  <si>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</si>
  <si>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</si>
  <si>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</si>
  <si>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</si>
  <si>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</si>
  <si>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</si>
  <si>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</si>
  <si>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</si>
  <si>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Уплата иных платежей
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</si>
  <si>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</si>
  <si>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</si>
  <si>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</si>
  <si>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</si>
  <si>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</si>
  <si>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</si>
  <si>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</si>
  <si>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</si>
  <si>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</si>
  <si>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</si>
  <si>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</si>
  <si>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</si>
  <si>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</si>
  <si>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</si>
  <si>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</si>
  <si>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</si>
  <si>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</si>
  <si>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</si>
  <si>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</si>
  <si>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</si>
  <si>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</si>
  <si>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</si>
  <si>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</si>
  <si>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</si>
  <si>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</si>
  <si>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</si>
  <si>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</si>
  <si>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</si>
  <si>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</si>
  <si>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</si>
  <si>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</si>
  <si>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</si>
  <si>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</si>
  <si>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</si>
  <si>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</si>
  <si>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</si>
  <si>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</si>
  <si>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</si>
  <si>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</si>
  <si>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</si>
  <si>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</si>
  <si>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</si>
  <si>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</si>
  <si>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</si>
  <si>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</si>
  <si>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</si>
  <si>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</si>
  <si>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</si>
  <si>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</si>
  <si>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</si>
  <si>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</si>
  <si>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</si>
  <si>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</si>
  <si>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</si>
  <si>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</si>
  <si>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</si>
  <si>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</si>
  <si>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</si>
  <si>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</si>
  <si>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</si>
  <si>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</si>
  <si>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</si>
  <si>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</si>
  <si>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</si>
  <si>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</si>
  <si>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</si>
  <si>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</si>
  <si>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</si>
  <si>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</si>
  <si>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</si>
  <si>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</si>
  <si>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</si>
  <si>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</si>
  <si>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</si>
  <si>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</si>
  <si>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</si>
  <si>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</si>
  <si>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</si>
  <si>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</si>
  <si>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</si>
  <si>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</si>
  <si>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</si>
  <si>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</si>
  <si>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</si>
  <si>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</si>
  <si>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</si>
  <si>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</si>
  <si>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</si>
  <si>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</si>
  <si>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</si>
  <si>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</si>
  <si>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</si>
  <si>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</si>
  <si>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</si>
  <si>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</si>
  <si>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</si>
  <si>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</si>
  <si>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</si>
  <si>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</si>
  <si>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</si>
  <si>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</si>
  <si>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</si>
  <si>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</si>
  <si>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</si>
  <si>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</si>
  <si>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</si>
  <si>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</si>
  <si>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</si>
  <si>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</si>
  <si>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</si>
  <si>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</si>
  <si>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</si>
  <si>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</si>
  <si>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</si>
  <si>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</si>
  <si>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</si>
  <si>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</si>
  <si>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</si>
  <si>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</si>
  <si>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</si>
  <si>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</si>
  <si>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</si>
  <si>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</si>
  <si>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</si>
  <si>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</si>
  <si>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</si>
  <si>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</si>
  <si>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</si>
  <si>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</si>
  <si>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</si>
  <si>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</si>
  <si>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</si>
  <si>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</si>
  <si>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</si>
  <si>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</si>
  <si>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</si>
  <si>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</si>
  <si>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</si>
  <si>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</si>
  <si>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</si>
  <si>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</si>
  <si>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</si>
  <si>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</si>
  <si>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</si>
  <si>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</si>
  <si>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</si>
  <si>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</si>
  <si>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</si>
  <si>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</si>
  <si>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</si>
  <si>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</si>
  <si>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</si>
  <si>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</si>
  <si>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</si>
  <si>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</si>
  <si>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</si>
  <si>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</si>
  <si>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</si>
  <si>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</si>
  <si>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</si>
  <si>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</si>
  <si>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</si>
  <si>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</si>
  <si>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</si>
  <si>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</si>
  <si>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</si>
  <si>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</si>
  <si>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</si>
  <si>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</si>
  <si>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</si>
  <si>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</si>
  <si>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</si>
  <si>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</si>
  <si>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</si>
  <si>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</si>
  <si>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</si>
  <si>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</si>
  <si>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</si>
  <si>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</si>
  <si>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</si>
  <si>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</si>
  <si>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</si>
  <si>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</si>
  <si>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</si>
  <si>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</si>
  <si>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</si>
  <si>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</si>
  <si>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</si>
  <si>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</si>
  <si>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</si>
  <si>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</si>
  <si>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</si>
  <si>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</si>
  <si>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</si>
  <si>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</si>
  <si>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</si>
  <si>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</si>
  <si>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</si>
  <si>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</si>
  <si>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</si>
  <si>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</si>
  <si>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 
Премии и гранты
</t>
  </si>
  <si>
    <t xml:space="preserve"> 000 0702 0000000000 350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</si>
  <si>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</si>
  <si>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</si>
  <si>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</si>
  <si>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</si>
  <si>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</si>
  <si>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</si>
  <si>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</si>
  <si>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</si>
  <si>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</si>
  <si>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</si>
  <si>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</si>
  <si>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</si>
  <si>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</si>
  <si>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</si>
  <si>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</si>
  <si>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</si>
  <si>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</si>
  <si>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</si>
  <si>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</si>
  <si>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</si>
  <si>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</si>
  <si>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</si>
  <si>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</si>
  <si>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</si>
  <si>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</si>
  <si>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</si>
  <si>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</si>
  <si>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</si>
  <si>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</si>
  <si>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</si>
  <si>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</si>
  <si>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</si>
  <si>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</si>
  <si>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</si>
  <si>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</si>
  <si>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</si>
  <si>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</si>
  <si>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</si>
  <si>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</si>
  <si>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</si>
  <si>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</si>
  <si>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</si>
  <si>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</si>
  <si>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</si>
  <si>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</si>
  <si>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</si>
  <si>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</si>
  <si>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</si>
  <si>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</si>
  <si>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</si>
  <si>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</si>
  <si>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</si>
  <si>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</si>
  <si>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</si>
  <si>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</si>
  <si>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</si>
  <si>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</si>
  <si>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</si>
  <si>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</si>
  <si>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</si>
  <si>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</si>
  <si>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</si>
  <si>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</si>
  <si>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</si>
  <si>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</si>
  <si>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</si>
  <si>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</si>
  <si>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</si>
  <si>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</si>
  <si>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</si>
  <si>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</si>
  <si>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</si>
  <si>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</si>
  <si>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</si>
  <si>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</si>
  <si>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</si>
  <si>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</si>
  <si>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</si>
  <si>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</si>
  <si>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</si>
  <si>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</si>
  <si>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</si>
  <si>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</si>
  <si>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</si>
  <si>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</si>
  <si>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</si>
  <si>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</si>
  <si>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</si>
  <si>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</si>
  <si>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</si>
  <si>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</si>
  <si>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</si>
  <si>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</si>
  <si>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</si>
  <si>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</si>
  <si>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</si>
  <si>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</si>
  <si>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</si>
  <si>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</si>
  <si>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</si>
  <si>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</si>
  <si>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</si>
  <si>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</si>
  <si>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</si>
  <si>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</si>
  <si>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</si>
  <si>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</si>
  <si>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</si>
  <si>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</si>
  <si>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</si>
  <si>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</si>
  <si>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</si>
  <si>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</si>
  <si>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</si>
  <si>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</si>
  <si>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</si>
  <si>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</si>
  <si>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</si>
  <si>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</si>
  <si>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</si>
  <si>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</si>
  <si>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</si>
  <si>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</si>
  <si>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</si>
  <si>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</si>
  <si>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</si>
  <si>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</si>
  <si>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</si>
  <si>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</si>
  <si>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</si>
  <si>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</si>
  <si>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</si>
  <si>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</si>
  <si>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</si>
  <si>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</si>
  <si>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</si>
  <si>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</si>
  <si>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</si>
  <si>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</si>
  <si>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</si>
  <si>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</si>
  <si>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</si>
  <si>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</si>
  <si>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</si>
  <si>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</si>
  <si>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</si>
  <si>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</si>
  <si>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</si>
  <si>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</si>
  <si>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</si>
  <si>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</si>
  <si>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</si>
  <si>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</si>
  <si>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</si>
  <si>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</si>
  <si>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</si>
  <si>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</si>
  <si>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</si>
  <si>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</si>
  <si>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</si>
  <si>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</si>
  <si>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</si>
  <si>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</si>
  <si>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</si>
  <si>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</si>
  <si>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</si>
  <si>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</si>
  <si>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</si>
  <si>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</si>
  <si>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</si>
  <si>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</si>
  <si>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</si>
  <si>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</si>
  <si>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</si>
  <si>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</si>
  <si>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</si>
  <si>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</si>
  <si>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</si>
  <si>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</si>
  <si>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</si>
  <si>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</si>
  <si>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</si>
  <si>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</si>
  <si>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</si>
  <si>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</si>
  <si>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</si>
  <si>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</si>
  <si>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</si>
  <si>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</si>
  <si>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</si>
  <si>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</si>
  <si>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</si>
  <si>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</si>
  <si>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</si>
  <si>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</si>
  <si>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ноября 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</si>
</sst>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3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1" fillId="0" borderId="1"/>
    <xf numFmtId="0" fontId="22" fillId="0" borderId="1">
      <alignment horizontal="center" wrapText="1"/>
    </xf>
    <xf numFmtId="0" fontId="17" fillId="0" borderId="2"/>
    <xf numFmtId="0" fontId="17" fillId="0" borderId="1"/>
    <xf numFmtId="0" fontId="18" fillId="0" borderId="1"/>
    <xf numFmtId="0" fontId="22" fillId="0" borderId="1">
      <alignment horizontal="left" wrapText="1"/>
    </xf>
    <xf numFmtId="0" fontId="23" fillId="0" borderId="1"/>
    <xf numFmtId="0" fontId="24" fillId="0" borderId="1"/>
    <xf numFmtId="0" fontId="17" fillId="0" borderId="3"/>
    <xf numFmtId="0" fontId="25" fillId="0" borderId="4">
      <alignment horizontal="center"/>
    </xf>
    <xf numFmtId="0" fontId="18" fillId="0" borderId="5"/>
    <xf numFmtId="0" fontId="25" fillId="0" borderId="1">
      <alignment horizontal="left"/>
    </xf>
    <xf numFmtId="0" fontId="26" fillId="0" borderId="1">
      <alignment horizontal="center" vertical="top"/>
    </xf>
    <xf numFmtId="49" fontId="27" fillId="0" borderId="6">
      <alignment horizontal="right"/>
    </xf>
    <xf numFmtId="49" fontId="18" fillId="0" borderId="7">
      <alignment horizontal="center"/>
    </xf>
    <xf numFmtId="0" fontId="18" fillId="0" borderId="8"/>
    <xf numFmtId="49" fontId="18" fillId="0" borderId="1"/>
    <xf numFmtId="49" fontId="25" fillId="0" borderId="1">
      <alignment horizontal="right"/>
    </xf>
    <xf numFmtId="0" fontId="25" fillId="0" borderId="1"/>
    <xf numFmtId="0" fontId="25" fillId="0" borderId="1">
      <alignment horizontal="center"/>
    </xf>
    <xf numFmtId="0" fontId="25" fillId="0" borderId="6">
      <alignment horizontal="right"/>
    </xf>
    <xf numFmtId="164" fontId="25" fillId="0" borderId="9">
      <alignment horizontal="center"/>
    </xf>
    <xf numFmtId="49" fontId="25" fillId="0" borderId="1"/>
    <xf numFmtId="0" fontId="25" fillId="0" borderId="1">
      <alignment horizontal="right"/>
    </xf>
    <xf numFmtId="0" fontId="25" fillId="0" borderId="10">
      <alignment horizontal="center"/>
    </xf>
    <xf numFmtId="0" fontId="25" fillId="0" borderId="2">
      <alignment wrapText="1"/>
    </xf>
    <xf numFmtId="49" fontId="25" fillId="0" borderId="11">
      <alignment horizontal="center"/>
    </xf>
    <xf numFmtId="0" fontId="25" fillId="0" borderId="12">
      <alignment wrapText="1"/>
    </xf>
    <xf numFmtId="49" fontId="25" fillId="0" borderId="9">
      <alignment horizontal="center"/>
    </xf>
    <xf numFmtId="0" fontId="25" fillId="0" borderId="13">
      <alignment horizontal="left"/>
    </xf>
    <xf numFmtId="49" fontId="25" fillId="0" borderId="13"/>
    <xf numFmtId="0" fontId="25" fillId="0" borderId="9">
      <alignment horizontal="center"/>
    </xf>
    <xf numFmtId="49" fontId="25" fillId="0" borderId="14">
      <alignment horizontal="center"/>
    </xf>
    <xf numFmtId="0" fontId="23" fillId="0" borderId="15"/>
    <xf numFmtId="49" fontId="25" fillId="0" borderId="16">
      <alignment horizontal="center" vertical="center" wrapText="1"/>
    </xf>
    <xf numFmtId="49" fontId="25" fillId="0" borderId="17">
      <alignment horizontal="center" vertical="center" wrapText="1"/>
    </xf>
    <xf numFmtId="49" fontId="25" fillId="0" borderId="18">
      <alignment horizontal="center" vertical="center" wrapText="1"/>
    </xf>
    <xf numFmtId="49" fontId="25" fillId="0" borderId="4">
      <alignment horizontal="center" vertical="center" wrapText="1"/>
    </xf>
    <xf numFmtId="0" fontId="25" fillId="0" borderId="19">
      <alignment horizontal="left" wrapText="1"/>
    </xf>
    <xf numFmtId="49" fontId="25" fillId="0" borderId="20">
      <alignment horizontal="center" wrapText="1"/>
    </xf>
    <xf numFmtId="49" fontId="25" fillId="0" borderId="21">
      <alignment horizontal="center"/>
    </xf>
    <xf numFmtId="4" fontId="25" fillId="0" borderId="16">
      <alignment horizontal="right"/>
    </xf>
    <xf numFmtId="4" fontId="25" fillId="0" borderId="22">
      <alignment horizontal="right"/>
    </xf>
    <xf numFmtId="0" fontId="25" fillId="0" borderId="23">
      <alignment horizontal="left" wrapText="1"/>
    </xf>
    <xf numFmtId="4" fontId="25" fillId="0" borderId="24">
      <alignment horizontal="right"/>
    </xf>
    <xf numFmtId="0" fontId="25" fillId="0" borderId="25">
      <alignment horizontal="left" wrapText="1" indent="1"/>
    </xf>
    <xf numFmtId="49" fontId="25" fillId="0" borderId="26">
      <alignment horizontal="center" wrapText="1"/>
    </xf>
    <xf numFmtId="49" fontId="25" fillId="0" borderId="27">
      <alignment horizontal="center"/>
    </xf>
    <xf numFmtId="0" fontId="25" fillId="0" borderId="28">
      <alignment horizontal="left" wrapText="1" indent="1"/>
    </xf>
    <xf numFmtId="49" fontId="25" fillId="0" borderId="29">
      <alignment horizontal="center"/>
    </xf>
    <xf numFmtId="49" fontId="25" fillId="0" borderId="5">
      <alignment horizontal="center"/>
    </xf>
    <xf numFmtId="49" fontId="25" fillId="0" borderId="1">
      <alignment horizontal="center"/>
    </xf>
    <xf numFmtId="0" fontId="25" fillId="0" borderId="22">
      <alignment horizontal="left" wrapText="1" indent="2"/>
    </xf>
    <xf numFmtId="49" fontId="25" fillId="0" borderId="30">
      <alignment horizontal="center"/>
    </xf>
    <xf numFmtId="49" fontId="25" fillId="0" borderId="16">
      <alignment horizontal="center"/>
    </xf>
    <xf numFmtId="0" fontId="25" fillId="0" borderId="31">
      <alignment horizontal="left" wrapText="1" indent="2"/>
    </xf>
    <xf numFmtId="0" fontId="25" fillId="0" borderId="15"/>
    <xf numFmtId="0" fontId="25" fillId="2" borderId="15"/>
    <xf numFmtId="0" fontId="25" fillId="2" borderId="1"/>
    <xf numFmtId="0" fontId="25" fillId="0" borderId="1">
      <alignment horizontal="left" wrapText="1"/>
    </xf>
    <xf numFmtId="49" fontId="25" fillId="0" borderId="1">
      <alignment horizontal="center" wrapText="1"/>
    </xf>
    <xf numFmtId="0" fontId="25" fillId="0" borderId="2">
      <alignment horizontal="left"/>
    </xf>
    <xf numFmtId="49" fontId="25" fillId="0" borderId="2"/>
    <xf numFmtId="0" fontId="25" fillId="0" borderId="2"/>
    <xf numFmtId="0" fontId="25" fillId="0" borderId="32">
      <alignment horizontal="left" wrapText="1"/>
    </xf>
    <xf numFmtId="49" fontId="25" fillId="0" borderId="21">
      <alignment horizontal="center" wrapText="1"/>
    </xf>
    <xf numFmtId="4" fontId="25" fillId="0" borderId="18">
      <alignment horizontal="right"/>
    </xf>
    <xf numFmtId="4" fontId="25" fillId="0" borderId="33">
      <alignment horizontal="right"/>
    </xf>
    <xf numFmtId="0" fontId="25" fillId="0" borderId="34">
      <alignment horizontal="left" wrapText="1"/>
    </xf>
    <xf numFmtId="49" fontId="25" fillId="0" borderId="30">
      <alignment horizontal="center" wrapText="1"/>
    </xf>
    <xf numFmtId="49" fontId="25" fillId="0" borderId="22">
      <alignment horizontal="center"/>
    </xf>
    <xf numFmtId="0" fontId="25" fillId="0" borderId="12"/>
    <xf numFmtId="0" fontId="25" fillId="0" borderId="35"/>
    <xf numFmtId="0" fontId="21" fillId="0" borderId="31">
      <alignment horizontal="left" wrapText="1"/>
    </xf>
    <xf numFmtId="0" fontId="25" fillId="0" borderId="36">
      <alignment horizontal="center" wrapText="1"/>
    </xf>
    <xf numFmtId="49" fontId="25" fillId="0" borderId="37">
      <alignment horizontal="center" wrapText="1"/>
    </xf>
    <xf numFmtId="4" fontId="25" fillId="0" borderId="21">
      <alignment horizontal="right"/>
    </xf>
    <xf numFmtId="4" fontId="25" fillId="0" borderId="38">
      <alignment horizontal="right"/>
    </xf>
    <xf numFmtId="0" fontId="21" fillId="0" borderId="9">
      <alignment horizontal="left" wrapText="1"/>
    </xf>
    <xf numFmtId="0" fontId="18" fillId="0" borderId="15"/>
    <xf numFmtId="0" fontId="25" fillId="0" borderId="1">
      <alignment horizontal="center" wrapText="1"/>
    </xf>
    <xf numFmtId="0" fontId="21" fillId="0" borderId="1">
      <alignment horizontal="center"/>
    </xf>
    <xf numFmtId="0" fontId="21" fillId="0" borderId="2"/>
    <xf numFmtId="49" fontId="25" fillId="0" borderId="2">
      <alignment horizontal="left"/>
    </xf>
    <xf numFmtId="49" fontId="25" fillId="0" borderId="18">
      <alignment horizontal="center"/>
    </xf>
    <xf numFmtId="0" fontId="25" fillId="0" borderId="25">
      <alignment horizontal="left" wrapText="1"/>
    </xf>
    <xf numFmtId="49" fontId="25" fillId="0" borderId="39">
      <alignment horizontal="center"/>
    </xf>
    <xf numFmtId="0" fontId="25" fillId="0" borderId="28">
      <alignment horizontal="left" wrapText="1"/>
    </xf>
    <xf numFmtId="0" fontId="18" fillId="0" borderId="27"/>
    <xf numFmtId="0" fontId="18" fillId="0" borderId="39"/>
    <xf numFmtId="0" fontId="25" fillId="0" borderId="32">
      <alignment horizontal="left" wrapText="1" indent="1"/>
    </xf>
    <xf numFmtId="49" fontId="25" fillId="0" borderId="40">
      <alignment horizontal="center" wrapText="1"/>
    </xf>
    <xf numFmtId="0" fontId="25" fillId="0" borderId="34">
      <alignment horizontal="left" wrapText="1" indent="1"/>
    </xf>
    <xf numFmtId="0" fontId="25" fillId="0" borderId="25">
      <alignment horizontal="left" wrapText="1" indent="2"/>
    </xf>
    <xf numFmtId="0" fontId="25" fillId="0" borderId="28">
      <alignment horizontal="left" wrapText="1" indent="2"/>
    </xf>
    <xf numFmtId="49" fontId="25" fillId="0" borderId="40">
      <alignment horizontal="center"/>
    </xf>
    <xf numFmtId="0" fontId="18" fillId="0" borderId="13"/>
    <xf numFmtId="0" fontId="18" fillId="0" borderId="2"/>
    <xf numFmtId="0" fontId="21" fillId="0" borderId="17">
      <alignment horizontal="center" vertical="center" textRotation="90" wrapText="1"/>
    </xf>
    <xf numFmtId="0" fontId="25" fillId="0" borderId="16">
      <alignment horizontal="center" vertical="top" wrapText="1"/>
    </xf>
    <xf numFmtId="0" fontId="25" fillId="0" borderId="27">
      <alignment horizontal="center" vertical="top"/>
    </xf>
    <xf numFmtId="0" fontId="25" fillId="0" borderId="16">
      <alignment horizontal="center" vertical="top"/>
    </xf>
    <xf numFmtId="49" fontId="25" fillId="0" borderId="16">
      <alignment horizontal="center" vertical="top" wrapText="1"/>
    </xf>
    <xf numFmtId="0" fontId="21" fillId="0" borderId="41"/>
    <xf numFmtId="49" fontId="21" fillId="0" borderId="20">
      <alignment horizontal="center"/>
    </xf>
    <xf numFmtId="0" fontId="23" fillId="0" borderId="8"/>
    <xf numFmtId="49" fontId="28" fillId="0" borderId="42">
      <alignment horizontal="left" vertical="center" wrapText="1"/>
    </xf>
    <xf numFmtId="49" fontId="21" fillId="0" borderId="30">
      <alignment horizontal="center" vertical="center" wrapText="1"/>
    </xf>
    <xf numFmtId="49" fontId="25" fillId="0" borderId="43">
      <alignment horizontal="left" vertical="center" wrapText="1" indent="2"/>
    </xf>
    <xf numFmtId="49" fontId="25" fillId="0" borderId="26">
      <alignment horizontal="center" vertical="center" wrapText="1"/>
    </xf>
    <xf numFmtId="0" fontId="25" fillId="0" borderId="27"/>
    <xf numFmtId="4" fontId="25" fillId="0" borderId="27">
      <alignment horizontal="right"/>
    </xf>
    <xf numFmtId="4" fontId="25" fillId="0" borderId="39">
      <alignment horizontal="right"/>
    </xf>
    <xf numFmtId="49" fontId="25" fillId="0" borderId="44">
      <alignment horizontal="left" vertical="center" wrapText="1" indent="3"/>
    </xf>
    <xf numFmtId="49" fontId="25" fillId="0" borderId="40">
      <alignment horizontal="center" vertical="center" wrapText="1"/>
    </xf>
    <xf numFmtId="49" fontId="25" fillId="0" borderId="42">
      <alignment horizontal="left" vertical="center" wrapText="1" indent="3"/>
    </xf>
    <xf numFmtId="49" fontId="25" fillId="0" borderId="30">
      <alignment horizontal="center" vertical="center" wrapText="1"/>
    </xf>
    <xf numFmtId="49" fontId="25" fillId="0" borderId="45">
      <alignment horizontal="left" vertical="center" wrapText="1" indent="3"/>
    </xf>
    <xf numFmtId="0" fontId="28" fillId="0" borderId="41">
      <alignment horizontal="left" vertical="center" wrapText="1"/>
    </xf>
    <xf numFmtId="49" fontId="25" fillId="0" borderId="46">
      <alignment horizontal="center" vertical="center" wrapText="1"/>
    </xf>
    <xf numFmtId="4" fontId="25" fillId="0" borderId="4">
      <alignment horizontal="right"/>
    </xf>
    <xf numFmtId="4" fontId="25" fillId="0" borderId="47">
      <alignment horizontal="right"/>
    </xf>
    <xf numFmtId="0" fontId="21" fillId="0" borderId="13">
      <alignment horizontal="center" vertical="center" textRotation="90" wrapText="1"/>
    </xf>
    <xf numFmtId="49" fontId="25" fillId="0" borderId="13">
      <alignment horizontal="left" vertical="center" wrapText="1" indent="3"/>
    </xf>
    <xf numFmtId="49" fontId="25" fillId="0" borderId="15">
      <alignment horizontal="center" vertical="center" wrapText="1"/>
    </xf>
    <xf numFmtId="4" fontId="25" fillId="0" borderId="15">
      <alignment horizontal="right"/>
    </xf>
    <xf numFmtId="0" fontId="25" fillId="0" borderId="1">
      <alignment vertical="center"/>
    </xf>
    <xf numFmtId="49" fontId="25" fillId="0" borderId="1">
      <alignment horizontal="left" vertical="center" wrapText="1" indent="3"/>
    </xf>
    <xf numFmtId="49" fontId="25" fillId="0" borderId="1">
      <alignment horizontal="center" vertical="center" wrapText="1"/>
    </xf>
    <xf numFmtId="4" fontId="25" fillId="0" borderId="1">
      <alignment horizontal="right" shrinkToFit="1"/>
    </xf>
    <xf numFmtId="0" fontId="21" fillId="0" borderId="2">
      <alignment horizontal="center" vertical="center" textRotation="90" wrapText="1"/>
    </xf>
    <xf numFmtId="49" fontId="25" fillId="0" borderId="2">
      <alignment horizontal="left" vertical="center" wrapText="1" indent="3"/>
    </xf>
    <xf numFmtId="49" fontId="25" fillId="0" borderId="2">
      <alignment horizontal="center" vertical="center" wrapText="1"/>
    </xf>
    <xf numFmtId="4" fontId="25" fillId="0" borderId="2">
      <alignment horizontal="right"/>
    </xf>
    <xf numFmtId="49" fontId="25" fillId="0" borderId="27">
      <alignment horizontal="center" vertical="center" wrapText="1"/>
    </xf>
    <xf numFmtId="0" fontId="28" fillId="0" borderId="48">
      <alignment horizontal="left" vertical="center" wrapText="1"/>
    </xf>
    <xf numFmtId="49" fontId="21" fillId="0" borderId="20">
      <alignment horizontal="center" vertical="center" wrapText="1"/>
    </xf>
    <xf numFmtId="4" fontId="25" fillId="0" borderId="49">
      <alignment horizontal="right"/>
    </xf>
    <xf numFmtId="49" fontId="25" fillId="0" borderId="50">
      <alignment horizontal="left" vertical="center" wrapText="1" indent="2"/>
    </xf>
    <xf numFmtId="0" fontId="25" fillId="0" borderId="29"/>
    <xf numFmtId="0" fontId="25" fillId="0" borderId="22"/>
    <xf numFmtId="49" fontId="25" fillId="0" borderId="51">
      <alignment horizontal="left" vertical="center" wrapText="1" indent="3"/>
    </xf>
    <xf numFmtId="4" fontId="25" fillId="0" borderId="52">
      <alignment horizontal="right"/>
    </xf>
    <xf numFmtId="49" fontId="25" fillId="0" borderId="53">
      <alignment horizontal="left" vertical="center" wrapText="1" indent="3"/>
    </xf>
    <xf numFmtId="49" fontId="25" fillId="0" borderId="54">
      <alignment horizontal="left" vertical="center" wrapText="1" indent="3"/>
    </xf>
    <xf numFmtId="49" fontId="25" fillId="0" borderId="55">
      <alignment horizontal="center" vertical="center" wrapText="1"/>
    </xf>
    <xf numFmtId="4" fontId="25" fillId="0" borderId="56">
      <alignment horizontal="right"/>
    </xf>
    <xf numFmtId="0" fontId="21" fillId="0" borderId="13">
      <alignment horizontal="center" vertical="center" textRotation="90"/>
    </xf>
    <xf numFmtId="4" fontId="25" fillId="0" borderId="1">
      <alignment horizontal="right"/>
    </xf>
    <xf numFmtId="0" fontId="21" fillId="0" borderId="2">
      <alignment horizontal="center" vertical="center" textRotation="90"/>
    </xf>
    <xf numFmtId="0" fontId="21" fillId="0" borderId="17">
      <alignment horizontal="center" vertical="center" textRotation="90"/>
    </xf>
    <xf numFmtId="0" fontId="25" fillId="0" borderId="39"/>
    <xf numFmtId="49" fontId="25" fillId="0" borderId="57">
      <alignment horizontal="center" vertical="center" wrapText="1"/>
    </xf>
    <xf numFmtId="0" fontId="25" fillId="0" borderId="58"/>
    <xf numFmtId="0" fontId="25" fillId="0" borderId="59"/>
    <xf numFmtId="0" fontId="21" fillId="0" borderId="16">
      <alignment horizontal="center" vertical="center" textRotation="90"/>
    </xf>
    <xf numFmtId="49" fontId="28" fillId="0" borderId="48">
      <alignment horizontal="left" vertical="center" wrapText="1"/>
    </xf>
    <xf numFmtId="0" fontId="21" fillId="0" borderId="40">
      <alignment horizontal="center" vertical="center"/>
    </xf>
    <xf numFmtId="0" fontId="25" fillId="0" borderId="26">
      <alignment horizontal="center" vertical="center"/>
    </xf>
    <xf numFmtId="0" fontId="25" fillId="0" borderId="40">
      <alignment horizontal="center" vertical="center"/>
    </xf>
    <xf numFmtId="0" fontId="25" fillId="0" borderId="30">
      <alignment horizontal="center" vertical="center"/>
    </xf>
    <xf numFmtId="0" fontId="25" fillId="0" borderId="46">
      <alignment horizontal="center" vertical="center"/>
    </xf>
    <xf numFmtId="0" fontId="21" fillId="0" borderId="20">
      <alignment horizontal="center" vertical="center"/>
    </xf>
    <xf numFmtId="49" fontId="21" fillId="0" borderId="30">
      <alignment horizontal="center" vertical="center"/>
    </xf>
    <xf numFmtId="49" fontId="25" fillId="0" borderId="57">
      <alignment horizontal="center" vertical="center"/>
    </xf>
    <xf numFmtId="49" fontId="25" fillId="0" borderId="40">
      <alignment horizontal="center" vertical="center"/>
    </xf>
    <xf numFmtId="49" fontId="25" fillId="0" borderId="30">
      <alignment horizontal="center" vertical="center"/>
    </xf>
    <xf numFmtId="49" fontId="25" fillId="0" borderId="46">
      <alignment horizontal="center" vertical="center"/>
    </xf>
    <xf numFmtId="49" fontId="25" fillId="0" borderId="2">
      <alignment horizontal="center" wrapText="1"/>
    </xf>
    <xf numFmtId="0" fontId="25" fillId="0" borderId="2">
      <alignment horizontal="center"/>
    </xf>
    <xf numFmtId="49" fontId="25" fillId="0" borderId="1">
      <alignment horizontal="left"/>
    </xf>
    <xf numFmtId="0" fontId="25" fillId="0" borderId="13">
      <alignment horizontal="center"/>
    </xf>
    <xf numFmtId="49" fontId="25" fillId="0" borderId="13">
      <alignment horizontal="center"/>
    </xf>
    <xf numFmtId="0" fontId="29" fillId="0" borderId="2">
      <alignment wrapText="1"/>
    </xf>
    <xf numFmtId="0" fontId="30" fillId="0" borderId="2"/>
    <xf numFmtId="0" fontId="29" fillId="0" borderId="16">
      <alignment wrapText="1"/>
    </xf>
    <xf numFmtId="0" fontId="29" fillId="0" borderId="13">
      <alignment wrapText="1"/>
    </xf>
    <xf numFmtId="0" fontId="30" fillId="0" borderId="13"/>
    <xf numFmtId="0" fontId="16" fillId="0" borderId="1"/>
    <xf numFmtId="0" fontId="16" fillId="0" borderId="1"/>
    <xf numFmtId="0" fontId="16" fillId="0" borderId="1"/>
    <xf numFmtId="0" fontId="23" fillId="0" borderId="1"/>
    <xf numFmtId="0" fontId="23" fillId="0" borderId="1"/>
    <xf numFmtId="0" fontId="18" fillId="3" borderId="1"/>
    <xf numFmtId="0" fontId="23" fillId="0" borderId="1"/>
    <xf numFmtId="0" fontId="16" fillId="0" borderId="1"/>
    <xf numFmtId="0" fontId="21" fillId="0" borderId="1"/>
    <xf numFmtId="0" fontId="18" fillId="0" borderId="1"/>
    <xf numFmtId="0" fontId="23" fillId="0" borderId="1"/>
    <xf numFmtId="0" fontId="25" fillId="0" borderId="1">
      <alignment horizontal="left"/>
    </xf>
    <xf numFmtId="49" fontId="25" fillId="0" borderId="30">
      <alignment horizontal="center"/>
    </xf>
    <xf numFmtId="49" fontId="25" fillId="0" borderId="11">
      <alignment horizontal="center"/>
    </xf>
    <xf numFmtId="0" fontId="18" fillId="0" borderId="5"/>
    <xf numFmtId="0" fontId="25" fillId="0" borderId="23">
      <alignment horizontal="left" wrapText="1"/>
    </xf>
    <xf numFmtId="0" fontId="25" fillId="0" borderId="1"/>
    <xf numFmtId="0" fontId="16" fillId="0" borderId="1"/>
    <xf numFmtId="49" fontId="25" fillId="0" borderId="9">
      <alignment horizontal="center"/>
    </xf>
    <xf numFmtId="0" fontId="18" fillId="0" borderId="8"/>
    <xf numFmtId="0" fontId="25" fillId="0" borderId="28">
      <alignment horizontal="left" wrapText="1" indent="1"/>
    </xf>
    <xf numFmtId="0" fontId="25" fillId="0" borderId="9">
      <alignment horizontal="left" wrapText="1" indent="2"/>
    </xf>
    <xf numFmtId="0" fontId="25" fillId="2" borderId="60"/>
    <xf numFmtId="0" fontId="22" fillId="0" borderId="1">
      <alignment horizontal="left" wrapText="1"/>
    </xf>
    <xf numFmtId="49" fontId="25" fillId="0" borderId="1"/>
    <xf numFmtId="0" fontId="25" fillId="0" borderId="1">
      <alignment horizontal="center"/>
    </xf>
    <xf numFmtId="49" fontId="18" fillId="0" borderId="1"/>
    <xf numFmtId="0" fontId="25" fillId="0" borderId="2">
      <alignment wrapText="1"/>
    </xf>
    <xf numFmtId="0" fontId="25" fillId="0" borderId="1">
      <alignment horizontal="right"/>
    </xf>
    <xf numFmtId="49" fontId="25" fillId="0" borderId="16">
      <alignment horizontal="center" vertical="center" wrapText="1"/>
    </xf>
    <xf numFmtId="49" fontId="25" fillId="0" borderId="4">
      <alignment horizontal="center" vertical="center" wrapText="1"/>
    </xf>
    <xf numFmtId="4" fontId="25" fillId="0" borderId="16">
      <alignment horizontal="right"/>
    </xf>
    <xf numFmtId="4" fontId="25" fillId="0" borderId="22">
      <alignment horizontal="right"/>
    </xf>
    <xf numFmtId="49" fontId="25" fillId="0" borderId="5">
      <alignment horizontal="center"/>
    </xf>
    <xf numFmtId="49" fontId="25" fillId="0" borderId="16">
      <alignment horizontal="center" vertical="center" wrapText="1"/>
    </xf>
    <xf numFmtId="49" fontId="25" fillId="0" borderId="18">
      <alignment horizontal="center" vertical="center" wrapText="1"/>
    </xf>
    <xf numFmtId="0" fontId="16" fillId="0" borderId="1"/>
    <xf numFmtId="0" fontId="16" fillId="0" borderId="1"/>
    <xf numFmtId="0" fontId="16" fillId="0" borderId="1"/>
    <xf numFmtId="0" fontId="16" fillId="0" borderId="1"/>
  </cellStyleXfs>
  <cellXfs count="115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1" xfId="7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8" fillId="0" borderId="1" xfId="19" applyNumberFormat="1" applyFont="1" applyAlignment="1" applyProtection="1">
      <alignment vertical="center"/>
    </xf>
    <xf numFmtId="49" fontId="18" fillId="0" borderId="1" xfId="23" applyNumberFormat="1" applyFont="1" applyAlignment="1" applyProtection="1">
      <alignment vertical="center"/>
    </xf>
    <xf numFmtId="0" fontId="19" fillId="0" borderId="15" xfId="34" applyNumberFormat="1" applyFont="1" applyAlignment="1" applyProtection="1">
      <alignment vertical="center"/>
    </xf>
    <xf numFmtId="0" fontId="18" fillId="0" borderId="1" xfId="24" applyNumberFormat="1" applyFont="1" applyAlignment="1" applyProtection="1">
      <alignment horizontal="right" vertical="center"/>
    </xf>
    <xf numFmtId="0" fontId="18" fillId="0" borderId="1" xfId="24" applyFont="1" applyAlignment="1">
      <alignment horizontal="right" vertical="center"/>
    </xf>
    <xf numFmtId="4" fontId="18" fillId="0" borderId="16" xfId="42" applyNumberFormat="1" applyFont="1" applyAlignment="1" applyProtection="1">
      <alignment horizontal="right" vertical="center"/>
    </xf>
    <xf numFmtId="0" fontId="18" fillId="0" borderId="25" xfId="46" applyNumberFormat="1" applyFont="1" applyAlignment="1" applyProtection="1">
      <alignment horizontal="left" vertical="center" wrapText="1"/>
    </xf>
    <xf numFmtId="49" fontId="18" fillId="0" borderId="26" xfId="47" applyNumberFormat="1" applyFont="1" applyAlignment="1" applyProtection="1">
      <alignment horizontal="center" vertical="center" wrapText="1"/>
    </xf>
    <xf numFmtId="49" fontId="18" fillId="0" borderId="27" xfId="48" applyNumberFormat="1" applyFont="1" applyAlignment="1" applyProtection="1">
      <alignment horizontal="center" vertical="center"/>
    </xf>
    <xf numFmtId="49" fontId="18" fillId="0" borderId="1" xfId="52" applyNumberFormat="1" applyFont="1" applyAlignment="1" applyProtection="1">
      <alignment horizontal="center" vertical="center"/>
    </xf>
    <xf numFmtId="0" fontId="18" fillId="0" borderId="22" xfId="53" applyNumberFormat="1" applyFont="1" applyAlignment="1" applyProtection="1">
      <alignment horizontal="left" vertical="center" wrapText="1"/>
    </xf>
    <xf numFmtId="49" fontId="18" fillId="0" borderId="30" xfId="54" applyNumberFormat="1" applyFont="1" applyAlignment="1" applyProtection="1">
      <alignment horizontal="center" vertical="center"/>
    </xf>
    <xf numFmtId="49" fontId="18" fillId="0" borderId="16" xfId="55" applyNumberFormat="1" applyFont="1" applyAlignment="1" applyProtection="1">
      <alignment horizontal="center" vertical="center"/>
    </xf>
    <xf numFmtId="0" fontId="18" fillId="0" borderId="15" xfId="5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vertical="center"/>
    </xf>
    <xf numFmtId="0" fontId="19" fillId="0" borderId="1" xfId="193" applyNumberFormat="1" applyFont="1" applyAlignment="1" applyProtection="1">
      <alignment vertical="center"/>
    </xf>
    <xf numFmtId="0" fontId="20" fillId="0" borderId="1" xfId="372" applyFont="1" applyBorder="1" applyAlignment="1" applyProtection="1">
      <alignment vertical="center"/>
      <protection locked="0"/>
    </xf>
    <xf numFmtId="0" fontId="20" fillId="0" borderId="1" xfId="186" applyFont="1" applyBorder="1" applyAlignment="1" applyProtection="1">
      <alignment vertical="center"/>
      <protection locked="0"/>
    </xf>
    <xf numFmtId="0" fontId="18" fillId="0" borderId="1" xfId="374" applyNumberFormat="1" applyFont="1" applyAlignment="1" applyProtection="1">
      <alignment vertical="center"/>
    </xf>
    <xf numFmtId="0" fontId="19" fillId="0" borderId="1" xfId="375" applyNumberFormat="1" applyFont="1" applyAlignment="1" applyProtection="1">
      <alignment vertical="center"/>
    </xf>
    <xf numFmtId="0" fontId="18" fillId="0" borderId="1" xfId="376" applyNumberFormat="1" applyFont="1" applyBorder="1" applyAlignment="1" applyProtection="1">
      <alignment horizontal="left" vertical="center"/>
      <protection locked="0"/>
    </xf>
    <xf numFmtId="0" fontId="18" fillId="0" borderId="1" xfId="377" applyNumberFormat="1" applyFont="1" applyBorder="1" applyAlignment="1" applyProtection="1">
      <alignment horizontal="center" vertical="center"/>
      <protection locked="0"/>
    </xf>
    <xf numFmtId="49" fontId="18" fillId="0" borderId="1" xfId="378" applyNumberFormat="1" applyFont="1" applyBorder="1" applyAlignment="1" applyProtection="1">
      <alignment horizontal="right" vertical="center"/>
      <protection locked="0"/>
    </xf>
    <xf numFmtId="0" fontId="18" fillId="0" borderId="1" xfId="374" applyNumberFormat="1" applyFont="1" applyBorder="1" applyAlignment="1" applyProtection="1">
      <alignment vertical="center"/>
      <protection locked="0"/>
    </xf>
    <xf numFmtId="49" fontId="32" fillId="0" borderId="6" xfId="379" applyNumberFormat="1" applyFont="1" applyBorder="1" applyAlignment="1" applyProtection="1">
      <alignment horizontal="right" vertical="center"/>
    </xf>
    <xf numFmtId="49" fontId="32" fillId="0" borderId="7" xfId="380" applyNumberFormat="1" applyFont="1" applyBorder="1" applyAlignment="1" applyProtection="1">
      <alignment horizontal="center" vertical="center"/>
    </xf>
    <xf numFmtId="0" fontId="18" fillId="0" borderId="1" xfId="381" applyNumberFormat="1" applyFont="1" applyBorder="1" applyAlignment="1" applyProtection="1">
      <alignment vertical="center"/>
      <protection locked="0"/>
    </xf>
    <xf numFmtId="0" fontId="18" fillId="0" borderId="1" xfId="382" applyNumberFormat="1" applyFont="1" applyFill="1" applyBorder="1" applyAlignment="1" applyProtection="1">
      <alignment horizontal="left" vertical="center"/>
    </xf>
    <xf numFmtId="0" fontId="18" fillId="0" borderId="1" xfId="383" applyNumberFormat="1" applyFont="1" applyBorder="1" applyAlignment="1" applyProtection="1">
      <alignment horizontal="right" vertical="center"/>
      <protection locked="0"/>
    </xf>
    <xf numFmtId="0" fontId="32" fillId="0" borderId="6" xfId="384" applyNumberFormat="1" applyFont="1" applyBorder="1" applyAlignment="1" applyProtection="1">
      <alignment horizontal="right" vertical="center"/>
    </xf>
    <xf numFmtId="14" fontId="33" fillId="0" borderId="9" xfId="385" applyNumberFormat="1" applyFont="1" applyBorder="1" applyAlignment="1" applyProtection="1">
      <alignment horizontal="center" vertical="center"/>
    </xf>
    <xf numFmtId="0" fontId="32" fillId="0" borderId="10" xfId="386" applyNumberFormat="1" applyFont="1" applyBorder="1" applyAlignment="1" applyProtection="1">
      <alignment horizontal="center" vertical="center"/>
    </xf>
    <xf numFmtId="0" fontId="32" fillId="0" borderId="1" xfId="376" applyNumberFormat="1" applyFont="1" applyBorder="1" applyAlignment="1" applyProtection="1">
      <alignment horizontal="left" vertical="center"/>
    </xf>
    <xf numFmtId="49" fontId="32" fillId="2" borderId="11" xfId="387" applyNumberFormat="1" applyFont="1" applyBorder="1" applyAlignment="1" applyProtection="1">
      <alignment horizontal="center" vertical="center"/>
    </xf>
    <xf numFmtId="49" fontId="32" fillId="0" borderId="9" xfId="388" applyNumberFormat="1" applyFont="1" applyBorder="1" applyAlignment="1" applyProtection="1">
      <alignment horizontal="center" vertical="center"/>
    </xf>
    <xf numFmtId="0" fontId="32" fillId="0" borderId="1" xfId="389" applyNumberFormat="1" applyFont="1" applyAlignment="1" applyProtection="1">
      <alignment horizontal="left" vertical="center"/>
    </xf>
    <xf numFmtId="49" fontId="32" fillId="0" borderId="13" xfId="390" applyNumberFormat="1" applyFont="1" applyBorder="1" applyAlignment="1" applyProtection="1">
      <alignment vertical="center"/>
    </xf>
    <xf numFmtId="0" fontId="32" fillId="0" borderId="1" xfId="383" applyNumberFormat="1" applyFont="1" applyBorder="1" applyAlignment="1" applyProtection="1">
      <alignment horizontal="right" vertical="center"/>
    </xf>
    <xf numFmtId="0" fontId="32" fillId="0" borderId="9" xfId="391" applyNumberFormat="1" applyFont="1" applyBorder="1" applyAlignment="1" applyProtection="1">
      <alignment horizontal="center" vertical="center"/>
    </xf>
    <xf numFmtId="49" fontId="32" fillId="0" borderId="1" xfId="392" applyNumberFormat="1" applyFont="1" applyBorder="1" applyAlignment="1" applyProtection="1">
      <alignment vertical="center"/>
    </xf>
    <xf numFmtId="49" fontId="32" fillId="0" borderId="14" xfId="393" applyNumberFormat="1" applyFont="1" applyBorder="1" applyAlignment="1" applyProtection="1">
      <alignment horizontal="center" vertical="center"/>
    </xf>
    <xf numFmtId="0" fontId="17" fillId="0" borderId="1" xfId="373" applyNumberFormat="1" applyFont="1" applyAlignment="1" applyProtection="1">
      <alignment vertical="center"/>
    </xf>
    <xf numFmtId="0" fontId="18" fillId="0" borderId="1" xfId="376" applyNumberFormat="1" applyFont="1" applyAlignment="1" applyProtection="1">
      <alignment horizontal="left" vertical="center"/>
    </xf>
    <xf numFmtId="49" fontId="18" fillId="0" borderId="16" xfId="382" applyNumberFormat="1" applyFont="1" applyFill="1" applyBorder="1" applyAlignment="1" applyProtection="1">
      <alignment horizontal="center" vertical="center" wrapText="1"/>
    </xf>
    <xf numFmtId="0" fontId="18" fillId="0" borderId="61" xfId="382" applyFont="1" applyBorder="1" applyAlignment="1">
      <alignment horizontal="center" vertical="center" wrapText="1"/>
    </xf>
    <xf numFmtId="0" fontId="18" fillId="0" borderId="61" xfId="382" applyFont="1" applyBorder="1" applyAlignment="1">
      <alignment horizontal="center" vertical="center"/>
    </xf>
    <xf numFmtId="49" fontId="18" fillId="0" borderId="16" xfId="394" applyNumberFormat="1" applyFont="1" applyAlignment="1" applyProtection="1">
      <alignment horizontal="center" vertical="center" wrapText="1"/>
    </xf>
    <xf numFmtId="49" fontId="18" fillId="0" borderId="4" xfId="395" applyNumberFormat="1" applyFont="1" applyAlignment="1" applyProtection="1">
      <alignment horizontal="center" vertical="center" wrapText="1"/>
    </xf>
    <xf numFmtId="0" fontId="17" fillId="0" borderId="12" xfId="382" applyFont="1" applyBorder="1" applyAlignment="1">
      <alignment horizontal="left" vertical="center" wrapText="1"/>
    </xf>
    <xf numFmtId="0" fontId="18" fillId="0" borderId="2" xfId="382" applyFont="1" applyBorder="1" applyAlignment="1">
      <alignment horizontal="left" vertical="center" wrapText="1"/>
    </xf>
    <xf numFmtId="0" fontId="31" fillId="0" borderId="1" xfId="373" applyNumberFormat="1" applyFont="1" applyBorder="1" applyAlignment="1" applyProtection="1">
      <alignment horizontal="center" vertical="center"/>
    </xf>
    <xf numFmtId="165" fontId="18" fillId="0" borderId="22" xfId="43" applyNumberFormat="1" applyFont="1" applyAlignment="1" applyProtection="1">
      <alignment horizontal="right" vertical="center"/>
    </xf>
    <xf numFmtId="0" fontId="17" fillId="0" borderId="19" xfId="39" applyNumberFormat="1" applyFont="1" applyAlignment="1" applyProtection="1">
      <alignment horizontal="left" vertical="center" wrapText="1"/>
    </xf>
    <xf numFmtId="49" fontId="17" fillId="0" borderId="20" xfId="40" applyNumberFormat="1" applyFont="1" applyAlignment="1" applyProtection="1">
      <alignment horizontal="center" vertical="center" wrapText="1"/>
    </xf>
    <xf numFmtId="49" fontId="17" fillId="0" borderId="21" xfId="41" applyNumberFormat="1" applyFont="1" applyAlignment="1" applyProtection="1">
      <alignment horizontal="center" vertical="center"/>
    </xf>
    <xf numFmtId="4" fontId="17" fillId="0" borderId="16" xfId="42" applyNumberFormat="1" applyFont="1" applyAlignment="1" applyProtection="1">
      <alignment horizontal="right" vertical="center"/>
    </xf>
    <xf numFmtId="165" fontId="17" fillId="0" borderId="22" xfId="43" applyNumberFormat="1" applyFont="1" applyAlignment="1" applyProtection="1">
      <alignment horizontal="right" vertical="center"/>
    </xf>
    <xf numFmtId="0" fontId="34" fillId="0" borderId="1" xfId="7" applyNumberFormat="1" applyFont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18" fillId="0" borderId="1" xfId="60" applyNumberFormat="1" applyFont="1" applyAlignment="1" applyProtection="1">
      <alignment horizontal="left" vertical="center" wrapText="1"/>
    </xf>
    <xf numFmtId="49" fontId="18" fillId="0" borderId="1" xfId="61" applyNumberFormat="1" applyFont="1" applyAlignment="1" applyProtection="1">
      <alignment horizontal="center" vertical="center" wrapText="1"/>
    </xf>
    <xf numFmtId="0" fontId="18" fillId="0" borderId="2" xfId="62" applyNumberFormat="1" applyFont="1" applyAlignment="1" applyProtection="1">
      <alignment horizontal="left" vertical="center"/>
    </xf>
    <xf numFmtId="49" fontId="18" fillId="0" borderId="2" xfId="63" applyNumberFormat="1" applyFont="1" applyAlignment="1" applyProtection="1">
      <alignment vertical="center"/>
    </xf>
    <xf numFmtId="4" fontId="18" fillId="0" borderId="18" xfId="67" applyNumberFormat="1" applyFont="1" applyAlignment="1" applyProtection="1">
      <alignment horizontal="right" vertical="center"/>
    </xf>
    <xf numFmtId="49" fontId="18" fillId="0" borderId="30" xfId="70" applyNumberFormat="1" applyFont="1" applyAlignment="1" applyProtection="1">
      <alignment horizontal="center" vertical="center" wrapText="1"/>
    </xf>
    <xf numFmtId="0" fontId="18" fillId="0" borderId="12" xfId="72" applyNumberFormat="1" applyFont="1" applyAlignment="1" applyProtection="1">
      <alignment vertical="center"/>
    </xf>
    <xf numFmtId="0" fontId="18" fillId="0" borderId="35" xfId="73" applyNumberFormat="1" applyFont="1" applyAlignment="1" applyProtection="1">
      <alignment vertical="center"/>
    </xf>
    <xf numFmtId="0" fontId="17" fillId="0" borderId="31" xfId="74" applyNumberFormat="1" applyFont="1" applyAlignment="1" applyProtection="1">
      <alignment horizontal="left" vertical="center" wrapText="1"/>
    </xf>
    <xf numFmtId="0" fontId="18" fillId="0" borderId="36" xfId="75" applyNumberFormat="1" applyFont="1" applyAlignment="1" applyProtection="1">
      <alignment horizontal="center" vertical="center" wrapText="1"/>
    </xf>
    <xf numFmtId="49" fontId="18" fillId="0" borderId="37" xfId="76" applyNumberFormat="1" applyFont="1" applyAlignment="1" applyProtection="1">
      <alignment horizontal="center" vertical="center" wrapText="1"/>
    </xf>
    <xf numFmtId="4" fontId="18" fillId="0" borderId="21" xfId="77" applyNumberFormat="1" applyFont="1" applyAlignment="1" applyProtection="1">
      <alignment horizontal="right" vertical="center"/>
    </xf>
    <xf numFmtId="0" fontId="18" fillId="0" borderId="15" xfId="80" applyNumberFormat="1" applyFont="1" applyAlignment="1" applyProtection="1">
      <alignment vertical="center"/>
    </xf>
    <xf numFmtId="49" fontId="18" fillId="0" borderId="40" xfId="92" applyNumberFormat="1" applyFont="1" applyAlignment="1" applyProtection="1">
      <alignment horizontal="center" vertical="center" wrapText="1"/>
    </xf>
    <xf numFmtId="49" fontId="18" fillId="0" borderId="40" xfId="96" applyNumberFormat="1" applyFont="1" applyAlignment="1" applyProtection="1">
      <alignment horizontal="center" vertical="center"/>
    </xf>
    <xf numFmtId="0" fontId="18" fillId="0" borderId="1" xfId="81" applyNumberFormat="1" applyFont="1" applyAlignment="1" applyProtection="1">
      <alignment horizontal="center" vertical="center" wrapText="1"/>
    </xf>
    <xf numFmtId="4" fontId="18" fillId="0" borderId="33" xfId="67" applyNumberFormat="1" applyFont="1" applyBorder="1" applyAlignment="1" applyProtection="1">
      <alignment horizontal="right" vertical="center"/>
    </xf>
    <xf numFmtId="0" fontId="17" fillId="0" borderId="2" xfId="83" applyNumberFormat="1" applyFont="1" applyAlignment="1" applyProtection="1">
      <alignment vertical="center"/>
    </xf>
    <xf numFmtId="0" fontId="18" fillId="0" borderId="25" xfId="94" applyNumberFormat="1" applyFont="1" applyAlignment="1" applyProtection="1">
      <alignment horizontal="left" vertical="center" wrapText="1"/>
    </xf>
    <xf numFmtId="49" fontId="18" fillId="0" borderId="39" xfId="48" applyNumberFormat="1" applyFont="1" applyBorder="1" applyAlignment="1" applyProtection="1">
      <alignment horizontal="center" vertical="center"/>
    </xf>
    <xf numFmtId="4" fontId="17" fillId="0" borderId="18" xfId="67" applyNumberFormat="1" applyFont="1" applyAlignment="1" applyProtection="1">
      <alignment horizontal="right" vertical="center"/>
    </xf>
    <xf numFmtId="165" fontId="18" fillId="0" borderId="33" xfId="43" applyNumberFormat="1" applyFont="1" applyBorder="1" applyAlignment="1" applyProtection="1">
      <alignment horizontal="right" vertical="center"/>
    </xf>
    <xf numFmtId="0" fontId="18" fillId="0" borderId="25" xfId="86" applyNumberFormat="1" applyFont="1" applyAlignment="1" applyProtection="1">
      <alignment horizontal="left" vertical="center" wrapText="1"/>
    </xf>
    <xf numFmtId="0" fontId="18" fillId="0" borderId="27" xfId="89" applyNumberFormat="1" applyFont="1" applyAlignment="1" applyProtection="1">
      <alignment vertical="center"/>
    </xf>
    <xf numFmtId="0" fontId="18" fillId="0" borderId="13" xfId="97" applyNumberFormat="1" applyFont="1" applyAlignment="1" applyProtection="1">
      <alignment vertical="center"/>
    </xf>
    <xf numFmtId="49" fontId="17" fillId="0" borderId="21" xfId="66" applyNumberFormat="1" applyFont="1" applyAlignment="1" applyProtection="1">
      <alignment horizontal="center" vertical="center" wrapText="1"/>
    </xf>
    <xf numFmtId="0" fontId="18" fillId="0" borderId="32" xfId="91" applyNumberFormat="1" applyFont="1" applyAlignment="1" applyProtection="1">
      <alignment horizontal="left" vertical="center" wrapText="1"/>
    </xf>
    <xf numFmtId="49" fontId="18" fillId="0" borderId="18" xfId="85" applyNumberFormat="1" applyFont="1" applyAlignment="1" applyProtection="1">
      <alignment horizontal="center" vertical="center"/>
    </xf>
    <xf numFmtId="4" fontId="18" fillId="0" borderId="18" xfId="42" applyNumberFormat="1" applyFont="1" applyBorder="1" applyAlignment="1" applyProtection="1">
      <alignment horizontal="right" vertical="center"/>
    </xf>
    <xf numFmtId="0" fontId="17" fillId="0" borderId="32" xfId="65" applyNumberFormat="1" applyFont="1" applyAlignment="1" applyProtection="1">
      <alignment horizontal="left" vertical="center" wrapText="1"/>
    </xf>
    <xf numFmtId="49" fontId="18" fillId="0" borderId="4" xfId="395" applyNumberFormat="1" applyFont="1" applyBorder="1" applyAlignment="1" applyProtection="1">
      <alignment horizontal="center" vertical="center" wrapText="1"/>
    </xf>
    <xf numFmtId="165" fontId="17" fillId="0" borderId="38" xfId="43" applyNumberFormat="1" applyFont="1" applyBorder="1" applyAlignment="1" applyProtection="1">
      <alignment horizontal="right" vertical="center"/>
    </xf>
    <xf numFmtId="0" fontId="18" fillId="0" borderId="39" xfId="89" applyNumberFormat="1" applyFont="1" applyBorder="1" applyAlignment="1" applyProtection="1">
      <alignment vertical="center"/>
    </xf>
    <xf numFmtId="0" fontId="17" fillId="0" borderId="1" xfId="82" applyFont="1" applyAlignment="1">
      <alignment horizontal="center" vertical="center"/>
    </xf>
    <xf numFmtId="0" fontId="17" fillId="0" borderId="1" xfId="82" applyNumberFormat="1" applyFont="1" applyAlignment="1" applyProtection="1">
      <alignment horizontal="center" vertical="center"/>
    </xf>
    <xf numFmtId="0" fontId="18" fillId="0" borderId="2" xfId="64" applyNumberFormat="1" applyFont="1" applyAlignment="1" applyProtection="1">
      <alignment vertical="center"/>
    </xf>
    <xf numFmtId="49" fontId="18" fillId="0" borderId="2" xfId="84" applyNumberFormat="1" applyFont="1" applyAlignment="1" applyProtection="1">
      <alignment horizontal="left" vertical="center"/>
    </xf>
    <xf numFmtId="49" fontId="18" fillId="0" borderId="27" xfId="48" applyNumberFormat="1" applyFont="1" applyBorder="1" applyAlignment="1" applyProtection="1">
      <alignment horizontal="center" vertical="center"/>
    </xf>
    <xf numFmtId="0" fontId="19" fillId="0" borderId="1" xfId="193" applyNumberFormat="1" applyFont="1" applyAlignment="1" applyProtection="1">
      <alignment vertical="center"/>
    </xf>
    <xf numFmtId="49" fontId="18" fillId="0" borderId="16" xfId="382" applyNumberFormat="1" applyFont="1" applyFill="1" applyBorder="1" applyAlignment="1" applyProtection="1">
      <alignment horizontal="center" vertical="center" wrapText="1"/>
    </xf>
    <xf numFmtId="0" fontId="18" fillId="0" borderId="61" xfId="382" applyFont="1" applyBorder="1" applyAlignment="1">
      <alignment horizontal="center" vertical="center" wrapText="1"/>
    </xf>
    <xf numFmtId="0" fontId="18" fillId="0" borderId="61" xfId="382" applyFont="1" applyBorder="1" applyAlignment="1">
      <alignment horizontal="center" vertical="center"/>
    </xf>
    <xf numFmtId="49" fontId="18" fillId="0" borderId="16" xfId="399" applyNumberFormat="1" applyFont="1" applyAlignment="1" applyProtection="1">
      <alignment horizontal="center" vertical="center" wrapText="1"/>
    </xf>
    <xf numFmtId="49" fontId="18" fillId="0" borderId="4" xfId="400" applyNumberFormat="1" applyFont="1" applyBorder="1" applyAlignment="1" applyProtection="1">
      <alignment horizontal="center" vertical="center" wrapText="1"/>
    </xf>
    <xf numFmtId="49" fontId="18" fillId="0" borderId="16" xfId="382" applyNumberFormat="1" applyFont="1" applyFill="1" applyBorder="1" applyAlignment="1" applyProtection="1">
      <alignment horizontal="center" vertical="center" wrapText="1"/>
    </xf>
    <xf numFmtId="0" fontId="18" fillId="0" borderId="61" xfId="382" applyFont="1" applyBorder="1" applyAlignment="1">
      <alignment horizontal="center" vertical="center" wrapText="1"/>
    </xf>
    <xf numFmtId="49" fontId="18" fillId="0" borderId="4" xfId="395" applyNumberFormat="1" applyFont="1" applyAlignment="1" applyProtection="1">
      <alignment horizontal="center" vertical="center" wrapText="1"/>
    </xf>
    <xf numFmtId="49" fontId="18" fillId="0" borderId="16" xfId="399" applyNumberFormat="1" applyFont="1" applyAlignment="1" applyProtection="1">
      <alignment horizontal="center" vertical="center" wrapText="1"/>
    </xf>
    <xf numFmtId="49" fontId="18" fillId="0" borderId="4" xfId="400" applyNumberFormat="1" applyFont="1" applyBorder="1" applyAlignment="1" applyProtection="1">
      <alignment horizontal="center" vertical="center" wrapText="1"/>
    </xf>
    <xf numFmtId="0" fontId="18" fillId="0" borderId="61" xfId="382" applyFont="1" applyBorder="1" applyAlignment="1">
      <alignment horizontal="center" vertical="center" wrapText="1"/>
    </xf>
    <xf numFmtId="0" fontId="18" fillId="0" borderId="61" xfId="382" applyFont="1" applyBorder="1" applyAlignment="1">
      <alignment horizontal="center" vertical="center"/>
    </xf>
  </cellXfs>
  <cellStyles count="405">
    <cellStyle name="br" xfId="181"/>
    <cellStyle name="br 2" xfId="367"/>
    <cellStyle name="col" xfId="180"/>
    <cellStyle name="col 2" xfId="366"/>
    <cellStyle name="style0" xfId="182"/>
    <cellStyle name="style0 2" xfId="368"/>
    <cellStyle name="td" xfId="183"/>
    <cellStyle name="td 2" xfId="369"/>
    <cellStyle name="tr" xfId="179"/>
    <cellStyle name="tr 2" xfId="365"/>
    <cellStyle name="xl100" xfId="64"/>
    <cellStyle name="xl100 2" xfId="250"/>
    <cellStyle name="xl101" xfId="69"/>
    <cellStyle name="xl101 2" xfId="255"/>
    <cellStyle name="xl102" xfId="79"/>
    <cellStyle name="xl102 2" xfId="265"/>
    <cellStyle name="xl103" xfId="83"/>
    <cellStyle name="xl103 2" xfId="269"/>
    <cellStyle name="xl104" xfId="91"/>
    <cellStyle name="xl104 2" xfId="277"/>
    <cellStyle name="xl105" xfId="86"/>
    <cellStyle name="xl105 2" xfId="272"/>
    <cellStyle name="xl106" xfId="94"/>
    <cellStyle name="xl106 2" xfId="280"/>
    <cellStyle name="xl107" xfId="97"/>
    <cellStyle name="xl107 2" xfId="283"/>
    <cellStyle name="xl108" xfId="81"/>
    <cellStyle name="xl108 2" xfId="267"/>
    <cellStyle name="xl109" xfId="84"/>
    <cellStyle name="xl109 2" xfId="270"/>
    <cellStyle name="xl110" xfId="92"/>
    <cellStyle name="xl110 2" xfId="278"/>
    <cellStyle name="xl111" xfId="96"/>
    <cellStyle name="xl111 2" xfId="282"/>
    <cellStyle name="xl112" xfId="82"/>
    <cellStyle name="xl112 2" xfId="268"/>
    <cellStyle name="xl113" xfId="85"/>
    <cellStyle name="xl113 2" xfId="271"/>
    <cellStyle name="xl114" xfId="87"/>
    <cellStyle name="xl114 2" xfId="273"/>
    <cellStyle name="xl115" xfId="93"/>
    <cellStyle name="xl115 2" xfId="279"/>
    <cellStyle name="xl116" xfId="88"/>
    <cellStyle name="xl116 2" xfId="274"/>
    <cellStyle name="xl117" xfId="95"/>
    <cellStyle name="xl117 2" xfId="281"/>
    <cellStyle name="xl118" xfId="89"/>
    <cellStyle name="xl118 2" xfId="275"/>
    <cellStyle name="xl119" xfId="90"/>
    <cellStyle name="xl119 2" xfId="276"/>
    <cellStyle name="xl120" xfId="99"/>
    <cellStyle name="xl120 2" xfId="285"/>
    <cellStyle name="xl121" xfId="123"/>
    <cellStyle name="xl121 2" xfId="309"/>
    <cellStyle name="xl122" xfId="127"/>
    <cellStyle name="xl122 2" xfId="313"/>
    <cellStyle name="xl123" xfId="131"/>
    <cellStyle name="xl123 2" xfId="317"/>
    <cellStyle name="xl124" xfId="148"/>
    <cellStyle name="xl124 2" xfId="334"/>
    <cellStyle name="xl125" xfId="150"/>
    <cellStyle name="xl125 2" xfId="336"/>
    <cellStyle name="xl126" xfId="151"/>
    <cellStyle name="xl126 2" xfId="337"/>
    <cellStyle name="xl127" xfId="98"/>
    <cellStyle name="xl127 2" xfId="284"/>
    <cellStyle name="xl128" xfId="156"/>
    <cellStyle name="xl128 2" xfId="342"/>
    <cellStyle name="xl129" xfId="174"/>
    <cellStyle name="xl129 2" xfId="360"/>
    <cellStyle name="xl130" xfId="177"/>
    <cellStyle name="xl130 2" xfId="363"/>
    <cellStyle name="xl131" xfId="100"/>
    <cellStyle name="xl131 2" xfId="286"/>
    <cellStyle name="xl132" xfId="104"/>
    <cellStyle name="xl132 2" xfId="290"/>
    <cellStyle name="xl133" xfId="107"/>
    <cellStyle name="xl133 2" xfId="293"/>
    <cellStyle name="xl134" xfId="109"/>
    <cellStyle name="xl134 2" xfId="295"/>
    <cellStyle name="xl135" xfId="114"/>
    <cellStyle name="xl135 2" xfId="300"/>
    <cellStyle name="xl136" xfId="116"/>
    <cellStyle name="xl136 2" xfId="302"/>
    <cellStyle name="xl137" xfId="118"/>
    <cellStyle name="xl137 2" xfId="304"/>
    <cellStyle name="xl138" xfId="119"/>
    <cellStyle name="xl138 2" xfId="305"/>
    <cellStyle name="xl139" xfId="124"/>
    <cellStyle name="xl139 2" xfId="310"/>
    <cellStyle name="xl140" xfId="128"/>
    <cellStyle name="xl140 2" xfId="314"/>
    <cellStyle name="xl141" xfId="132"/>
    <cellStyle name="xl141 2" xfId="318"/>
    <cellStyle name="xl142" xfId="136"/>
    <cellStyle name="xl142 2" xfId="322"/>
    <cellStyle name="xl143" xfId="139"/>
    <cellStyle name="xl143 2" xfId="325"/>
    <cellStyle name="xl144" xfId="142"/>
    <cellStyle name="xl144 2" xfId="328"/>
    <cellStyle name="xl145" xfId="144"/>
    <cellStyle name="xl145 2" xfId="330"/>
    <cellStyle name="xl146" xfId="145"/>
    <cellStyle name="xl146 2" xfId="331"/>
    <cellStyle name="xl147" xfId="157"/>
    <cellStyle name="xl147 2" xfId="343"/>
    <cellStyle name="xl148" xfId="105"/>
    <cellStyle name="xl148 2" xfId="291"/>
    <cellStyle name="xl149" xfId="108"/>
    <cellStyle name="xl149 2" xfId="294"/>
    <cellStyle name="xl150" xfId="110"/>
    <cellStyle name="xl150 2" xfId="296"/>
    <cellStyle name="xl151" xfId="115"/>
    <cellStyle name="xl151 2" xfId="301"/>
    <cellStyle name="xl152" xfId="117"/>
    <cellStyle name="xl152 2" xfId="303"/>
    <cellStyle name="xl153" xfId="120"/>
    <cellStyle name="xl153 2" xfId="306"/>
    <cellStyle name="xl154" xfId="125"/>
    <cellStyle name="xl154 2" xfId="311"/>
    <cellStyle name="xl155" xfId="129"/>
    <cellStyle name="xl155 2" xfId="315"/>
    <cellStyle name="xl156" xfId="133"/>
    <cellStyle name="xl156 2" xfId="319"/>
    <cellStyle name="xl157" xfId="135"/>
    <cellStyle name="xl157 2" xfId="321"/>
    <cellStyle name="xl158" xfId="137"/>
    <cellStyle name="xl158 2" xfId="323"/>
    <cellStyle name="xl159" xfId="146"/>
    <cellStyle name="xl159 2" xfId="332"/>
    <cellStyle name="xl160" xfId="153"/>
    <cellStyle name="xl160 2" xfId="339"/>
    <cellStyle name="xl161" xfId="158"/>
    <cellStyle name="xl161 2" xfId="344"/>
    <cellStyle name="xl162" xfId="159"/>
    <cellStyle name="xl162 2" xfId="345"/>
    <cellStyle name="xl163" xfId="160"/>
    <cellStyle name="xl163 2" xfId="346"/>
    <cellStyle name="xl164" xfId="161"/>
    <cellStyle name="xl164 2" xfId="347"/>
    <cellStyle name="xl165" xfId="162"/>
    <cellStyle name="xl165 2" xfId="348"/>
    <cellStyle name="xl166" xfId="163"/>
    <cellStyle name="xl166 2" xfId="349"/>
    <cellStyle name="xl167" xfId="164"/>
    <cellStyle name="xl167 2" xfId="350"/>
    <cellStyle name="xl168" xfId="165"/>
    <cellStyle name="xl168 2" xfId="351"/>
    <cellStyle name="xl169" xfId="166"/>
    <cellStyle name="xl169 2" xfId="352"/>
    <cellStyle name="xl170" xfId="167"/>
    <cellStyle name="xl170 2" xfId="353"/>
    <cellStyle name="xl171" xfId="168"/>
    <cellStyle name="xl171 2" xfId="354"/>
    <cellStyle name="xl172" xfId="103"/>
    <cellStyle name="xl172 2" xfId="289"/>
    <cellStyle name="xl173" xfId="111"/>
    <cellStyle name="xl173 2" xfId="297"/>
    <cellStyle name="xl174" xfId="121"/>
    <cellStyle name="xl174 2" xfId="307"/>
    <cellStyle name="xl175" xfId="126"/>
    <cellStyle name="xl175 2" xfId="312"/>
    <cellStyle name="xl176" xfId="130"/>
    <cellStyle name="xl176 2" xfId="316"/>
    <cellStyle name="xl177" xfId="134"/>
    <cellStyle name="xl177 2" xfId="320"/>
    <cellStyle name="xl178" xfId="149"/>
    <cellStyle name="xl178 2" xfId="335"/>
    <cellStyle name="xl179" xfId="112"/>
    <cellStyle name="xl179 2" xfId="298"/>
    <cellStyle name="xl180" xfId="154"/>
    <cellStyle name="xl180 2" xfId="340"/>
    <cellStyle name="xl181" xfId="169"/>
    <cellStyle name="xl181 2" xfId="355"/>
    <cellStyle name="xl182" xfId="172"/>
    <cellStyle name="xl182 2" xfId="358"/>
    <cellStyle name="xl183" xfId="175"/>
    <cellStyle name="xl183 2" xfId="361"/>
    <cellStyle name="xl184" xfId="178"/>
    <cellStyle name="xl184 2" xfId="364"/>
    <cellStyle name="xl185" xfId="170"/>
    <cellStyle name="xl185 2" xfId="356"/>
    <cellStyle name="xl186" xfId="173"/>
    <cellStyle name="xl186 2" xfId="359"/>
    <cellStyle name="xl187" xfId="171"/>
    <cellStyle name="xl187 2" xfId="357"/>
    <cellStyle name="xl188" xfId="101"/>
    <cellStyle name="xl188 2" xfId="287"/>
    <cellStyle name="xl189" xfId="138"/>
    <cellStyle name="xl189 2" xfId="324"/>
    <cellStyle name="xl190" xfId="140"/>
    <cellStyle name="xl190 2" xfId="326"/>
    <cellStyle name="xl191" xfId="143"/>
    <cellStyle name="xl191 2" xfId="329"/>
    <cellStyle name="xl192" xfId="147"/>
    <cellStyle name="xl192 2" xfId="333"/>
    <cellStyle name="xl193" xfId="152"/>
    <cellStyle name="xl193 2" xfId="338"/>
    <cellStyle name="xl194" xfId="113"/>
    <cellStyle name="xl194 2" xfId="299"/>
    <cellStyle name="xl195" xfId="155"/>
    <cellStyle name="xl195 2" xfId="341"/>
    <cellStyle name="xl196" xfId="122"/>
    <cellStyle name="xl196 2" xfId="308"/>
    <cellStyle name="xl197" xfId="176"/>
    <cellStyle name="xl197 2" xfId="362"/>
    <cellStyle name="xl198" xfId="102"/>
    <cellStyle name="xl198 2" xfId="288"/>
    <cellStyle name="xl199" xfId="141"/>
    <cellStyle name="xl199 2" xfId="327"/>
    <cellStyle name="xl200" xfId="106"/>
    <cellStyle name="xl200 2" xfId="292"/>
    <cellStyle name="xl21" xfId="184"/>
    <cellStyle name="xl21 2" xfId="370"/>
    <cellStyle name="xl22" xfId="1"/>
    <cellStyle name="xl22 2" xfId="373"/>
    <cellStyle name="xl22 3" xfId="187"/>
    <cellStyle name="xl23" xfId="8"/>
    <cellStyle name="xl23 2" xfId="194"/>
    <cellStyle name="xl24" xfId="12"/>
    <cellStyle name="xl24 2" xfId="376"/>
    <cellStyle name="xl24 3" xfId="198"/>
    <cellStyle name="xl25" xfId="19"/>
    <cellStyle name="xl25 2" xfId="381"/>
    <cellStyle name="xl25 3" xfId="205"/>
    <cellStyle name="xl26" xfId="7"/>
    <cellStyle name="xl26 2" xfId="193"/>
    <cellStyle name="xl27" xfId="5"/>
    <cellStyle name="xl27 2" xfId="374"/>
    <cellStyle name="xl27 3" xfId="191"/>
    <cellStyle name="xl28" xfId="35"/>
    <cellStyle name="xl28 2" xfId="399"/>
    <cellStyle name="xl28 3" xfId="394"/>
    <cellStyle name="xl28 4" xfId="221"/>
    <cellStyle name="xl29" xfId="39"/>
    <cellStyle name="xl29 2" xfId="225"/>
    <cellStyle name="xl30" xfId="46"/>
    <cellStyle name="xl30 2" xfId="232"/>
    <cellStyle name="xl31" xfId="53"/>
    <cellStyle name="xl31 2" xfId="239"/>
    <cellStyle name="xl32" xfId="185"/>
    <cellStyle name="xl32 2" xfId="375"/>
    <cellStyle name="xl32 3" xfId="371"/>
    <cellStyle name="xl33" xfId="13"/>
    <cellStyle name="xl33 2" xfId="199"/>
    <cellStyle name="xl34" xfId="30"/>
    <cellStyle name="xl34 2" xfId="216"/>
    <cellStyle name="xl35" xfId="40"/>
    <cellStyle name="xl35 2" xfId="226"/>
    <cellStyle name="xl36" xfId="47"/>
    <cellStyle name="xl36 2" xfId="233"/>
    <cellStyle name="xl37" xfId="54"/>
    <cellStyle name="xl37 2" xfId="377"/>
    <cellStyle name="xl37 3" xfId="240"/>
    <cellStyle name="xl38" xfId="57"/>
    <cellStyle name="xl38 2" xfId="243"/>
    <cellStyle name="xl39" xfId="31"/>
    <cellStyle name="xl39 2" xfId="217"/>
    <cellStyle name="xl40" xfId="23"/>
    <cellStyle name="xl40 2" xfId="389"/>
    <cellStyle name="xl40 3" xfId="209"/>
    <cellStyle name="xl41" xfId="41"/>
    <cellStyle name="xl41 2" xfId="227"/>
    <cellStyle name="xl42" xfId="48"/>
    <cellStyle name="xl42 2" xfId="234"/>
    <cellStyle name="xl43" xfId="55"/>
    <cellStyle name="xl43 2" xfId="241"/>
    <cellStyle name="xl44" xfId="37"/>
    <cellStyle name="xl44 2" xfId="400"/>
    <cellStyle name="xl44 3" xfId="223"/>
    <cellStyle name="xl45" xfId="38"/>
    <cellStyle name="xl45 2" xfId="224"/>
    <cellStyle name="xl45 3" xfId="395"/>
    <cellStyle name="xl46" xfId="42"/>
    <cellStyle name="xl46 2" xfId="396"/>
    <cellStyle name="xl46 3" xfId="228"/>
    <cellStyle name="xl47" xfId="59"/>
    <cellStyle name="xl47 2" xfId="245"/>
    <cellStyle name="xl48" xfId="2"/>
    <cellStyle name="xl48 2" xfId="188"/>
    <cellStyle name="xl49" xfId="20"/>
    <cellStyle name="xl49 2" xfId="390"/>
    <cellStyle name="xl49 3" xfId="206"/>
    <cellStyle name="xl50" xfId="26"/>
    <cellStyle name="xl50 2" xfId="392"/>
    <cellStyle name="xl50 3" xfId="212"/>
    <cellStyle name="xl51" xfId="28"/>
    <cellStyle name="xl51 2" xfId="214"/>
    <cellStyle name="xl52" xfId="9"/>
    <cellStyle name="xl52 2" xfId="195"/>
    <cellStyle name="xl53" xfId="14"/>
    <cellStyle name="xl53 2" xfId="200"/>
    <cellStyle name="xl54" xfId="21"/>
    <cellStyle name="xl54 2" xfId="207"/>
    <cellStyle name="xl55" xfId="3"/>
    <cellStyle name="xl55 2" xfId="189"/>
    <cellStyle name="xl56" xfId="34"/>
    <cellStyle name="xl56 2" xfId="220"/>
    <cellStyle name="xl57" xfId="10"/>
    <cellStyle name="xl57 2" xfId="196"/>
    <cellStyle name="xl58" xfId="15"/>
    <cellStyle name="xl58 2" xfId="201"/>
    <cellStyle name="xl59" xfId="22"/>
    <cellStyle name="xl59 2" xfId="208"/>
    <cellStyle name="xl60" xfId="25"/>
    <cellStyle name="xl60 2" xfId="211"/>
    <cellStyle name="xl61" xfId="27"/>
    <cellStyle name="xl61 2" xfId="378"/>
    <cellStyle name="xl61 3" xfId="213"/>
    <cellStyle name="xl62" xfId="29"/>
    <cellStyle name="xl62 2" xfId="383"/>
    <cellStyle name="xl62 3" xfId="215"/>
    <cellStyle name="xl63" xfId="32"/>
    <cellStyle name="xl63 2" xfId="218"/>
    <cellStyle name="xl64" xfId="33"/>
    <cellStyle name="xl64 2" xfId="219"/>
    <cellStyle name="xl65" xfId="4"/>
    <cellStyle name="xl65 2" xfId="190"/>
    <cellStyle name="xl66" xfId="11"/>
    <cellStyle name="xl66 2" xfId="379"/>
    <cellStyle name="xl66 3" xfId="197"/>
    <cellStyle name="xl67" xfId="16"/>
    <cellStyle name="xl67 2" xfId="384"/>
    <cellStyle name="xl67 3" xfId="202"/>
    <cellStyle name="xl68" xfId="43"/>
    <cellStyle name="xl68 2" xfId="397"/>
    <cellStyle name="xl68 3" xfId="229"/>
    <cellStyle name="xl69" xfId="6"/>
    <cellStyle name="xl69 2" xfId="192"/>
    <cellStyle name="xl70" xfId="17"/>
    <cellStyle name="xl70 2" xfId="380"/>
    <cellStyle name="xl70 3" xfId="203"/>
    <cellStyle name="xl71" xfId="24"/>
    <cellStyle name="xl71 2" xfId="385"/>
    <cellStyle name="xl71 3" xfId="210"/>
    <cellStyle name="xl72" xfId="36"/>
    <cellStyle name="xl72 2" xfId="386"/>
    <cellStyle name="xl72 3" xfId="222"/>
    <cellStyle name="xl73" xfId="44"/>
    <cellStyle name="xl73 2" xfId="387"/>
    <cellStyle name="xl73 3" xfId="230"/>
    <cellStyle name="xl74" xfId="49"/>
    <cellStyle name="xl74 2" xfId="388"/>
    <cellStyle name="xl74 3" xfId="235"/>
    <cellStyle name="xl75" xfId="56"/>
    <cellStyle name="xl75 2" xfId="391"/>
    <cellStyle name="xl75 3" xfId="242"/>
    <cellStyle name="xl76" xfId="58"/>
    <cellStyle name="xl76 2" xfId="393"/>
    <cellStyle name="xl76 3" xfId="244"/>
    <cellStyle name="xl77" xfId="18"/>
    <cellStyle name="xl77 2" xfId="204"/>
    <cellStyle name="xl78" xfId="45"/>
    <cellStyle name="xl78 2" xfId="231"/>
    <cellStyle name="xl79" xfId="50"/>
    <cellStyle name="xl79 2" xfId="236"/>
    <cellStyle name="xl80" xfId="51"/>
    <cellStyle name="xl80 2" xfId="398"/>
    <cellStyle name="xl80 3" xfId="237"/>
    <cellStyle name="xl81" xfId="52"/>
    <cellStyle name="xl81 2" xfId="238"/>
    <cellStyle name="xl82" xfId="60"/>
    <cellStyle name="xl82 2" xfId="246"/>
    <cellStyle name="xl83" xfId="62"/>
    <cellStyle name="xl83 2" xfId="248"/>
    <cellStyle name="xl84" xfId="65"/>
    <cellStyle name="xl84 2" xfId="251"/>
    <cellStyle name="xl85" xfId="72"/>
    <cellStyle name="xl85 2" xfId="258"/>
    <cellStyle name="xl86" xfId="74"/>
    <cellStyle name="xl86 2" xfId="260"/>
    <cellStyle name="xl87" xfId="61"/>
    <cellStyle name="xl87 2" xfId="247"/>
    <cellStyle name="xl88" xfId="70"/>
    <cellStyle name="xl88 2" xfId="256"/>
    <cellStyle name="xl89" xfId="73"/>
    <cellStyle name="xl89 2" xfId="259"/>
    <cellStyle name="xl90" xfId="75"/>
    <cellStyle name="xl90 2" xfId="261"/>
    <cellStyle name="xl91" xfId="80"/>
    <cellStyle name="xl91 2" xfId="266"/>
    <cellStyle name="xl92" xfId="66"/>
    <cellStyle name="xl92 2" xfId="252"/>
    <cellStyle name="xl93" xfId="76"/>
    <cellStyle name="xl93 2" xfId="262"/>
    <cellStyle name="xl94" xfId="63"/>
    <cellStyle name="xl94 2" xfId="249"/>
    <cellStyle name="xl95" xfId="67"/>
    <cellStyle name="xl95 2" xfId="253"/>
    <cellStyle name="xl96" xfId="77"/>
    <cellStyle name="xl96 2" xfId="263"/>
    <cellStyle name="xl97" xfId="68"/>
    <cellStyle name="xl97 2" xfId="254"/>
    <cellStyle name="xl98" xfId="71"/>
    <cellStyle name="xl98 2" xfId="257"/>
    <cellStyle name="xl99" xfId="78"/>
    <cellStyle name="xl99 2" xfId="264"/>
    <cellStyle name="Обычный" xfId="0" builtinId="0"/>
    <cellStyle name="Обычный 2" xfId="382"/>
    <cellStyle name="Обычный 3" xfId="186"/>
    <cellStyle name="Обычный 4" xfId="401"/>
    <cellStyle name="Обычный 5" xfId="402"/>
    <cellStyle name="Обычный 6" xfId="372"/>
    <cellStyle name="Обычный 7" xfId="403"/>
    <cellStyle name="Обычный 8" xfId="40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="90" zoomScaleNormal="90" zoomScaleSheetLayoutView="70" zoomScalePageLayoutView="70" workbookViewId="0">
      <selection activeCell="F14" sqref="F14:G19"/>
    </sheetView>
  </sheetViews>
  <sheetFormatPr defaultRowHeight="12.75"/>
  <cols>
    <col min="1" max="1" width="50.85546875" style="4" customWidth="1"/>
    <col min="2" max="2" width="7.42578125" style="4" customWidth="1"/>
    <col min="3" max="3" width="28" style="4" customWidth="1"/>
    <col min="4" max="4" width="17.140625" style="4" customWidth="1"/>
    <col min="5" max="5" width="17.5703125" style="4" customWidth="1"/>
    <col min="6" max="6" width="16" style="4" customWidth="1"/>
    <col min="7" max="7" width="11" style="4" customWidth="1"/>
    <col min="8" max="8" width="9.140625" style="4" customWidth="1"/>
    <col min="9" max="16384" width="9.140625" style="4"/>
  </cols>
  <sheetData>
    <row r="1" spans="1:9" ht="17.100000000000001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9" ht="17.100000000000001" customHeight="1">
      <c r="A2" s="55" t="s">
        <v>873</v>
      </c>
      <c r="B2" s="55"/>
      <c r="C2" s="55"/>
      <c r="D2" s="55"/>
      <c r="E2" s="55"/>
      <c r="F2" s="55"/>
      <c r="G2" s="55"/>
      <c r="H2" s="23"/>
      <c r="I2" s="24"/>
    </row>
    <row r="3" spans="1:9" ht="14.1" customHeight="1" thickBot="1">
      <c r="A3" s="55"/>
      <c r="B3" s="55"/>
      <c r="C3" s="55"/>
      <c r="D3" s="55"/>
      <c r="E3" s="55"/>
      <c r="F3" s="55"/>
      <c r="G3" s="55"/>
      <c r="H3" s="23"/>
      <c r="I3" s="24"/>
    </row>
    <row r="4" spans="1:9" ht="14.1" customHeight="1">
      <c r="A4" s="25"/>
      <c r="B4" s="26"/>
      <c r="C4" s="26"/>
      <c r="D4" s="27"/>
      <c r="E4" s="28"/>
      <c r="F4" s="29" t="s">
        <v>0</v>
      </c>
      <c r="G4" s="30" t="s">
        <v>874</v>
      </c>
      <c r="H4" s="23"/>
      <c r="I4" s="24"/>
    </row>
    <row r="5" spans="1:9" ht="14.1" customHeight="1">
      <c r="A5" s="31"/>
      <c r="B5" s="31"/>
      <c r="C5" s="32" t="s">
        <v>880</v>
      </c>
      <c r="D5" s="33"/>
      <c r="E5" s="28"/>
      <c r="F5" s="34" t="s">
        <v>1</v>
      </c>
      <c r="G5" s="35">
        <v>44866</v>
      </c>
      <c r="H5" s="23"/>
      <c r="I5" s="24"/>
    </row>
    <row r="6" spans="1:9" ht="15.2" customHeight="1">
      <c r="A6" s="25"/>
      <c r="B6" s="25"/>
      <c r="C6" s="25"/>
      <c r="D6" s="33"/>
      <c r="E6" s="28"/>
      <c r="F6" s="34"/>
      <c r="G6" s="36"/>
      <c r="H6" s="23"/>
      <c r="I6" s="24"/>
    </row>
    <row r="7" spans="1:9" ht="15.2" customHeight="1">
      <c r="A7" s="37" t="s">
        <v>2</v>
      </c>
      <c r="B7" s="54" t="s">
        <v>875</v>
      </c>
      <c r="C7" s="54"/>
      <c r="D7" s="54"/>
      <c r="E7" s="28"/>
      <c r="F7" s="34" t="s">
        <v>3</v>
      </c>
      <c r="G7" s="38" t="s">
        <v>872</v>
      </c>
      <c r="H7" s="23"/>
      <c r="I7" s="24"/>
    </row>
    <row r="8" spans="1:9" ht="14.1" customHeight="1">
      <c r="A8" s="37" t="s">
        <v>4</v>
      </c>
      <c r="B8" s="53" t="s">
        <v>876</v>
      </c>
      <c r="C8" s="53"/>
      <c r="D8" s="53"/>
      <c r="E8" s="28"/>
      <c r="F8" s="34" t="s">
        <v>5</v>
      </c>
      <c r="G8" s="39" t="s">
        <v>872</v>
      </c>
      <c r="H8" s="23"/>
      <c r="I8" s="24"/>
    </row>
    <row r="9" spans="1:9" ht="14.1" customHeight="1">
      <c r="A9" s="37" t="s">
        <v>6</v>
      </c>
      <c r="B9" s="40"/>
      <c r="C9" s="41" t="s">
        <v>872</v>
      </c>
      <c r="D9" s="42"/>
      <c r="E9" s="28"/>
      <c r="F9" s="34"/>
      <c r="G9" s="43"/>
      <c r="H9" s="23"/>
      <c r="I9" s="24"/>
    </row>
    <row r="10" spans="1:9" ht="15" customHeight="1" thickBot="1">
      <c r="A10" s="37" t="s">
        <v>7</v>
      </c>
      <c r="B10" s="37"/>
      <c r="C10" s="44" t="s">
        <v>872</v>
      </c>
      <c r="D10" s="42"/>
      <c r="E10" s="28"/>
      <c r="F10" s="34" t="s">
        <v>8</v>
      </c>
      <c r="G10" s="45" t="s">
        <v>9</v>
      </c>
      <c r="H10" s="23"/>
      <c r="I10" s="24"/>
    </row>
    <row r="11" spans="1:9" ht="12.95" customHeight="1">
      <c r="A11" s="46" t="s">
        <v>10</v>
      </c>
      <c r="B11" s="46"/>
      <c r="C11" s="47"/>
      <c r="D11" s="47"/>
      <c r="E11" s="23"/>
      <c r="F11" s="23"/>
      <c r="G11" s="23"/>
      <c r="H11" s="23"/>
      <c r="I11" s="24"/>
    </row>
    <row r="12" spans="1:9" ht="76.5" customHeight="1">
      <c r="A12" s="48" t="s">
        <v>11</v>
      </c>
      <c r="B12" s="48" t="s">
        <v>877</v>
      </c>
      <c r="C12" s="48" t="s">
        <v>12</v>
      </c>
      <c r="D12" s="49" t="s">
        <v>13</v>
      </c>
      <c r="E12" s="50" t="s">
        <v>14</v>
      </c>
      <c r="F12" s="49" t="s">
        <v>878</v>
      </c>
      <c r="G12" s="49" t="s">
        <v>879</v>
      </c>
      <c r="H12" s="20"/>
      <c r="I12" s="22"/>
    </row>
    <row r="13" spans="1:9" ht="13.5" customHeight="1" thickBot="1">
      <c r="A13" s="51" t="s">
        <v>15</v>
      </c>
      <c r="B13" s="51" t="s">
        <v>16</v>
      </c>
      <c r="C13" s="51" t="s">
        <v>17</v>
      </c>
      <c r="D13" s="52" t="s">
        <v>18</v>
      </c>
      <c r="E13" s="52" t="s">
        <v>19</v>
      </c>
      <c r="F13" s="52" t="s">
        <v>20</v>
      </c>
      <c r="G13" s="52" t="s">
        <v>21</v>
      </c>
      <c r="H13" s="20"/>
      <c r="I13" s="22"/>
    </row>
    <row r="14" spans="1:9" s="63" customFormat="1" ht="21.75" customHeight="1">
      <c r="A14" s="57" t="s">
        <v>22</v>
      </c>
      <c r="B14" s="58" t="s">
        <v>23</v>
      </c>
      <c r="C14" s="59" t="s">
        <v>24</v>
      </c>
      <c r="D14" s="60">
        <v>2383442471.6399999</v>
      </c>
      <c r="E14" s="60">
        <v>1972523566.26</v>
      </c>
      <c r="F14" s="60">
        <f t="shared" ref="F14" si="0">D14-E14</f>
        <v>410918905.37999988</v>
      </c>
      <c r="G14" s="61">
        <f t="shared" ref="G14" si="1">E14/D14</f>
        <v>0.82759436811694698</v>
      </c>
      <c r="H14" s="62"/>
    </row>
    <row r="15" spans="1:9" ht="15" customHeight="1">
      <c r="A15" s="11" t="s">
        <v>25</v>
      </c>
      <c r="B15" s="12"/>
      <c r="C15" s="13"/>
      <c r="D15" s="13"/>
      <c r="E15" s="13"/>
      <c r="F15" s="10"/>
      <c r="G15" s="56"/>
      <c r="H15" s="3"/>
    </row>
    <row r="16" spans="1:9">
      <c r="A16" s="15" t="s">
        <v>26</v>
      </c>
      <c r="B16" s="16" t="s">
        <v>23</v>
      </c>
      <c r="C16" s="17" t="s">
        <v>27</v>
      </c>
      <c r="D16" s="10">
        <v>803463570</v>
      </c>
      <c r="E16" s="10">
        <v>685404122.28999996</v>
      </c>
      <c r="F16" s="10">
        <f>D16-E16</f>
        <v>118059447.71000004</v>
      </c>
      <c r="G16" s="56">
        <f>E16/D16</f>
        <v>0.85306185355734299</v>
      </c>
      <c r="H16" s="3"/>
    </row>
    <row r="17" spans="1:8">
      <c r="A17" s="15" t="s">
        <v>28</v>
      </c>
      <c r="B17" s="16" t="s">
        <v>23</v>
      </c>
      <c r="C17" s="17" t="s">
        <v>29</v>
      </c>
      <c r="D17" s="10">
        <v>618254000</v>
      </c>
      <c r="E17" s="10">
        <v>507223273.60000002</v>
      </c>
      <c r="F17" s="10">
        <f t="shared" ref="F17:F61" si="2">D17-E17</f>
        <v>111030726.39999998</v>
      </c>
      <c r="G17" s="56">
        <f t="shared" ref="G17:G61" si="3">E17/D17</f>
        <v>0.82041244148844972</v>
      </c>
      <c r="H17" s="3"/>
    </row>
    <row r="18" spans="1:8">
      <c r="A18" s="15" t="s">
        <v>30</v>
      </c>
      <c r="B18" s="16" t="s">
        <v>23</v>
      </c>
      <c r="C18" s="17" t="s">
        <v>31</v>
      </c>
      <c r="D18" s="10">
        <v>618254000</v>
      </c>
      <c r="E18" s="10">
        <v>507223273.60000002</v>
      </c>
      <c r="F18" s="10">
        <f t="shared" si="2"/>
        <v>111030726.39999998</v>
      </c>
      <c r="G18" s="56">
        <f t="shared" si="3"/>
        <v>0.82041244148844972</v>
      </c>
      <c r="H18" s="3"/>
    </row>
    <row r="19" spans="1:8" ht="76.5">
      <c r="A19" s="15" t="s">
        <v>32</v>
      </c>
      <c r="B19" s="16" t="s">
        <v>23</v>
      </c>
      <c r="C19" s="17" t="s">
        <v>33</v>
      </c>
      <c r="D19" s="10">
        <v>611180000</v>
      </c>
      <c r="E19" s="10">
        <v>499962824.29000002</v>
      </c>
      <c r="F19" s="10">
        <f t="shared" si="2"/>
        <v>111217175.70999998</v>
      </c>
      <c r="G19" s="56">
        <f t="shared" si="3"/>
        <v>0.81802877104944538</v>
      </c>
      <c r="H19" s="3"/>
    </row>
    <row r="20" spans="1:8" ht="114.75">
      <c r="A20" s="15" t="s">
        <v>34</v>
      </c>
      <c r="B20" s="16" t="s">
        <v>23</v>
      </c>
      <c r="C20" s="17" t="s">
        <v>35</v>
      </c>
      <c r="D20" s="10">
        <v>1459000</v>
      </c>
      <c r="E20" s="10">
        <v>1112043.3700000001</v>
      </c>
      <c r="F20" s="10">
        <f t="shared" si="2"/>
        <v>346956.62999999989</v>
      </c>
      <c r="G20" s="56">
        <f t="shared" si="3"/>
        <v>0.76219559287183014</v>
      </c>
      <c r="H20" s="3"/>
    </row>
    <row r="21" spans="1:8" ht="51">
      <c r="A21" s="15" t="s">
        <v>36</v>
      </c>
      <c r="B21" s="16" t="s">
        <v>23</v>
      </c>
      <c r="C21" s="17" t="s">
        <v>37</v>
      </c>
      <c r="D21" s="10">
        <v>2698000</v>
      </c>
      <c r="E21" s="10">
        <v>2921336.31</v>
      </c>
      <c r="F21" s="10">
        <f t="shared" si="2"/>
        <v>-223336.31000000006</v>
      </c>
      <c r="G21" s="56">
        <f t="shared" si="3"/>
        <v>1.0827784692364715</v>
      </c>
      <c r="H21" s="3"/>
    </row>
    <row r="22" spans="1:8" ht="89.25">
      <c r="A22" s="15" t="s">
        <v>38</v>
      </c>
      <c r="B22" s="16" t="s">
        <v>23</v>
      </c>
      <c r="C22" s="17" t="s">
        <v>39</v>
      </c>
      <c r="D22" s="10">
        <v>910000</v>
      </c>
      <c r="E22" s="10">
        <v>897410.6</v>
      </c>
      <c r="F22" s="10">
        <f t="shared" si="2"/>
        <v>12589.400000000023</v>
      </c>
      <c r="G22" s="56">
        <f t="shared" si="3"/>
        <v>0.98616549450549451</v>
      </c>
      <c r="H22" s="3"/>
    </row>
    <row r="23" spans="1:8" ht="89.25">
      <c r="A23" s="15" t="s">
        <v>40</v>
      </c>
      <c r="B23" s="16" t="s">
        <v>23</v>
      </c>
      <c r="C23" s="17" t="s">
        <v>41</v>
      </c>
      <c r="D23" s="10">
        <v>2007000</v>
      </c>
      <c r="E23" s="10">
        <v>2329659.0299999998</v>
      </c>
      <c r="F23" s="10">
        <f t="shared" si="2"/>
        <v>-322659.0299999998</v>
      </c>
      <c r="G23" s="56">
        <f t="shared" si="3"/>
        <v>1.1607668310911807</v>
      </c>
      <c r="H23" s="3"/>
    </row>
    <row r="24" spans="1:8" ht="38.25">
      <c r="A24" s="15" t="s">
        <v>42</v>
      </c>
      <c r="B24" s="16" t="s">
        <v>23</v>
      </c>
      <c r="C24" s="17" t="s">
        <v>43</v>
      </c>
      <c r="D24" s="10">
        <v>8461000</v>
      </c>
      <c r="E24" s="10">
        <v>8155316.0499999998</v>
      </c>
      <c r="F24" s="10">
        <f t="shared" si="2"/>
        <v>305683.95000000019</v>
      </c>
      <c r="G24" s="56">
        <f t="shared" si="3"/>
        <v>0.96387141590828507</v>
      </c>
      <c r="H24" s="3"/>
    </row>
    <row r="25" spans="1:8" ht="25.5">
      <c r="A25" s="15" t="s">
        <v>44</v>
      </c>
      <c r="B25" s="16" t="s">
        <v>23</v>
      </c>
      <c r="C25" s="17" t="s">
        <v>45</v>
      </c>
      <c r="D25" s="10">
        <v>8461000</v>
      </c>
      <c r="E25" s="10">
        <v>8155316.0499999998</v>
      </c>
      <c r="F25" s="10">
        <f t="shared" si="2"/>
        <v>305683.95000000019</v>
      </c>
      <c r="G25" s="56">
        <f t="shared" si="3"/>
        <v>0.96387141590828507</v>
      </c>
      <c r="H25" s="3"/>
    </row>
    <row r="26" spans="1:8" ht="76.5">
      <c r="A26" s="15" t="s">
        <v>46</v>
      </c>
      <c r="B26" s="16" t="s">
        <v>23</v>
      </c>
      <c r="C26" s="17" t="s">
        <v>47</v>
      </c>
      <c r="D26" s="10">
        <v>3825500</v>
      </c>
      <c r="E26" s="10">
        <v>4025073.88</v>
      </c>
      <c r="F26" s="10">
        <f t="shared" si="2"/>
        <v>-199573.87999999989</v>
      </c>
      <c r="G26" s="56">
        <f t="shared" si="3"/>
        <v>1.052169358253823</v>
      </c>
      <c r="H26" s="3"/>
    </row>
    <row r="27" spans="1:8" ht="114.75">
      <c r="A27" s="15" t="s">
        <v>48</v>
      </c>
      <c r="B27" s="16" t="s">
        <v>23</v>
      </c>
      <c r="C27" s="17" t="s">
        <v>49</v>
      </c>
      <c r="D27" s="10">
        <v>3825500</v>
      </c>
      <c r="E27" s="10">
        <v>4025073.88</v>
      </c>
      <c r="F27" s="10">
        <f t="shared" si="2"/>
        <v>-199573.87999999989</v>
      </c>
      <c r="G27" s="56">
        <f t="shared" si="3"/>
        <v>1.052169358253823</v>
      </c>
      <c r="H27" s="3"/>
    </row>
    <row r="28" spans="1:8" ht="89.25">
      <c r="A28" s="15" t="s">
        <v>50</v>
      </c>
      <c r="B28" s="16" t="s">
        <v>23</v>
      </c>
      <c r="C28" s="17" t="s">
        <v>51</v>
      </c>
      <c r="D28" s="10">
        <v>21200</v>
      </c>
      <c r="E28" s="10">
        <v>22581.06</v>
      </c>
      <c r="F28" s="10">
        <f t="shared" si="2"/>
        <v>-1381.0600000000013</v>
      </c>
      <c r="G28" s="56">
        <f t="shared" si="3"/>
        <v>1.0651443396226417</v>
      </c>
      <c r="H28" s="3"/>
    </row>
    <row r="29" spans="1:8" ht="127.5">
      <c r="A29" s="15" t="s">
        <v>52</v>
      </c>
      <c r="B29" s="16" t="s">
        <v>23</v>
      </c>
      <c r="C29" s="17" t="s">
        <v>53</v>
      </c>
      <c r="D29" s="10">
        <v>21200</v>
      </c>
      <c r="E29" s="10">
        <v>22581.06</v>
      </c>
      <c r="F29" s="10">
        <f t="shared" si="2"/>
        <v>-1381.0600000000013</v>
      </c>
      <c r="G29" s="56">
        <f t="shared" si="3"/>
        <v>1.0651443396226417</v>
      </c>
      <c r="H29" s="3"/>
    </row>
    <row r="30" spans="1:8" ht="76.5">
      <c r="A30" s="15" t="s">
        <v>54</v>
      </c>
      <c r="B30" s="16" t="s">
        <v>23</v>
      </c>
      <c r="C30" s="17" t="s">
        <v>55</v>
      </c>
      <c r="D30" s="10">
        <v>5094000</v>
      </c>
      <c r="E30" s="10">
        <v>4573132.4400000004</v>
      </c>
      <c r="F30" s="10">
        <f t="shared" si="2"/>
        <v>520867.55999999959</v>
      </c>
      <c r="G30" s="56">
        <f t="shared" si="3"/>
        <v>0.89774881036513554</v>
      </c>
      <c r="H30" s="3"/>
    </row>
    <row r="31" spans="1:8" ht="114.75">
      <c r="A31" s="15" t="s">
        <v>56</v>
      </c>
      <c r="B31" s="16" t="s">
        <v>23</v>
      </c>
      <c r="C31" s="17" t="s">
        <v>57</v>
      </c>
      <c r="D31" s="10">
        <v>5094000</v>
      </c>
      <c r="E31" s="10">
        <v>4573132.4400000004</v>
      </c>
      <c r="F31" s="10">
        <f t="shared" si="2"/>
        <v>520867.55999999959</v>
      </c>
      <c r="G31" s="56">
        <f t="shared" si="3"/>
        <v>0.89774881036513554</v>
      </c>
      <c r="H31" s="3"/>
    </row>
    <row r="32" spans="1:8" ht="76.5">
      <c r="A32" s="15" t="s">
        <v>58</v>
      </c>
      <c r="B32" s="16" t="s">
        <v>23</v>
      </c>
      <c r="C32" s="17" t="s">
        <v>59</v>
      </c>
      <c r="D32" s="10">
        <v>-479700</v>
      </c>
      <c r="E32" s="10">
        <v>-465471.33</v>
      </c>
      <c r="F32" s="10">
        <f t="shared" si="2"/>
        <v>-14228.669999999984</v>
      </c>
      <c r="G32" s="56">
        <f t="shared" si="3"/>
        <v>0.97033839899937468</v>
      </c>
      <c r="H32" s="3"/>
    </row>
    <row r="33" spans="1:8" ht="114.75">
      <c r="A33" s="15" t="s">
        <v>60</v>
      </c>
      <c r="B33" s="16" t="s">
        <v>23</v>
      </c>
      <c r="C33" s="17" t="s">
        <v>61</v>
      </c>
      <c r="D33" s="10">
        <v>-479700</v>
      </c>
      <c r="E33" s="10">
        <v>-465471.33</v>
      </c>
      <c r="F33" s="10">
        <f t="shared" si="2"/>
        <v>-14228.669999999984</v>
      </c>
      <c r="G33" s="56">
        <f t="shared" si="3"/>
        <v>0.97033839899937468</v>
      </c>
      <c r="H33" s="3"/>
    </row>
    <row r="34" spans="1:8">
      <c r="A34" s="15" t="s">
        <v>62</v>
      </c>
      <c r="B34" s="16" t="s">
        <v>23</v>
      </c>
      <c r="C34" s="17" t="s">
        <v>63</v>
      </c>
      <c r="D34" s="10">
        <v>54713000</v>
      </c>
      <c r="E34" s="10">
        <v>52123056.880000003</v>
      </c>
      <c r="F34" s="10">
        <f t="shared" si="2"/>
        <v>2589943.1199999973</v>
      </c>
      <c r="G34" s="56">
        <f t="shared" si="3"/>
        <v>0.95266311260577929</v>
      </c>
      <c r="H34" s="3"/>
    </row>
    <row r="35" spans="1:8" ht="25.5">
      <c r="A35" s="15" t="s">
        <v>64</v>
      </c>
      <c r="B35" s="16" t="s">
        <v>23</v>
      </c>
      <c r="C35" s="17" t="s">
        <v>65</v>
      </c>
      <c r="D35" s="10">
        <v>48000000</v>
      </c>
      <c r="E35" s="10">
        <v>47613116.530000001</v>
      </c>
      <c r="F35" s="10">
        <f t="shared" si="2"/>
        <v>386883.46999999881</v>
      </c>
      <c r="G35" s="56">
        <f t="shared" si="3"/>
        <v>0.99193992770833339</v>
      </c>
      <c r="H35" s="3"/>
    </row>
    <row r="36" spans="1:8" ht="38.25">
      <c r="A36" s="15" t="s">
        <v>66</v>
      </c>
      <c r="B36" s="16" t="s">
        <v>23</v>
      </c>
      <c r="C36" s="17" t="s">
        <v>67</v>
      </c>
      <c r="D36" s="10">
        <v>36000000</v>
      </c>
      <c r="E36" s="10">
        <v>36093876.850000001</v>
      </c>
      <c r="F36" s="10">
        <f t="shared" si="2"/>
        <v>-93876.85000000149</v>
      </c>
      <c r="G36" s="56">
        <f t="shared" si="3"/>
        <v>1.0026076902777779</v>
      </c>
      <c r="H36" s="3"/>
    </row>
    <row r="37" spans="1:8" ht="38.25">
      <c r="A37" s="15" t="s">
        <v>66</v>
      </c>
      <c r="B37" s="16" t="s">
        <v>23</v>
      </c>
      <c r="C37" s="17" t="s">
        <v>68</v>
      </c>
      <c r="D37" s="10">
        <v>36000000</v>
      </c>
      <c r="E37" s="10">
        <v>36093872.780000001</v>
      </c>
      <c r="F37" s="10">
        <f t="shared" si="2"/>
        <v>-93872.780000001192</v>
      </c>
      <c r="G37" s="56">
        <f t="shared" si="3"/>
        <v>1.0026075772222223</v>
      </c>
      <c r="H37" s="3"/>
    </row>
    <row r="38" spans="1:8" ht="51">
      <c r="A38" s="15" t="s">
        <v>69</v>
      </c>
      <c r="B38" s="16" t="s">
        <v>23</v>
      </c>
      <c r="C38" s="17" t="s">
        <v>70</v>
      </c>
      <c r="D38" s="10">
        <v>0</v>
      </c>
      <c r="E38" s="10">
        <v>4.07</v>
      </c>
      <c r="F38" s="10">
        <f t="shared" si="2"/>
        <v>-4.07</v>
      </c>
      <c r="G38" s="56">
        <v>0</v>
      </c>
      <c r="H38" s="3"/>
    </row>
    <row r="39" spans="1:8" ht="38.25">
      <c r="A39" s="15" t="s">
        <v>71</v>
      </c>
      <c r="B39" s="16" t="s">
        <v>23</v>
      </c>
      <c r="C39" s="17" t="s">
        <v>72</v>
      </c>
      <c r="D39" s="10">
        <v>12000000</v>
      </c>
      <c r="E39" s="10">
        <v>11519239.68</v>
      </c>
      <c r="F39" s="10">
        <f t="shared" si="2"/>
        <v>480760.3200000003</v>
      </c>
      <c r="G39" s="56">
        <f t="shared" si="3"/>
        <v>0.95993664000000001</v>
      </c>
      <c r="H39" s="3"/>
    </row>
    <row r="40" spans="1:8" ht="63.75">
      <c r="A40" s="15" t="s">
        <v>73</v>
      </c>
      <c r="B40" s="16" t="s">
        <v>23</v>
      </c>
      <c r="C40" s="17" t="s">
        <v>74</v>
      </c>
      <c r="D40" s="10">
        <v>12000000</v>
      </c>
      <c r="E40" s="10">
        <v>11519239.68</v>
      </c>
      <c r="F40" s="10">
        <f t="shared" si="2"/>
        <v>480760.3200000003</v>
      </c>
      <c r="G40" s="56">
        <f t="shared" si="3"/>
        <v>0.95993664000000001</v>
      </c>
      <c r="H40" s="3"/>
    </row>
    <row r="41" spans="1:8" ht="25.5">
      <c r="A41" s="15" t="s">
        <v>75</v>
      </c>
      <c r="B41" s="16" t="s">
        <v>23</v>
      </c>
      <c r="C41" s="17" t="s">
        <v>76</v>
      </c>
      <c r="D41" s="10">
        <v>100000</v>
      </c>
      <c r="E41" s="10">
        <v>102264.84</v>
      </c>
      <c r="F41" s="10">
        <f t="shared" si="2"/>
        <v>-2264.8399999999965</v>
      </c>
      <c r="G41" s="56">
        <f t="shared" si="3"/>
        <v>1.0226484</v>
      </c>
      <c r="H41" s="3"/>
    </row>
    <row r="42" spans="1:8" ht="25.5">
      <c r="A42" s="15" t="s">
        <v>75</v>
      </c>
      <c r="B42" s="16" t="s">
        <v>23</v>
      </c>
      <c r="C42" s="17" t="s">
        <v>77</v>
      </c>
      <c r="D42" s="10">
        <v>100000</v>
      </c>
      <c r="E42" s="10">
        <v>102231.63</v>
      </c>
      <c r="F42" s="10">
        <f t="shared" si="2"/>
        <v>-2231.6300000000047</v>
      </c>
      <c r="G42" s="56">
        <f t="shared" si="3"/>
        <v>1.0223163</v>
      </c>
      <c r="H42" s="3"/>
    </row>
    <row r="43" spans="1:8" ht="38.25">
      <c r="A43" s="15" t="s">
        <v>78</v>
      </c>
      <c r="B43" s="16" t="s">
        <v>23</v>
      </c>
      <c r="C43" s="17" t="s">
        <v>79</v>
      </c>
      <c r="D43" s="10">
        <v>0</v>
      </c>
      <c r="E43" s="10">
        <v>33.21</v>
      </c>
      <c r="F43" s="10">
        <f t="shared" si="2"/>
        <v>-33.21</v>
      </c>
      <c r="G43" s="56">
        <v>0</v>
      </c>
      <c r="H43" s="3"/>
    </row>
    <row r="44" spans="1:8">
      <c r="A44" s="15" t="s">
        <v>80</v>
      </c>
      <c r="B44" s="16" t="s">
        <v>23</v>
      </c>
      <c r="C44" s="17" t="s">
        <v>81</v>
      </c>
      <c r="D44" s="10">
        <v>113000</v>
      </c>
      <c r="E44" s="10">
        <v>113515.27</v>
      </c>
      <c r="F44" s="10">
        <f t="shared" si="2"/>
        <v>-515.27000000000407</v>
      </c>
      <c r="G44" s="56">
        <f t="shared" si="3"/>
        <v>1.0045599115044248</v>
      </c>
      <c r="H44" s="3"/>
    </row>
    <row r="45" spans="1:8">
      <c r="A45" s="15" t="s">
        <v>80</v>
      </c>
      <c r="B45" s="16" t="s">
        <v>23</v>
      </c>
      <c r="C45" s="17" t="s">
        <v>82</v>
      </c>
      <c r="D45" s="10">
        <v>113000</v>
      </c>
      <c r="E45" s="10">
        <v>113515.27</v>
      </c>
      <c r="F45" s="10">
        <f t="shared" si="2"/>
        <v>-515.27000000000407</v>
      </c>
      <c r="G45" s="56">
        <f t="shared" si="3"/>
        <v>1.0045599115044248</v>
      </c>
      <c r="H45" s="3"/>
    </row>
    <row r="46" spans="1:8" ht="25.5">
      <c r="A46" s="15" t="s">
        <v>83</v>
      </c>
      <c r="B46" s="16" t="s">
        <v>23</v>
      </c>
      <c r="C46" s="17" t="s">
        <v>84</v>
      </c>
      <c r="D46" s="10">
        <v>6500000</v>
      </c>
      <c r="E46" s="10">
        <v>4294160.24</v>
      </c>
      <c r="F46" s="10">
        <f t="shared" si="2"/>
        <v>2205839.7599999998</v>
      </c>
      <c r="G46" s="56">
        <f t="shared" si="3"/>
        <v>0.66064003692307693</v>
      </c>
      <c r="H46" s="3"/>
    </row>
    <row r="47" spans="1:8" ht="38.25">
      <c r="A47" s="15" t="s">
        <v>85</v>
      </c>
      <c r="B47" s="16" t="s">
        <v>23</v>
      </c>
      <c r="C47" s="17" t="s">
        <v>86</v>
      </c>
      <c r="D47" s="10">
        <v>6500000</v>
      </c>
      <c r="E47" s="10">
        <v>4294160.24</v>
      </c>
      <c r="F47" s="10">
        <f t="shared" si="2"/>
        <v>2205839.7599999998</v>
      </c>
      <c r="G47" s="56">
        <f t="shared" si="3"/>
        <v>0.66064003692307693</v>
      </c>
      <c r="H47" s="3"/>
    </row>
    <row r="48" spans="1:8">
      <c r="A48" s="15" t="s">
        <v>87</v>
      </c>
      <c r="B48" s="16" t="s">
        <v>23</v>
      </c>
      <c r="C48" s="17" t="s">
        <v>88</v>
      </c>
      <c r="D48" s="10">
        <v>12644000</v>
      </c>
      <c r="E48" s="10">
        <v>11458840.07</v>
      </c>
      <c r="F48" s="10">
        <f t="shared" si="2"/>
        <v>1185159.9299999997</v>
      </c>
      <c r="G48" s="56">
        <f t="shared" si="3"/>
        <v>0.90626700964884532</v>
      </c>
      <c r="H48" s="3"/>
    </row>
    <row r="49" spans="1:8" ht="38.25">
      <c r="A49" s="15" t="s">
        <v>89</v>
      </c>
      <c r="B49" s="16" t="s">
        <v>23</v>
      </c>
      <c r="C49" s="17" t="s">
        <v>90</v>
      </c>
      <c r="D49" s="10">
        <v>12500000</v>
      </c>
      <c r="E49" s="10">
        <v>11383640.07</v>
      </c>
      <c r="F49" s="10">
        <f t="shared" si="2"/>
        <v>1116359.9299999997</v>
      </c>
      <c r="G49" s="56">
        <f t="shared" si="3"/>
        <v>0.91069120560000005</v>
      </c>
      <c r="H49" s="3"/>
    </row>
    <row r="50" spans="1:8" ht="51">
      <c r="A50" s="15" t="s">
        <v>91</v>
      </c>
      <c r="B50" s="16" t="s">
        <v>23</v>
      </c>
      <c r="C50" s="17" t="s">
        <v>92</v>
      </c>
      <c r="D50" s="10">
        <v>12500000</v>
      </c>
      <c r="E50" s="10">
        <v>11383640.07</v>
      </c>
      <c r="F50" s="10">
        <f t="shared" si="2"/>
        <v>1116359.9299999997</v>
      </c>
      <c r="G50" s="56">
        <f t="shared" si="3"/>
        <v>0.91069120560000005</v>
      </c>
      <c r="H50" s="3"/>
    </row>
    <row r="51" spans="1:8" ht="38.25">
      <c r="A51" s="15" t="s">
        <v>93</v>
      </c>
      <c r="B51" s="16" t="s">
        <v>23</v>
      </c>
      <c r="C51" s="17" t="s">
        <v>94</v>
      </c>
      <c r="D51" s="10">
        <v>144000</v>
      </c>
      <c r="E51" s="10">
        <v>75200</v>
      </c>
      <c r="F51" s="10">
        <f t="shared" si="2"/>
        <v>68800</v>
      </c>
      <c r="G51" s="56">
        <f t="shared" si="3"/>
        <v>0.52222222222222225</v>
      </c>
      <c r="H51" s="3"/>
    </row>
    <row r="52" spans="1:8" ht="63.75">
      <c r="A52" s="15" t="s">
        <v>95</v>
      </c>
      <c r="B52" s="16" t="s">
        <v>23</v>
      </c>
      <c r="C52" s="17" t="s">
        <v>96</v>
      </c>
      <c r="D52" s="10">
        <v>144000</v>
      </c>
      <c r="E52" s="10">
        <v>75200</v>
      </c>
      <c r="F52" s="10">
        <f t="shared" si="2"/>
        <v>68800</v>
      </c>
      <c r="G52" s="56">
        <f t="shared" si="3"/>
        <v>0.52222222222222225</v>
      </c>
      <c r="H52" s="3"/>
    </row>
    <row r="53" spans="1:8" ht="89.25">
      <c r="A53" s="15" t="s">
        <v>97</v>
      </c>
      <c r="B53" s="16" t="s">
        <v>23</v>
      </c>
      <c r="C53" s="17" t="s">
        <v>98</v>
      </c>
      <c r="D53" s="10">
        <v>144000</v>
      </c>
      <c r="E53" s="10">
        <v>75200</v>
      </c>
      <c r="F53" s="10">
        <f t="shared" si="2"/>
        <v>68800</v>
      </c>
      <c r="G53" s="56">
        <f t="shared" si="3"/>
        <v>0.52222222222222225</v>
      </c>
      <c r="H53" s="3"/>
    </row>
    <row r="54" spans="1:8" ht="38.25">
      <c r="A54" s="15" t="s">
        <v>99</v>
      </c>
      <c r="B54" s="16" t="s">
        <v>23</v>
      </c>
      <c r="C54" s="17" t="s">
        <v>100</v>
      </c>
      <c r="D54" s="10">
        <v>48187000</v>
      </c>
      <c r="E54" s="10">
        <v>44632774.579999998</v>
      </c>
      <c r="F54" s="10">
        <f t="shared" si="2"/>
        <v>3554225.4200000018</v>
      </c>
      <c r="G54" s="56">
        <f t="shared" si="3"/>
        <v>0.92624098989353976</v>
      </c>
      <c r="H54" s="3"/>
    </row>
    <row r="55" spans="1:8" ht="76.5">
      <c r="A55" s="15" t="s">
        <v>101</v>
      </c>
      <c r="B55" s="16" t="s">
        <v>23</v>
      </c>
      <c r="C55" s="17" t="s">
        <v>102</v>
      </c>
      <c r="D55" s="10">
        <v>967000</v>
      </c>
      <c r="E55" s="10">
        <v>967280.26</v>
      </c>
      <c r="F55" s="10">
        <f t="shared" si="2"/>
        <v>-280.26000000000931</v>
      </c>
      <c r="G55" s="56">
        <f t="shared" si="3"/>
        <v>1.0002898241985523</v>
      </c>
      <c r="H55" s="3"/>
    </row>
    <row r="56" spans="1:8" ht="51">
      <c r="A56" s="15" t="s">
        <v>103</v>
      </c>
      <c r="B56" s="16" t="s">
        <v>23</v>
      </c>
      <c r="C56" s="17" t="s">
        <v>104</v>
      </c>
      <c r="D56" s="10">
        <v>967000</v>
      </c>
      <c r="E56" s="10">
        <v>967280.26</v>
      </c>
      <c r="F56" s="10">
        <f t="shared" si="2"/>
        <v>-280.26000000000931</v>
      </c>
      <c r="G56" s="56">
        <f t="shared" si="3"/>
        <v>1.0002898241985523</v>
      </c>
      <c r="H56" s="3"/>
    </row>
    <row r="57" spans="1:8" ht="89.25">
      <c r="A57" s="15" t="s">
        <v>105</v>
      </c>
      <c r="B57" s="16" t="s">
        <v>23</v>
      </c>
      <c r="C57" s="17" t="s">
        <v>106</v>
      </c>
      <c r="D57" s="10">
        <v>42709000</v>
      </c>
      <c r="E57" s="10">
        <v>39813504.920000002</v>
      </c>
      <c r="F57" s="10">
        <f t="shared" si="2"/>
        <v>2895495.0799999982</v>
      </c>
      <c r="G57" s="56">
        <f t="shared" si="3"/>
        <v>0.93220410030672696</v>
      </c>
      <c r="H57" s="3"/>
    </row>
    <row r="58" spans="1:8" ht="63.75">
      <c r="A58" s="15" t="s">
        <v>107</v>
      </c>
      <c r="B58" s="16" t="s">
        <v>23</v>
      </c>
      <c r="C58" s="17" t="s">
        <v>108</v>
      </c>
      <c r="D58" s="10">
        <v>9966000</v>
      </c>
      <c r="E58" s="10">
        <v>7466577.8799999999</v>
      </c>
      <c r="F58" s="10">
        <f t="shared" si="2"/>
        <v>2499422.12</v>
      </c>
      <c r="G58" s="56">
        <f t="shared" si="3"/>
        <v>0.74920508528998597</v>
      </c>
      <c r="H58" s="3"/>
    </row>
    <row r="59" spans="1:8" ht="89.25">
      <c r="A59" s="15" t="s">
        <v>109</v>
      </c>
      <c r="B59" s="16" t="s">
        <v>23</v>
      </c>
      <c r="C59" s="17" t="s">
        <v>110</v>
      </c>
      <c r="D59" s="10">
        <v>4375000</v>
      </c>
      <c r="E59" s="10">
        <v>3345137.06</v>
      </c>
      <c r="F59" s="10">
        <f t="shared" si="2"/>
        <v>1029862.94</v>
      </c>
      <c r="G59" s="56">
        <f t="shared" si="3"/>
        <v>0.76460275657142862</v>
      </c>
      <c r="H59" s="3"/>
    </row>
    <row r="60" spans="1:8" ht="76.5">
      <c r="A60" s="15" t="s">
        <v>111</v>
      </c>
      <c r="B60" s="16" t="s">
        <v>23</v>
      </c>
      <c r="C60" s="17" t="s">
        <v>112</v>
      </c>
      <c r="D60" s="10">
        <v>5591000</v>
      </c>
      <c r="E60" s="10">
        <v>4121440.82</v>
      </c>
      <c r="F60" s="10">
        <f t="shared" si="2"/>
        <v>1469559.1800000002</v>
      </c>
      <c r="G60" s="56">
        <f t="shared" si="3"/>
        <v>0.73715629046682163</v>
      </c>
      <c r="H60" s="3"/>
    </row>
    <row r="61" spans="1:8" ht="76.5">
      <c r="A61" s="15" t="s">
        <v>113</v>
      </c>
      <c r="B61" s="16" t="s">
        <v>23</v>
      </c>
      <c r="C61" s="17" t="s">
        <v>114</v>
      </c>
      <c r="D61" s="10">
        <v>243000</v>
      </c>
      <c r="E61" s="10">
        <v>153704.59</v>
      </c>
      <c r="F61" s="10">
        <f t="shared" si="2"/>
        <v>89295.41</v>
      </c>
      <c r="G61" s="56">
        <f t="shared" si="3"/>
        <v>0.63252917695473254</v>
      </c>
      <c r="H61" s="3"/>
    </row>
    <row r="62" spans="1:8" ht="76.5">
      <c r="A62" s="15" t="s">
        <v>115</v>
      </c>
      <c r="B62" s="16" t="s">
        <v>23</v>
      </c>
      <c r="C62" s="17" t="s">
        <v>116</v>
      </c>
      <c r="D62" s="10">
        <v>243000</v>
      </c>
      <c r="E62" s="10">
        <v>153704.59</v>
      </c>
      <c r="F62" s="10">
        <f t="shared" ref="F62:F110" si="4">D62-E62</f>
        <v>89295.41</v>
      </c>
      <c r="G62" s="56">
        <f t="shared" ref="G62:G110" si="5">E62/D62</f>
        <v>0.63252917695473254</v>
      </c>
      <c r="H62" s="3"/>
    </row>
    <row r="63" spans="1:8" ht="89.25">
      <c r="A63" s="15" t="s">
        <v>117</v>
      </c>
      <c r="B63" s="16" t="s">
        <v>23</v>
      </c>
      <c r="C63" s="17" t="s">
        <v>118</v>
      </c>
      <c r="D63" s="10">
        <v>2500000</v>
      </c>
      <c r="E63" s="10">
        <v>2352497.94</v>
      </c>
      <c r="F63" s="10">
        <f t="shared" si="4"/>
        <v>147502.06000000006</v>
      </c>
      <c r="G63" s="56">
        <f t="shared" si="5"/>
        <v>0.94099917599999994</v>
      </c>
      <c r="H63" s="3"/>
    </row>
    <row r="64" spans="1:8" ht="63.75">
      <c r="A64" s="15" t="s">
        <v>119</v>
      </c>
      <c r="B64" s="16" t="s">
        <v>23</v>
      </c>
      <c r="C64" s="17" t="s">
        <v>120</v>
      </c>
      <c r="D64" s="10">
        <v>2500000</v>
      </c>
      <c r="E64" s="10">
        <v>2352497.94</v>
      </c>
      <c r="F64" s="10">
        <f t="shared" si="4"/>
        <v>147502.06000000006</v>
      </c>
      <c r="G64" s="56">
        <f t="shared" si="5"/>
        <v>0.94099917599999994</v>
      </c>
      <c r="H64" s="3"/>
    </row>
    <row r="65" spans="1:8" ht="38.25">
      <c r="A65" s="15" t="s">
        <v>121</v>
      </c>
      <c r="B65" s="16" t="s">
        <v>23</v>
      </c>
      <c r="C65" s="17" t="s">
        <v>122</v>
      </c>
      <c r="D65" s="10">
        <v>30000000</v>
      </c>
      <c r="E65" s="10">
        <v>29840724.510000002</v>
      </c>
      <c r="F65" s="10">
        <f t="shared" si="4"/>
        <v>159275.48999999836</v>
      </c>
      <c r="G65" s="56">
        <f t="shared" si="5"/>
        <v>0.99469081700000006</v>
      </c>
      <c r="H65" s="3"/>
    </row>
    <row r="66" spans="1:8" ht="38.25">
      <c r="A66" s="15" t="s">
        <v>123</v>
      </c>
      <c r="B66" s="16" t="s">
        <v>23</v>
      </c>
      <c r="C66" s="17" t="s">
        <v>124</v>
      </c>
      <c r="D66" s="10">
        <v>30000000</v>
      </c>
      <c r="E66" s="10">
        <v>29840724.510000002</v>
      </c>
      <c r="F66" s="10">
        <f t="shared" si="4"/>
        <v>159275.48999999836</v>
      </c>
      <c r="G66" s="56">
        <f t="shared" si="5"/>
        <v>0.99469081700000006</v>
      </c>
      <c r="H66" s="3"/>
    </row>
    <row r="67" spans="1:8" ht="25.5">
      <c r="A67" s="15" t="s">
        <v>125</v>
      </c>
      <c r="B67" s="16" t="s">
        <v>23</v>
      </c>
      <c r="C67" s="17" t="s">
        <v>126</v>
      </c>
      <c r="D67" s="10">
        <v>961000</v>
      </c>
      <c r="E67" s="10">
        <v>960850.27</v>
      </c>
      <c r="F67" s="10">
        <f t="shared" si="4"/>
        <v>149.72999999998137</v>
      </c>
      <c r="G67" s="56">
        <f t="shared" si="5"/>
        <v>0.99984419354838716</v>
      </c>
      <c r="H67" s="3"/>
    </row>
    <row r="68" spans="1:8" ht="51">
      <c r="A68" s="15" t="s">
        <v>127</v>
      </c>
      <c r="B68" s="16" t="s">
        <v>23</v>
      </c>
      <c r="C68" s="17" t="s">
        <v>128</v>
      </c>
      <c r="D68" s="10">
        <v>961000</v>
      </c>
      <c r="E68" s="10">
        <v>960850.27</v>
      </c>
      <c r="F68" s="10">
        <f t="shared" si="4"/>
        <v>149.72999999998137</v>
      </c>
      <c r="G68" s="56">
        <f t="shared" si="5"/>
        <v>0.99984419354838716</v>
      </c>
      <c r="H68" s="3"/>
    </row>
    <row r="69" spans="1:8" ht="51">
      <c r="A69" s="15" t="s">
        <v>129</v>
      </c>
      <c r="B69" s="16" t="s">
        <v>23</v>
      </c>
      <c r="C69" s="17" t="s">
        <v>130</v>
      </c>
      <c r="D69" s="10">
        <v>961000</v>
      </c>
      <c r="E69" s="10">
        <v>960850.27</v>
      </c>
      <c r="F69" s="10">
        <f t="shared" si="4"/>
        <v>149.72999999998137</v>
      </c>
      <c r="G69" s="56">
        <f t="shared" si="5"/>
        <v>0.99984419354838716</v>
      </c>
      <c r="H69" s="3"/>
    </row>
    <row r="70" spans="1:8" ht="76.5">
      <c r="A70" s="15" t="s">
        <v>131</v>
      </c>
      <c r="B70" s="16" t="s">
        <v>23</v>
      </c>
      <c r="C70" s="17" t="s">
        <v>132</v>
      </c>
      <c r="D70" s="10">
        <v>3550000</v>
      </c>
      <c r="E70" s="10">
        <v>2891139.13</v>
      </c>
      <c r="F70" s="10">
        <f t="shared" si="4"/>
        <v>658860.87000000011</v>
      </c>
      <c r="G70" s="56">
        <f t="shared" si="5"/>
        <v>0.81440538873239432</v>
      </c>
      <c r="H70" s="3"/>
    </row>
    <row r="71" spans="1:8" ht="76.5">
      <c r="A71" s="15" t="s">
        <v>133</v>
      </c>
      <c r="B71" s="16" t="s">
        <v>23</v>
      </c>
      <c r="C71" s="17" t="s">
        <v>134</v>
      </c>
      <c r="D71" s="10">
        <v>3550000</v>
      </c>
      <c r="E71" s="10">
        <v>2891139.13</v>
      </c>
      <c r="F71" s="10">
        <f t="shared" si="4"/>
        <v>658860.87000000011</v>
      </c>
      <c r="G71" s="56">
        <f t="shared" si="5"/>
        <v>0.81440538873239432</v>
      </c>
      <c r="H71" s="3"/>
    </row>
    <row r="72" spans="1:8" ht="76.5">
      <c r="A72" s="15" t="s">
        <v>135</v>
      </c>
      <c r="B72" s="16" t="s">
        <v>23</v>
      </c>
      <c r="C72" s="17" t="s">
        <v>136</v>
      </c>
      <c r="D72" s="10">
        <v>3550000</v>
      </c>
      <c r="E72" s="10">
        <v>2891139.13</v>
      </c>
      <c r="F72" s="10">
        <f t="shared" si="4"/>
        <v>658860.87000000011</v>
      </c>
      <c r="G72" s="56">
        <f t="shared" si="5"/>
        <v>0.81440538873239432</v>
      </c>
      <c r="H72" s="3"/>
    </row>
    <row r="73" spans="1:8" ht="25.5">
      <c r="A73" s="15" t="s">
        <v>137</v>
      </c>
      <c r="B73" s="16" t="s">
        <v>23</v>
      </c>
      <c r="C73" s="17" t="s">
        <v>138</v>
      </c>
      <c r="D73" s="10">
        <v>4545000</v>
      </c>
      <c r="E73" s="10">
        <v>4613561.1500000004</v>
      </c>
      <c r="F73" s="10">
        <f t="shared" si="4"/>
        <v>-68561.150000000373</v>
      </c>
      <c r="G73" s="56">
        <f t="shared" si="5"/>
        <v>1.0150849614961497</v>
      </c>
      <c r="H73" s="3"/>
    </row>
    <row r="74" spans="1:8" ht="25.5">
      <c r="A74" s="15" t="s">
        <v>139</v>
      </c>
      <c r="B74" s="16" t="s">
        <v>23</v>
      </c>
      <c r="C74" s="17" t="s">
        <v>140</v>
      </c>
      <c r="D74" s="10">
        <v>4545000</v>
      </c>
      <c r="E74" s="10">
        <v>4613561.1500000004</v>
      </c>
      <c r="F74" s="10">
        <f t="shared" si="4"/>
        <v>-68561.150000000373</v>
      </c>
      <c r="G74" s="56">
        <f t="shared" si="5"/>
        <v>1.0150849614961497</v>
      </c>
      <c r="H74" s="3"/>
    </row>
    <row r="75" spans="1:8" ht="25.5">
      <c r="A75" s="15" t="s">
        <v>141</v>
      </c>
      <c r="B75" s="16" t="s">
        <v>23</v>
      </c>
      <c r="C75" s="17" t="s">
        <v>142</v>
      </c>
      <c r="D75" s="10">
        <v>3600000</v>
      </c>
      <c r="E75" s="10">
        <v>3692498.05</v>
      </c>
      <c r="F75" s="10">
        <f t="shared" si="4"/>
        <v>-92498.049999999814</v>
      </c>
      <c r="G75" s="56">
        <f t="shared" si="5"/>
        <v>1.0256939027777778</v>
      </c>
      <c r="H75" s="3"/>
    </row>
    <row r="76" spans="1:8" ht="25.5">
      <c r="A76" s="15" t="s">
        <v>143</v>
      </c>
      <c r="B76" s="16" t="s">
        <v>23</v>
      </c>
      <c r="C76" s="17" t="s">
        <v>144</v>
      </c>
      <c r="D76" s="10">
        <v>5000</v>
      </c>
      <c r="E76" s="10">
        <v>1127.4100000000001</v>
      </c>
      <c r="F76" s="10">
        <f t="shared" si="4"/>
        <v>3872.59</v>
      </c>
      <c r="G76" s="56">
        <f t="shared" si="5"/>
        <v>0.22548200000000002</v>
      </c>
      <c r="H76" s="3"/>
    </row>
    <row r="77" spans="1:8" ht="25.5">
      <c r="A77" s="15" t="s">
        <v>145</v>
      </c>
      <c r="B77" s="16" t="s">
        <v>23</v>
      </c>
      <c r="C77" s="17" t="s">
        <v>146</v>
      </c>
      <c r="D77" s="10">
        <v>910000</v>
      </c>
      <c r="E77" s="10">
        <v>892961.32</v>
      </c>
      <c r="F77" s="10">
        <f t="shared" si="4"/>
        <v>17038.680000000051</v>
      </c>
      <c r="G77" s="56">
        <f t="shared" si="5"/>
        <v>0.98127617582417581</v>
      </c>
      <c r="H77" s="3"/>
    </row>
    <row r="78" spans="1:8">
      <c r="A78" s="15" t="s">
        <v>147</v>
      </c>
      <c r="B78" s="16" t="s">
        <v>23</v>
      </c>
      <c r="C78" s="17" t="s">
        <v>148</v>
      </c>
      <c r="D78" s="10">
        <v>80000</v>
      </c>
      <c r="E78" s="10">
        <v>-16320.22</v>
      </c>
      <c r="F78" s="10">
        <f t="shared" si="4"/>
        <v>96320.22</v>
      </c>
      <c r="G78" s="56">
        <f t="shared" si="5"/>
        <v>-0.20400274999999998</v>
      </c>
      <c r="H78" s="3"/>
    </row>
    <row r="79" spans="1:8" ht="25.5">
      <c r="A79" s="15" t="s">
        <v>149</v>
      </c>
      <c r="B79" s="16" t="s">
        <v>23</v>
      </c>
      <c r="C79" s="17" t="s">
        <v>150</v>
      </c>
      <c r="D79" s="10">
        <v>830000</v>
      </c>
      <c r="E79" s="10">
        <v>909281.54</v>
      </c>
      <c r="F79" s="10">
        <f t="shared" si="4"/>
        <v>-79281.540000000037</v>
      </c>
      <c r="G79" s="56">
        <f t="shared" si="5"/>
        <v>1.0955199277108434</v>
      </c>
      <c r="H79" s="3"/>
    </row>
    <row r="80" spans="1:8" ht="38.25">
      <c r="A80" s="15" t="s">
        <v>151</v>
      </c>
      <c r="B80" s="16" t="s">
        <v>23</v>
      </c>
      <c r="C80" s="17" t="s">
        <v>152</v>
      </c>
      <c r="D80" s="10">
        <v>30000</v>
      </c>
      <c r="E80" s="10">
        <v>26974.37</v>
      </c>
      <c r="F80" s="10">
        <f t="shared" si="4"/>
        <v>3025.630000000001</v>
      </c>
      <c r="G80" s="56">
        <f t="shared" si="5"/>
        <v>0.89914566666666662</v>
      </c>
      <c r="H80" s="3"/>
    </row>
    <row r="81" spans="1:8" ht="25.5">
      <c r="A81" s="15" t="s">
        <v>153</v>
      </c>
      <c r="B81" s="16" t="s">
        <v>23</v>
      </c>
      <c r="C81" s="17" t="s">
        <v>154</v>
      </c>
      <c r="D81" s="10">
        <v>9227000</v>
      </c>
      <c r="E81" s="10">
        <v>9197698.2799999993</v>
      </c>
      <c r="F81" s="10">
        <f t="shared" si="4"/>
        <v>29301.720000000671</v>
      </c>
      <c r="G81" s="56">
        <f t="shared" si="5"/>
        <v>0.99682435027636274</v>
      </c>
      <c r="H81" s="3"/>
    </row>
    <row r="82" spans="1:8">
      <c r="A82" s="15" t="s">
        <v>155</v>
      </c>
      <c r="B82" s="16" t="s">
        <v>23</v>
      </c>
      <c r="C82" s="17" t="s">
        <v>156</v>
      </c>
      <c r="D82" s="10">
        <v>118000</v>
      </c>
      <c r="E82" s="10">
        <v>142725.54999999999</v>
      </c>
      <c r="F82" s="10">
        <f t="shared" si="4"/>
        <v>-24725.549999999988</v>
      </c>
      <c r="G82" s="56">
        <f t="shared" si="5"/>
        <v>1.2095385593220338</v>
      </c>
      <c r="H82" s="3"/>
    </row>
    <row r="83" spans="1:8">
      <c r="A83" s="15" t="s">
        <v>157</v>
      </c>
      <c r="B83" s="16" t="s">
        <v>23</v>
      </c>
      <c r="C83" s="17" t="s">
        <v>158</v>
      </c>
      <c r="D83" s="10">
        <v>118000</v>
      </c>
      <c r="E83" s="10">
        <v>142725.54999999999</v>
      </c>
      <c r="F83" s="10">
        <f t="shared" si="4"/>
        <v>-24725.549999999988</v>
      </c>
      <c r="G83" s="56">
        <f t="shared" si="5"/>
        <v>1.2095385593220338</v>
      </c>
      <c r="H83" s="3"/>
    </row>
    <row r="84" spans="1:8" ht="38.25">
      <c r="A84" s="15" t="s">
        <v>159</v>
      </c>
      <c r="B84" s="16" t="s">
        <v>23</v>
      </c>
      <c r="C84" s="17" t="s">
        <v>160</v>
      </c>
      <c r="D84" s="10">
        <v>118000</v>
      </c>
      <c r="E84" s="10">
        <v>142725.54999999999</v>
      </c>
      <c r="F84" s="10">
        <f t="shared" si="4"/>
        <v>-24725.549999999988</v>
      </c>
      <c r="G84" s="56">
        <f t="shared" si="5"/>
        <v>1.2095385593220338</v>
      </c>
      <c r="H84" s="3"/>
    </row>
    <row r="85" spans="1:8">
      <c r="A85" s="15" t="s">
        <v>161</v>
      </c>
      <c r="B85" s="16" t="s">
        <v>23</v>
      </c>
      <c r="C85" s="17" t="s">
        <v>162</v>
      </c>
      <c r="D85" s="10">
        <v>9109000</v>
      </c>
      <c r="E85" s="10">
        <v>9054972.7300000004</v>
      </c>
      <c r="F85" s="10">
        <f t="shared" si="4"/>
        <v>54027.269999999553</v>
      </c>
      <c r="G85" s="56">
        <f t="shared" si="5"/>
        <v>0.99406880338127135</v>
      </c>
      <c r="H85" s="3"/>
    </row>
    <row r="86" spans="1:8" ht="38.25">
      <c r="A86" s="15" t="s">
        <v>163</v>
      </c>
      <c r="B86" s="16" t="s">
        <v>23</v>
      </c>
      <c r="C86" s="17" t="s">
        <v>164</v>
      </c>
      <c r="D86" s="10">
        <v>402000</v>
      </c>
      <c r="E86" s="10">
        <v>312977.42</v>
      </c>
      <c r="F86" s="10">
        <f t="shared" si="4"/>
        <v>89022.580000000016</v>
      </c>
      <c r="G86" s="56">
        <f t="shared" si="5"/>
        <v>0.7785507960199004</v>
      </c>
      <c r="H86" s="3"/>
    </row>
    <row r="87" spans="1:8" ht="38.25">
      <c r="A87" s="15" t="s">
        <v>165</v>
      </c>
      <c r="B87" s="16" t="s">
        <v>23</v>
      </c>
      <c r="C87" s="17" t="s">
        <v>166</v>
      </c>
      <c r="D87" s="10">
        <v>402000</v>
      </c>
      <c r="E87" s="10">
        <v>312977.42</v>
      </c>
      <c r="F87" s="10">
        <f t="shared" si="4"/>
        <v>89022.580000000016</v>
      </c>
      <c r="G87" s="56">
        <f t="shared" si="5"/>
        <v>0.7785507960199004</v>
      </c>
      <c r="H87" s="3"/>
    </row>
    <row r="88" spans="1:8">
      <c r="A88" s="15" t="s">
        <v>167</v>
      </c>
      <c r="B88" s="16" t="s">
        <v>23</v>
      </c>
      <c r="C88" s="17" t="s">
        <v>168</v>
      </c>
      <c r="D88" s="10">
        <v>8707000</v>
      </c>
      <c r="E88" s="10">
        <v>8741995.3100000005</v>
      </c>
      <c r="F88" s="10">
        <f t="shared" si="4"/>
        <v>-34995.310000000522</v>
      </c>
      <c r="G88" s="56">
        <f t="shared" si="5"/>
        <v>1.0040192155736765</v>
      </c>
      <c r="H88" s="3"/>
    </row>
    <row r="89" spans="1:8" ht="25.5">
      <c r="A89" s="15" t="s">
        <v>169</v>
      </c>
      <c r="B89" s="16" t="s">
        <v>23</v>
      </c>
      <c r="C89" s="17" t="s">
        <v>170</v>
      </c>
      <c r="D89" s="10">
        <v>8707000</v>
      </c>
      <c r="E89" s="10">
        <v>8741995.3100000005</v>
      </c>
      <c r="F89" s="10">
        <f t="shared" si="4"/>
        <v>-34995.310000000522</v>
      </c>
      <c r="G89" s="56">
        <f t="shared" si="5"/>
        <v>1.0040192155736765</v>
      </c>
      <c r="H89" s="3"/>
    </row>
    <row r="90" spans="1:8" ht="25.5">
      <c r="A90" s="15" t="s">
        <v>171</v>
      </c>
      <c r="B90" s="16" t="s">
        <v>23</v>
      </c>
      <c r="C90" s="17" t="s">
        <v>172</v>
      </c>
      <c r="D90" s="10">
        <v>5586000</v>
      </c>
      <c r="E90" s="10">
        <v>5507461.7300000004</v>
      </c>
      <c r="F90" s="10">
        <f t="shared" si="4"/>
        <v>78538.269999999553</v>
      </c>
      <c r="G90" s="56">
        <f t="shared" si="5"/>
        <v>0.98594015932688872</v>
      </c>
      <c r="H90" s="3"/>
    </row>
    <row r="91" spans="1:8" ht="76.5">
      <c r="A91" s="15" t="s">
        <v>173</v>
      </c>
      <c r="B91" s="16" t="s">
        <v>23</v>
      </c>
      <c r="C91" s="17" t="s">
        <v>174</v>
      </c>
      <c r="D91" s="10">
        <v>4500000</v>
      </c>
      <c r="E91" s="10">
        <v>4602468.34</v>
      </c>
      <c r="F91" s="10">
        <f t="shared" si="4"/>
        <v>-102468.33999999985</v>
      </c>
      <c r="G91" s="56">
        <f t="shared" si="5"/>
        <v>1.0227707422222221</v>
      </c>
      <c r="H91" s="3"/>
    </row>
    <row r="92" spans="1:8" ht="89.25">
      <c r="A92" s="15" t="s">
        <v>175</v>
      </c>
      <c r="B92" s="16" t="s">
        <v>23</v>
      </c>
      <c r="C92" s="17" t="s">
        <v>176</v>
      </c>
      <c r="D92" s="10">
        <v>4500000</v>
      </c>
      <c r="E92" s="10">
        <v>4602468.34</v>
      </c>
      <c r="F92" s="10">
        <f t="shared" si="4"/>
        <v>-102468.33999999985</v>
      </c>
      <c r="G92" s="56">
        <f t="shared" si="5"/>
        <v>1.0227707422222221</v>
      </c>
      <c r="H92" s="3"/>
    </row>
    <row r="93" spans="1:8" ht="89.25">
      <c r="A93" s="15" t="s">
        <v>177</v>
      </c>
      <c r="B93" s="16" t="s">
        <v>23</v>
      </c>
      <c r="C93" s="17" t="s">
        <v>178</v>
      </c>
      <c r="D93" s="10">
        <v>4500000</v>
      </c>
      <c r="E93" s="10">
        <v>4602468.34</v>
      </c>
      <c r="F93" s="10">
        <f t="shared" si="4"/>
        <v>-102468.33999999985</v>
      </c>
      <c r="G93" s="56">
        <f t="shared" si="5"/>
        <v>1.0227707422222221</v>
      </c>
      <c r="H93" s="3"/>
    </row>
    <row r="94" spans="1:8" ht="38.25">
      <c r="A94" s="15" t="s">
        <v>179</v>
      </c>
      <c r="B94" s="16" t="s">
        <v>23</v>
      </c>
      <c r="C94" s="17" t="s">
        <v>180</v>
      </c>
      <c r="D94" s="10">
        <v>1021000</v>
      </c>
      <c r="E94" s="10">
        <v>877331.59</v>
      </c>
      <c r="F94" s="10">
        <f t="shared" si="4"/>
        <v>143668.41000000003</v>
      </c>
      <c r="G94" s="56">
        <f t="shared" si="5"/>
        <v>0.85928657198824676</v>
      </c>
      <c r="H94" s="3"/>
    </row>
    <row r="95" spans="1:8" ht="38.25">
      <c r="A95" s="15" t="s">
        <v>181</v>
      </c>
      <c r="B95" s="16" t="s">
        <v>23</v>
      </c>
      <c r="C95" s="17" t="s">
        <v>182</v>
      </c>
      <c r="D95" s="10">
        <v>906000</v>
      </c>
      <c r="E95" s="10">
        <v>761638.25</v>
      </c>
      <c r="F95" s="10">
        <f t="shared" si="4"/>
        <v>144361.75</v>
      </c>
      <c r="G95" s="56">
        <f t="shared" si="5"/>
        <v>0.84066032008830027</v>
      </c>
      <c r="H95" s="3"/>
    </row>
    <row r="96" spans="1:8" ht="63.75">
      <c r="A96" s="15" t="s">
        <v>183</v>
      </c>
      <c r="B96" s="16" t="s">
        <v>23</v>
      </c>
      <c r="C96" s="17" t="s">
        <v>184</v>
      </c>
      <c r="D96" s="10">
        <v>27000</v>
      </c>
      <c r="E96" s="10">
        <v>79092.009999999995</v>
      </c>
      <c r="F96" s="10">
        <f t="shared" si="4"/>
        <v>-52092.009999999995</v>
      </c>
      <c r="G96" s="56">
        <f t="shared" si="5"/>
        <v>2.9293337037037035</v>
      </c>
      <c r="H96" s="3"/>
    </row>
    <row r="97" spans="1:8" ht="51">
      <c r="A97" s="15" t="s">
        <v>185</v>
      </c>
      <c r="B97" s="16" t="s">
        <v>23</v>
      </c>
      <c r="C97" s="17" t="s">
        <v>186</v>
      </c>
      <c r="D97" s="10">
        <v>879000</v>
      </c>
      <c r="E97" s="10">
        <v>682546.24</v>
      </c>
      <c r="F97" s="10">
        <f t="shared" si="4"/>
        <v>196453.76000000001</v>
      </c>
      <c r="G97" s="56">
        <f t="shared" si="5"/>
        <v>0.77650311717861209</v>
      </c>
      <c r="H97" s="3"/>
    </row>
    <row r="98" spans="1:8" ht="51">
      <c r="A98" s="15" t="s">
        <v>187</v>
      </c>
      <c r="B98" s="16" t="s">
        <v>23</v>
      </c>
      <c r="C98" s="17" t="s">
        <v>188</v>
      </c>
      <c r="D98" s="10">
        <v>115000</v>
      </c>
      <c r="E98" s="10">
        <v>115693.34</v>
      </c>
      <c r="F98" s="10">
        <f t="shared" si="4"/>
        <v>-693.33999999999651</v>
      </c>
      <c r="G98" s="56">
        <f t="shared" si="5"/>
        <v>1.0060290434782608</v>
      </c>
      <c r="H98" s="3"/>
    </row>
    <row r="99" spans="1:8" ht="63.75">
      <c r="A99" s="15" t="s">
        <v>189</v>
      </c>
      <c r="B99" s="16" t="s">
        <v>23</v>
      </c>
      <c r="C99" s="17" t="s">
        <v>190</v>
      </c>
      <c r="D99" s="10">
        <v>115000</v>
      </c>
      <c r="E99" s="10">
        <v>115693.34</v>
      </c>
      <c r="F99" s="10">
        <f t="shared" si="4"/>
        <v>-693.33999999999651</v>
      </c>
      <c r="G99" s="56">
        <f t="shared" si="5"/>
        <v>1.0060290434782608</v>
      </c>
      <c r="H99" s="3"/>
    </row>
    <row r="100" spans="1:8" ht="63.75">
      <c r="A100" s="15" t="s">
        <v>191</v>
      </c>
      <c r="B100" s="16" t="s">
        <v>23</v>
      </c>
      <c r="C100" s="17" t="s">
        <v>192</v>
      </c>
      <c r="D100" s="10">
        <v>65000</v>
      </c>
      <c r="E100" s="10">
        <v>27661.8</v>
      </c>
      <c r="F100" s="10">
        <f t="shared" si="4"/>
        <v>37338.199999999997</v>
      </c>
      <c r="G100" s="56">
        <f t="shared" si="5"/>
        <v>0.42556615384615382</v>
      </c>
      <c r="H100" s="3"/>
    </row>
    <row r="101" spans="1:8" ht="63.75">
      <c r="A101" s="15" t="s">
        <v>193</v>
      </c>
      <c r="B101" s="16" t="s">
        <v>23</v>
      </c>
      <c r="C101" s="17" t="s">
        <v>194</v>
      </c>
      <c r="D101" s="10">
        <v>65000</v>
      </c>
      <c r="E101" s="10">
        <v>27661.8</v>
      </c>
      <c r="F101" s="10">
        <f t="shared" si="4"/>
        <v>37338.199999999997</v>
      </c>
      <c r="G101" s="56">
        <f t="shared" si="5"/>
        <v>0.42556615384615382</v>
      </c>
      <c r="H101" s="3"/>
    </row>
    <row r="102" spans="1:8" ht="89.25">
      <c r="A102" s="15" t="s">
        <v>195</v>
      </c>
      <c r="B102" s="16" t="s">
        <v>23</v>
      </c>
      <c r="C102" s="17" t="s">
        <v>196</v>
      </c>
      <c r="D102" s="10">
        <v>30000</v>
      </c>
      <c r="E102" s="10">
        <v>27661.8</v>
      </c>
      <c r="F102" s="10">
        <f t="shared" si="4"/>
        <v>2338.2000000000007</v>
      </c>
      <c r="G102" s="56">
        <f t="shared" si="5"/>
        <v>0.92205999999999999</v>
      </c>
      <c r="H102" s="3"/>
    </row>
    <row r="103" spans="1:8" ht="76.5">
      <c r="A103" s="15" t="s">
        <v>197</v>
      </c>
      <c r="B103" s="16" t="s">
        <v>23</v>
      </c>
      <c r="C103" s="17" t="s">
        <v>198</v>
      </c>
      <c r="D103" s="10">
        <v>35000</v>
      </c>
      <c r="E103" s="10">
        <v>0</v>
      </c>
      <c r="F103" s="10">
        <f t="shared" si="4"/>
        <v>35000</v>
      </c>
      <c r="G103" s="56">
        <f t="shared" si="5"/>
        <v>0</v>
      </c>
      <c r="H103" s="3"/>
    </row>
    <row r="104" spans="1:8">
      <c r="A104" s="15" t="s">
        <v>199</v>
      </c>
      <c r="B104" s="16" t="s">
        <v>23</v>
      </c>
      <c r="C104" s="17" t="s">
        <v>200</v>
      </c>
      <c r="D104" s="10">
        <v>36162000</v>
      </c>
      <c r="E104" s="10">
        <v>36812671.200000003</v>
      </c>
      <c r="F104" s="10">
        <f t="shared" si="4"/>
        <v>-650671.20000000298</v>
      </c>
      <c r="G104" s="56">
        <f t="shared" si="5"/>
        <v>1.0179932304629169</v>
      </c>
      <c r="H104" s="3"/>
    </row>
    <row r="105" spans="1:8" ht="38.25">
      <c r="A105" s="15" t="s">
        <v>201</v>
      </c>
      <c r="B105" s="16" t="s">
        <v>23</v>
      </c>
      <c r="C105" s="17" t="s">
        <v>202</v>
      </c>
      <c r="D105" s="10">
        <v>7052000</v>
      </c>
      <c r="E105" s="10">
        <v>6801491.9000000004</v>
      </c>
      <c r="F105" s="10">
        <f t="shared" si="4"/>
        <v>250508.09999999963</v>
      </c>
      <c r="G105" s="56">
        <f t="shared" si="5"/>
        <v>0.96447701361315941</v>
      </c>
      <c r="H105" s="3"/>
    </row>
    <row r="106" spans="1:8" ht="51">
      <c r="A106" s="15" t="s">
        <v>203</v>
      </c>
      <c r="B106" s="16" t="s">
        <v>23</v>
      </c>
      <c r="C106" s="17" t="s">
        <v>204</v>
      </c>
      <c r="D106" s="10">
        <v>76000</v>
      </c>
      <c r="E106" s="10">
        <v>69389.7</v>
      </c>
      <c r="F106" s="10">
        <f t="shared" si="4"/>
        <v>6610.3000000000029</v>
      </c>
      <c r="G106" s="56">
        <f t="shared" si="5"/>
        <v>0.91302236842105255</v>
      </c>
      <c r="H106" s="3"/>
    </row>
    <row r="107" spans="1:8" ht="76.5">
      <c r="A107" s="15" t="s">
        <v>205</v>
      </c>
      <c r="B107" s="16" t="s">
        <v>23</v>
      </c>
      <c r="C107" s="17" t="s">
        <v>206</v>
      </c>
      <c r="D107" s="10">
        <v>76000</v>
      </c>
      <c r="E107" s="10">
        <v>69389.7</v>
      </c>
      <c r="F107" s="10">
        <f t="shared" si="4"/>
        <v>6610.3000000000029</v>
      </c>
      <c r="G107" s="56">
        <f t="shared" si="5"/>
        <v>0.91302236842105255</v>
      </c>
      <c r="H107" s="3"/>
    </row>
    <row r="108" spans="1:8" ht="76.5">
      <c r="A108" s="15" t="s">
        <v>207</v>
      </c>
      <c r="B108" s="16" t="s">
        <v>23</v>
      </c>
      <c r="C108" s="17" t="s">
        <v>208</v>
      </c>
      <c r="D108" s="10">
        <v>927000</v>
      </c>
      <c r="E108" s="10">
        <v>830300.57</v>
      </c>
      <c r="F108" s="10">
        <f t="shared" si="4"/>
        <v>96699.430000000051</v>
      </c>
      <c r="G108" s="56">
        <f t="shared" si="5"/>
        <v>0.8956856202804746</v>
      </c>
      <c r="H108" s="3"/>
    </row>
    <row r="109" spans="1:8" ht="102">
      <c r="A109" s="15" t="s">
        <v>209</v>
      </c>
      <c r="B109" s="16" t="s">
        <v>23</v>
      </c>
      <c r="C109" s="17" t="s">
        <v>210</v>
      </c>
      <c r="D109" s="10">
        <v>927000</v>
      </c>
      <c r="E109" s="10">
        <v>830300.57</v>
      </c>
      <c r="F109" s="10">
        <f t="shared" si="4"/>
        <v>96699.430000000051</v>
      </c>
      <c r="G109" s="56">
        <f t="shared" si="5"/>
        <v>0.8956856202804746</v>
      </c>
      <c r="H109" s="3"/>
    </row>
    <row r="110" spans="1:8" ht="51">
      <c r="A110" s="15" t="s">
        <v>211</v>
      </c>
      <c r="B110" s="16" t="s">
        <v>23</v>
      </c>
      <c r="C110" s="17" t="s">
        <v>212</v>
      </c>
      <c r="D110" s="10">
        <v>351000</v>
      </c>
      <c r="E110" s="10">
        <v>321057.59999999998</v>
      </c>
      <c r="F110" s="10">
        <f t="shared" si="4"/>
        <v>29942.400000000023</v>
      </c>
      <c r="G110" s="56">
        <f t="shared" si="5"/>
        <v>0.91469401709401699</v>
      </c>
      <c r="H110" s="3"/>
    </row>
    <row r="111" spans="1:8" ht="76.5">
      <c r="A111" s="15" t="s">
        <v>213</v>
      </c>
      <c r="B111" s="16" t="s">
        <v>23</v>
      </c>
      <c r="C111" s="17" t="s">
        <v>214</v>
      </c>
      <c r="D111" s="10">
        <v>351000</v>
      </c>
      <c r="E111" s="10">
        <v>321057.59999999998</v>
      </c>
      <c r="F111" s="10">
        <f t="shared" ref="F111:F166" si="6">D111-E111</f>
        <v>29942.400000000023</v>
      </c>
      <c r="G111" s="56">
        <f t="shared" ref="G111:G166" si="7">E111/D111</f>
        <v>0.91469401709401699</v>
      </c>
      <c r="H111" s="3"/>
    </row>
    <row r="112" spans="1:8" ht="63.75">
      <c r="A112" s="15" t="s">
        <v>215</v>
      </c>
      <c r="B112" s="16" t="s">
        <v>23</v>
      </c>
      <c r="C112" s="17" t="s">
        <v>216</v>
      </c>
      <c r="D112" s="10">
        <v>40000</v>
      </c>
      <c r="E112" s="10">
        <v>20500</v>
      </c>
      <c r="F112" s="10">
        <f t="shared" si="6"/>
        <v>19500</v>
      </c>
      <c r="G112" s="56">
        <f t="shared" si="7"/>
        <v>0.51249999999999996</v>
      </c>
      <c r="H112" s="3"/>
    </row>
    <row r="113" spans="1:8" ht="89.25">
      <c r="A113" s="15" t="s">
        <v>217</v>
      </c>
      <c r="B113" s="16" t="s">
        <v>23</v>
      </c>
      <c r="C113" s="17" t="s">
        <v>218</v>
      </c>
      <c r="D113" s="10">
        <v>40000</v>
      </c>
      <c r="E113" s="10">
        <v>20500</v>
      </c>
      <c r="F113" s="10">
        <f t="shared" si="6"/>
        <v>19500</v>
      </c>
      <c r="G113" s="56">
        <f t="shared" si="7"/>
        <v>0.51249999999999996</v>
      </c>
      <c r="H113" s="3"/>
    </row>
    <row r="114" spans="1:8" ht="63.75">
      <c r="A114" s="15" t="s">
        <v>219</v>
      </c>
      <c r="B114" s="16" t="s">
        <v>23</v>
      </c>
      <c r="C114" s="17" t="s">
        <v>220</v>
      </c>
      <c r="D114" s="10">
        <v>160000</v>
      </c>
      <c r="E114" s="10">
        <v>161100</v>
      </c>
      <c r="F114" s="10">
        <f t="shared" si="6"/>
        <v>-1100</v>
      </c>
      <c r="G114" s="56">
        <f t="shared" si="7"/>
        <v>1.006875</v>
      </c>
      <c r="H114" s="3"/>
    </row>
    <row r="115" spans="1:8" ht="89.25">
      <c r="A115" s="15" t="s">
        <v>221</v>
      </c>
      <c r="B115" s="16" t="s">
        <v>23</v>
      </c>
      <c r="C115" s="17" t="s">
        <v>222</v>
      </c>
      <c r="D115" s="10">
        <v>160000</v>
      </c>
      <c r="E115" s="10">
        <v>161100</v>
      </c>
      <c r="F115" s="10">
        <f t="shared" si="6"/>
        <v>-1100</v>
      </c>
      <c r="G115" s="56">
        <f t="shared" si="7"/>
        <v>1.006875</v>
      </c>
      <c r="H115" s="3"/>
    </row>
    <row r="116" spans="1:8" ht="63.75">
      <c r="A116" s="15" t="s">
        <v>223</v>
      </c>
      <c r="B116" s="16" t="s">
        <v>23</v>
      </c>
      <c r="C116" s="17" t="s">
        <v>224</v>
      </c>
      <c r="D116" s="10">
        <v>5000</v>
      </c>
      <c r="E116" s="10">
        <v>5000</v>
      </c>
      <c r="F116" s="10">
        <f t="shared" si="6"/>
        <v>0</v>
      </c>
      <c r="G116" s="56">
        <f t="shared" si="7"/>
        <v>1</v>
      </c>
      <c r="H116" s="3"/>
    </row>
    <row r="117" spans="1:8" ht="89.25">
      <c r="A117" s="15" t="s">
        <v>225</v>
      </c>
      <c r="B117" s="16" t="s">
        <v>23</v>
      </c>
      <c r="C117" s="17" t="s">
        <v>226</v>
      </c>
      <c r="D117" s="10">
        <v>5000</v>
      </c>
      <c r="E117" s="10">
        <v>5000</v>
      </c>
      <c r="F117" s="10">
        <f t="shared" si="6"/>
        <v>0</v>
      </c>
      <c r="G117" s="56">
        <f t="shared" si="7"/>
        <v>1</v>
      </c>
      <c r="H117" s="3"/>
    </row>
    <row r="118" spans="1:8" ht="63.75">
      <c r="A118" s="15" t="s">
        <v>227</v>
      </c>
      <c r="B118" s="16" t="s">
        <v>23</v>
      </c>
      <c r="C118" s="17" t="s">
        <v>228</v>
      </c>
      <c r="D118" s="10">
        <v>2000</v>
      </c>
      <c r="E118" s="10">
        <v>2000</v>
      </c>
      <c r="F118" s="10">
        <f t="shared" si="6"/>
        <v>0</v>
      </c>
      <c r="G118" s="56">
        <f t="shared" si="7"/>
        <v>1</v>
      </c>
      <c r="H118" s="3"/>
    </row>
    <row r="119" spans="1:8" ht="89.25">
      <c r="A119" s="15" t="s">
        <v>229</v>
      </c>
      <c r="B119" s="16" t="s">
        <v>23</v>
      </c>
      <c r="C119" s="17" t="s">
        <v>230</v>
      </c>
      <c r="D119" s="10">
        <v>2000</v>
      </c>
      <c r="E119" s="10">
        <v>2000</v>
      </c>
      <c r="F119" s="10">
        <f t="shared" si="6"/>
        <v>0</v>
      </c>
      <c r="G119" s="56">
        <f t="shared" si="7"/>
        <v>1</v>
      </c>
      <c r="H119" s="3"/>
    </row>
    <row r="120" spans="1:8" ht="63.75">
      <c r="A120" s="15" t="s">
        <v>231</v>
      </c>
      <c r="B120" s="16" t="s">
        <v>23</v>
      </c>
      <c r="C120" s="17" t="s">
        <v>232</v>
      </c>
      <c r="D120" s="10">
        <v>3000</v>
      </c>
      <c r="E120" s="10">
        <v>3000</v>
      </c>
      <c r="F120" s="10">
        <f t="shared" si="6"/>
        <v>0</v>
      </c>
      <c r="G120" s="56">
        <f t="shared" si="7"/>
        <v>1</v>
      </c>
      <c r="H120" s="3"/>
    </row>
    <row r="121" spans="1:8" ht="89.25">
      <c r="A121" s="15" t="s">
        <v>233</v>
      </c>
      <c r="B121" s="16" t="s">
        <v>23</v>
      </c>
      <c r="C121" s="17" t="s">
        <v>234</v>
      </c>
      <c r="D121" s="10">
        <v>3000</v>
      </c>
      <c r="E121" s="10">
        <v>3000</v>
      </c>
      <c r="F121" s="10">
        <f t="shared" si="6"/>
        <v>0</v>
      </c>
      <c r="G121" s="56">
        <f t="shared" si="7"/>
        <v>1</v>
      </c>
      <c r="H121" s="3"/>
    </row>
    <row r="122" spans="1:8" ht="76.5">
      <c r="A122" s="15" t="s">
        <v>235</v>
      </c>
      <c r="B122" s="16" t="s">
        <v>23</v>
      </c>
      <c r="C122" s="17" t="s">
        <v>236</v>
      </c>
      <c r="D122" s="10">
        <v>264000</v>
      </c>
      <c r="E122" s="10">
        <v>263368.43</v>
      </c>
      <c r="F122" s="10">
        <f t="shared" si="6"/>
        <v>631.57000000000698</v>
      </c>
      <c r="G122" s="56">
        <f t="shared" si="7"/>
        <v>0.9976076893939394</v>
      </c>
      <c r="H122" s="3"/>
    </row>
    <row r="123" spans="1:8" ht="102">
      <c r="A123" s="15" t="s">
        <v>237</v>
      </c>
      <c r="B123" s="16" t="s">
        <v>23</v>
      </c>
      <c r="C123" s="17" t="s">
        <v>238</v>
      </c>
      <c r="D123" s="10">
        <v>264000</v>
      </c>
      <c r="E123" s="10">
        <v>263368.43</v>
      </c>
      <c r="F123" s="10">
        <f t="shared" si="6"/>
        <v>631.57000000000698</v>
      </c>
      <c r="G123" s="56">
        <f t="shared" si="7"/>
        <v>0.9976076893939394</v>
      </c>
      <c r="H123" s="3"/>
    </row>
    <row r="124" spans="1:8" ht="76.5">
      <c r="A124" s="15" t="s">
        <v>239</v>
      </c>
      <c r="B124" s="16" t="s">
        <v>23</v>
      </c>
      <c r="C124" s="17" t="s">
        <v>240</v>
      </c>
      <c r="D124" s="10">
        <v>10000</v>
      </c>
      <c r="E124" s="10">
        <v>12215.39</v>
      </c>
      <c r="F124" s="10">
        <f t="shared" si="6"/>
        <v>-2215.3899999999994</v>
      </c>
      <c r="G124" s="56">
        <f t="shared" si="7"/>
        <v>1.2215389999999999</v>
      </c>
      <c r="H124" s="3"/>
    </row>
    <row r="125" spans="1:8" ht="127.5">
      <c r="A125" s="15" t="s">
        <v>241</v>
      </c>
      <c r="B125" s="16" t="s">
        <v>23</v>
      </c>
      <c r="C125" s="17" t="s">
        <v>242</v>
      </c>
      <c r="D125" s="10">
        <v>10000</v>
      </c>
      <c r="E125" s="10">
        <v>12215.39</v>
      </c>
      <c r="F125" s="10">
        <f t="shared" si="6"/>
        <v>-2215.3899999999994</v>
      </c>
      <c r="G125" s="56">
        <f t="shared" si="7"/>
        <v>1.2215389999999999</v>
      </c>
      <c r="H125" s="3"/>
    </row>
    <row r="126" spans="1:8" ht="63.75">
      <c r="A126" s="15" t="s">
        <v>243</v>
      </c>
      <c r="B126" s="16" t="s">
        <v>23</v>
      </c>
      <c r="C126" s="17" t="s">
        <v>244</v>
      </c>
      <c r="D126" s="10">
        <v>15000</v>
      </c>
      <c r="E126" s="10">
        <v>16561.96</v>
      </c>
      <c r="F126" s="10">
        <f t="shared" si="6"/>
        <v>-1561.9599999999991</v>
      </c>
      <c r="G126" s="56">
        <f t="shared" si="7"/>
        <v>1.1041306666666666</v>
      </c>
      <c r="H126" s="3"/>
    </row>
    <row r="127" spans="1:8" ht="89.25">
      <c r="A127" s="15" t="s">
        <v>245</v>
      </c>
      <c r="B127" s="16" t="s">
        <v>23</v>
      </c>
      <c r="C127" s="17" t="s">
        <v>246</v>
      </c>
      <c r="D127" s="10">
        <v>15000</v>
      </c>
      <c r="E127" s="10">
        <v>16561.96</v>
      </c>
      <c r="F127" s="10">
        <f t="shared" si="6"/>
        <v>-1561.9599999999991</v>
      </c>
      <c r="G127" s="56">
        <f t="shared" si="7"/>
        <v>1.1041306666666666</v>
      </c>
      <c r="H127" s="3"/>
    </row>
    <row r="128" spans="1:8" ht="102">
      <c r="A128" s="15" t="s">
        <v>247</v>
      </c>
      <c r="B128" s="16" t="s">
        <v>23</v>
      </c>
      <c r="C128" s="17" t="s">
        <v>248</v>
      </c>
      <c r="D128" s="10">
        <v>0</v>
      </c>
      <c r="E128" s="10">
        <v>25000</v>
      </c>
      <c r="F128" s="10">
        <f t="shared" si="6"/>
        <v>-25000</v>
      </c>
      <c r="G128" s="56">
        <v>0</v>
      </c>
      <c r="H128" s="3"/>
    </row>
    <row r="129" spans="1:8" ht="127.5">
      <c r="A129" s="15" t="s">
        <v>249</v>
      </c>
      <c r="B129" s="16" t="s">
        <v>23</v>
      </c>
      <c r="C129" s="17" t="s">
        <v>250</v>
      </c>
      <c r="D129" s="10">
        <v>0</v>
      </c>
      <c r="E129" s="10">
        <v>25000</v>
      </c>
      <c r="F129" s="10">
        <f t="shared" si="6"/>
        <v>-25000</v>
      </c>
      <c r="G129" s="56">
        <v>0</v>
      </c>
      <c r="H129" s="3"/>
    </row>
    <row r="130" spans="1:8" ht="63.75">
      <c r="A130" s="15" t="s">
        <v>251</v>
      </c>
      <c r="B130" s="16" t="s">
        <v>23</v>
      </c>
      <c r="C130" s="17" t="s">
        <v>252</v>
      </c>
      <c r="D130" s="10">
        <v>1669000</v>
      </c>
      <c r="E130" s="10">
        <v>1663393.43</v>
      </c>
      <c r="F130" s="10">
        <f t="shared" si="6"/>
        <v>5606.5700000000652</v>
      </c>
      <c r="G130" s="56">
        <f t="shared" si="7"/>
        <v>0.99664076093469134</v>
      </c>
      <c r="H130" s="3"/>
    </row>
    <row r="131" spans="1:8" ht="89.25">
      <c r="A131" s="15" t="s">
        <v>253</v>
      </c>
      <c r="B131" s="16" t="s">
        <v>23</v>
      </c>
      <c r="C131" s="17" t="s">
        <v>254</v>
      </c>
      <c r="D131" s="10">
        <v>1669000</v>
      </c>
      <c r="E131" s="10">
        <v>1663393.43</v>
      </c>
      <c r="F131" s="10">
        <f t="shared" si="6"/>
        <v>5606.5700000000652</v>
      </c>
      <c r="G131" s="56">
        <f t="shared" si="7"/>
        <v>0.99664076093469134</v>
      </c>
      <c r="H131" s="3"/>
    </row>
    <row r="132" spans="1:8" ht="63.75">
      <c r="A132" s="15" t="s">
        <v>255</v>
      </c>
      <c r="B132" s="16" t="s">
        <v>23</v>
      </c>
      <c r="C132" s="17" t="s">
        <v>256</v>
      </c>
      <c r="D132" s="10">
        <v>3530000</v>
      </c>
      <c r="E132" s="10">
        <v>3408604.82</v>
      </c>
      <c r="F132" s="10">
        <f t="shared" si="6"/>
        <v>121395.18000000017</v>
      </c>
      <c r="G132" s="56">
        <f t="shared" si="7"/>
        <v>0.96561043059490081</v>
      </c>
      <c r="H132" s="3"/>
    </row>
    <row r="133" spans="1:8" ht="102">
      <c r="A133" s="15" t="s">
        <v>257</v>
      </c>
      <c r="B133" s="16" t="s">
        <v>23</v>
      </c>
      <c r="C133" s="17" t="s">
        <v>258</v>
      </c>
      <c r="D133" s="10">
        <v>3530000</v>
      </c>
      <c r="E133" s="10">
        <v>3408604.82</v>
      </c>
      <c r="F133" s="10">
        <f t="shared" si="6"/>
        <v>121395.18000000017</v>
      </c>
      <c r="G133" s="56">
        <f t="shared" si="7"/>
        <v>0.96561043059490081</v>
      </c>
      <c r="H133" s="3"/>
    </row>
    <row r="134" spans="1:8" ht="127.5">
      <c r="A134" s="15" t="s">
        <v>259</v>
      </c>
      <c r="B134" s="16" t="s">
        <v>23</v>
      </c>
      <c r="C134" s="17" t="s">
        <v>260</v>
      </c>
      <c r="D134" s="10">
        <v>100000</v>
      </c>
      <c r="E134" s="10">
        <v>72857.59</v>
      </c>
      <c r="F134" s="10">
        <f t="shared" si="6"/>
        <v>27142.410000000003</v>
      </c>
      <c r="G134" s="56">
        <f t="shared" si="7"/>
        <v>0.72857589999999994</v>
      </c>
      <c r="H134" s="3"/>
    </row>
    <row r="135" spans="1:8" ht="153">
      <c r="A135" s="15" t="s">
        <v>261</v>
      </c>
      <c r="B135" s="16" t="s">
        <v>23</v>
      </c>
      <c r="C135" s="17" t="s">
        <v>262</v>
      </c>
      <c r="D135" s="10">
        <v>100000</v>
      </c>
      <c r="E135" s="10">
        <v>72857.59</v>
      </c>
      <c r="F135" s="10">
        <f t="shared" si="6"/>
        <v>27142.410000000003</v>
      </c>
      <c r="G135" s="56">
        <f t="shared" si="7"/>
        <v>0.72857589999999994</v>
      </c>
      <c r="H135" s="3"/>
    </row>
    <row r="136" spans="1:8" ht="102">
      <c r="A136" s="15" t="s">
        <v>263</v>
      </c>
      <c r="B136" s="16" t="s">
        <v>23</v>
      </c>
      <c r="C136" s="17" t="s">
        <v>264</v>
      </c>
      <c r="D136" s="10">
        <v>141000</v>
      </c>
      <c r="E136" s="10">
        <v>140713.01999999999</v>
      </c>
      <c r="F136" s="10">
        <f t="shared" si="6"/>
        <v>286.98000000001048</v>
      </c>
      <c r="G136" s="56">
        <f t="shared" si="7"/>
        <v>0.99796468085106371</v>
      </c>
      <c r="H136" s="3"/>
    </row>
    <row r="137" spans="1:8" ht="51">
      <c r="A137" s="15" t="s">
        <v>265</v>
      </c>
      <c r="B137" s="16" t="s">
        <v>23</v>
      </c>
      <c r="C137" s="17" t="s">
        <v>266</v>
      </c>
      <c r="D137" s="10">
        <v>141000</v>
      </c>
      <c r="E137" s="10">
        <v>140713.01999999999</v>
      </c>
      <c r="F137" s="10">
        <f t="shared" si="6"/>
        <v>286.98000000001048</v>
      </c>
      <c r="G137" s="56">
        <f t="shared" si="7"/>
        <v>0.99796468085106371</v>
      </c>
      <c r="H137" s="3"/>
    </row>
    <row r="138" spans="1:8" ht="76.5">
      <c r="A138" s="15" t="s">
        <v>267</v>
      </c>
      <c r="B138" s="16" t="s">
        <v>23</v>
      </c>
      <c r="C138" s="17" t="s">
        <v>268</v>
      </c>
      <c r="D138" s="10">
        <v>141000</v>
      </c>
      <c r="E138" s="10">
        <v>140713.01999999999</v>
      </c>
      <c r="F138" s="10">
        <f t="shared" si="6"/>
        <v>286.98000000001048</v>
      </c>
      <c r="G138" s="56">
        <f t="shared" si="7"/>
        <v>0.99796468085106371</v>
      </c>
      <c r="H138" s="3"/>
    </row>
    <row r="139" spans="1:8" ht="25.5">
      <c r="A139" s="15" t="s">
        <v>269</v>
      </c>
      <c r="B139" s="16" t="s">
        <v>23</v>
      </c>
      <c r="C139" s="17" t="s">
        <v>270</v>
      </c>
      <c r="D139" s="10">
        <v>2369000</v>
      </c>
      <c r="E139" s="10">
        <v>2083219.14</v>
      </c>
      <c r="F139" s="10">
        <f t="shared" si="6"/>
        <v>285780.8600000001</v>
      </c>
      <c r="G139" s="56">
        <f t="shared" si="7"/>
        <v>0.87936645842127481</v>
      </c>
      <c r="H139" s="3"/>
    </row>
    <row r="140" spans="1:8" ht="89.25">
      <c r="A140" s="15" t="s">
        <v>271</v>
      </c>
      <c r="B140" s="16" t="s">
        <v>23</v>
      </c>
      <c r="C140" s="17" t="s">
        <v>272</v>
      </c>
      <c r="D140" s="10">
        <v>770000</v>
      </c>
      <c r="E140" s="10">
        <v>777995.8</v>
      </c>
      <c r="F140" s="10">
        <f t="shared" si="6"/>
        <v>-7995.8000000000466</v>
      </c>
      <c r="G140" s="56">
        <f t="shared" si="7"/>
        <v>1.010384155844156</v>
      </c>
      <c r="H140" s="3"/>
    </row>
    <row r="141" spans="1:8" ht="63.75">
      <c r="A141" s="15" t="s">
        <v>273</v>
      </c>
      <c r="B141" s="16" t="s">
        <v>23</v>
      </c>
      <c r="C141" s="17" t="s">
        <v>274</v>
      </c>
      <c r="D141" s="10">
        <v>770000</v>
      </c>
      <c r="E141" s="10">
        <v>777995.8</v>
      </c>
      <c r="F141" s="10">
        <f t="shared" si="6"/>
        <v>-7995.8000000000466</v>
      </c>
      <c r="G141" s="56">
        <f t="shared" si="7"/>
        <v>1.010384155844156</v>
      </c>
      <c r="H141" s="3"/>
    </row>
    <row r="142" spans="1:8" ht="76.5">
      <c r="A142" s="15" t="s">
        <v>275</v>
      </c>
      <c r="B142" s="16" t="s">
        <v>23</v>
      </c>
      <c r="C142" s="17" t="s">
        <v>276</v>
      </c>
      <c r="D142" s="10">
        <v>1599000</v>
      </c>
      <c r="E142" s="10">
        <v>1305223.3400000001</v>
      </c>
      <c r="F142" s="10">
        <f t="shared" si="6"/>
        <v>293776.65999999992</v>
      </c>
      <c r="G142" s="56">
        <f t="shared" si="7"/>
        <v>0.81627475922451542</v>
      </c>
      <c r="H142" s="3"/>
    </row>
    <row r="143" spans="1:8" ht="63.75">
      <c r="A143" s="15" t="s">
        <v>277</v>
      </c>
      <c r="B143" s="16" t="s">
        <v>23</v>
      </c>
      <c r="C143" s="17" t="s">
        <v>278</v>
      </c>
      <c r="D143" s="10">
        <v>1597000</v>
      </c>
      <c r="E143" s="10">
        <v>1303153.2</v>
      </c>
      <c r="F143" s="10">
        <f t="shared" si="6"/>
        <v>293846.80000000005</v>
      </c>
      <c r="G143" s="56">
        <f t="shared" si="7"/>
        <v>0.81600075140889161</v>
      </c>
      <c r="H143" s="3"/>
    </row>
    <row r="144" spans="1:8" ht="76.5">
      <c r="A144" s="15" t="s">
        <v>279</v>
      </c>
      <c r="B144" s="16" t="s">
        <v>23</v>
      </c>
      <c r="C144" s="17" t="s">
        <v>280</v>
      </c>
      <c r="D144" s="10">
        <v>2000</v>
      </c>
      <c r="E144" s="10">
        <v>2070.14</v>
      </c>
      <c r="F144" s="10">
        <f t="shared" si="6"/>
        <v>-70.139999999999873</v>
      </c>
      <c r="G144" s="56">
        <f t="shared" si="7"/>
        <v>1.0350699999999999</v>
      </c>
      <c r="H144" s="3"/>
    </row>
    <row r="145" spans="1:8">
      <c r="A145" s="15" t="s">
        <v>281</v>
      </c>
      <c r="B145" s="16" t="s">
        <v>23</v>
      </c>
      <c r="C145" s="17" t="s">
        <v>282</v>
      </c>
      <c r="D145" s="10">
        <v>26500000</v>
      </c>
      <c r="E145" s="10">
        <v>27714389.550000001</v>
      </c>
      <c r="F145" s="10">
        <f t="shared" si="6"/>
        <v>-1214389.5500000007</v>
      </c>
      <c r="G145" s="56">
        <f t="shared" si="7"/>
        <v>1.045826020754717</v>
      </c>
      <c r="H145" s="3"/>
    </row>
    <row r="146" spans="1:8" ht="102">
      <c r="A146" s="15" t="s">
        <v>283</v>
      </c>
      <c r="B146" s="16" t="s">
        <v>23</v>
      </c>
      <c r="C146" s="17" t="s">
        <v>284</v>
      </c>
      <c r="D146" s="10">
        <v>26500000</v>
      </c>
      <c r="E146" s="10">
        <v>27714389.550000001</v>
      </c>
      <c r="F146" s="10">
        <f t="shared" si="6"/>
        <v>-1214389.5500000007</v>
      </c>
      <c r="G146" s="56">
        <f t="shared" si="7"/>
        <v>1.045826020754717</v>
      </c>
      <c r="H146" s="3"/>
    </row>
    <row r="147" spans="1:8">
      <c r="A147" s="15" t="s">
        <v>285</v>
      </c>
      <c r="B147" s="16" t="s">
        <v>23</v>
      </c>
      <c r="C147" s="17" t="s">
        <v>286</v>
      </c>
      <c r="D147" s="10">
        <v>5684570</v>
      </c>
      <c r="E147" s="10">
        <v>5679468.75</v>
      </c>
      <c r="F147" s="10">
        <f t="shared" si="6"/>
        <v>5101.25</v>
      </c>
      <c r="G147" s="56">
        <f t="shared" si="7"/>
        <v>0.99910261462168648</v>
      </c>
      <c r="H147" s="3"/>
    </row>
    <row r="148" spans="1:8">
      <c r="A148" s="15" t="s">
        <v>287</v>
      </c>
      <c r="B148" s="16" t="s">
        <v>23</v>
      </c>
      <c r="C148" s="17" t="s">
        <v>288</v>
      </c>
      <c r="D148" s="10">
        <v>0</v>
      </c>
      <c r="E148" s="10">
        <v>0</v>
      </c>
      <c r="F148" s="10">
        <f t="shared" si="6"/>
        <v>0</v>
      </c>
      <c r="G148" s="56" t="e">
        <f t="shared" si="7"/>
        <v>#DIV/0!</v>
      </c>
      <c r="H148" s="3"/>
    </row>
    <row r="149" spans="1:8" ht="25.5">
      <c r="A149" s="15" t="s">
        <v>289</v>
      </c>
      <c r="B149" s="16" t="s">
        <v>23</v>
      </c>
      <c r="C149" s="17" t="s">
        <v>290</v>
      </c>
      <c r="D149" s="10">
        <v>0</v>
      </c>
      <c r="E149" s="10">
        <v>0</v>
      </c>
      <c r="F149" s="10">
        <f t="shared" si="6"/>
        <v>0</v>
      </c>
      <c r="G149" s="56" t="e">
        <f t="shared" si="7"/>
        <v>#DIV/0!</v>
      </c>
      <c r="H149" s="3"/>
    </row>
    <row r="150" spans="1:8">
      <c r="A150" s="15" t="s">
        <v>291</v>
      </c>
      <c r="B150" s="16" t="s">
        <v>23</v>
      </c>
      <c r="C150" s="17" t="s">
        <v>292</v>
      </c>
      <c r="D150" s="10">
        <v>5325000</v>
      </c>
      <c r="E150" s="10">
        <v>5325498.75</v>
      </c>
      <c r="F150" s="10">
        <f t="shared" si="6"/>
        <v>-498.75</v>
      </c>
      <c r="G150" s="56">
        <f t="shared" si="7"/>
        <v>1.000093661971831</v>
      </c>
      <c r="H150" s="3"/>
    </row>
    <row r="151" spans="1:8" ht="25.5">
      <c r="A151" s="15" t="s">
        <v>293</v>
      </c>
      <c r="B151" s="16" t="s">
        <v>23</v>
      </c>
      <c r="C151" s="17" t="s">
        <v>294</v>
      </c>
      <c r="D151" s="10">
        <v>5325000</v>
      </c>
      <c r="E151" s="10">
        <v>5325498.75</v>
      </c>
      <c r="F151" s="10">
        <f t="shared" si="6"/>
        <v>-498.75</v>
      </c>
      <c r="G151" s="56">
        <f t="shared" si="7"/>
        <v>1.000093661971831</v>
      </c>
      <c r="H151" s="3"/>
    </row>
    <row r="152" spans="1:8">
      <c r="A152" s="15" t="s">
        <v>295</v>
      </c>
      <c r="B152" s="16" t="s">
        <v>23</v>
      </c>
      <c r="C152" s="17" t="s">
        <v>296</v>
      </c>
      <c r="D152" s="10">
        <v>359570</v>
      </c>
      <c r="E152" s="10">
        <v>353970</v>
      </c>
      <c r="F152" s="10">
        <f t="shared" si="6"/>
        <v>5600</v>
      </c>
      <c r="G152" s="56">
        <f t="shared" si="7"/>
        <v>0.98442584197791805</v>
      </c>
      <c r="H152" s="3"/>
    </row>
    <row r="153" spans="1:8" ht="25.5">
      <c r="A153" s="15" t="s">
        <v>297</v>
      </c>
      <c r="B153" s="16" t="s">
        <v>23</v>
      </c>
      <c r="C153" s="17" t="s">
        <v>298</v>
      </c>
      <c r="D153" s="10">
        <v>359570</v>
      </c>
      <c r="E153" s="10">
        <v>353970</v>
      </c>
      <c r="F153" s="10">
        <f t="shared" si="6"/>
        <v>5600</v>
      </c>
      <c r="G153" s="56">
        <f t="shared" si="7"/>
        <v>0.98442584197791805</v>
      </c>
      <c r="H153" s="3"/>
    </row>
    <row r="154" spans="1:8">
      <c r="A154" s="15" t="s">
        <v>299</v>
      </c>
      <c r="B154" s="16" t="s">
        <v>23</v>
      </c>
      <c r="C154" s="17" t="s">
        <v>300</v>
      </c>
      <c r="D154" s="10">
        <v>1579978901.6400001</v>
      </c>
      <c r="E154" s="10">
        <v>1287119443.97</v>
      </c>
      <c r="F154" s="10">
        <f t="shared" si="6"/>
        <v>292859457.67000008</v>
      </c>
      <c r="G154" s="56">
        <f t="shared" si="7"/>
        <v>0.81464343772817771</v>
      </c>
      <c r="H154" s="3"/>
    </row>
    <row r="155" spans="1:8" ht="38.25">
      <c r="A155" s="15" t="s">
        <v>301</v>
      </c>
      <c r="B155" s="16" t="s">
        <v>23</v>
      </c>
      <c r="C155" s="17" t="s">
        <v>302</v>
      </c>
      <c r="D155" s="10">
        <v>1580318587.0699999</v>
      </c>
      <c r="E155" s="10">
        <v>1287203587.5999999</v>
      </c>
      <c r="F155" s="10">
        <f t="shared" si="6"/>
        <v>293114999.47000003</v>
      </c>
      <c r="G155" s="56">
        <f t="shared" si="7"/>
        <v>0.81452157693503324</v>
      </c>
      <c r="H155" s="3"/>
    </row>
    <row r="156" spans="1:8" ht="25.5">
      <c r="A156" s="15" t="s">
        <v>303</v>
      </c>
      <c r="B156" s="16" t="s">
        <v>23</v>
      </c>
      <c r="C156" s="17" t="s">
        <v>304</v>
      </c>
      <c r="D156" s="10">
        <v>100335140</v>
      </c>
      <c r="E156" s="10">
        <v>91347166.640000001</v>
      </c>
      <c r="F156" s="10">
        <f t="shared" si="6"/>
        <v>8987973.3599999994</v>
      </c>
      <c r="G156" s="56">
        <f t="shared" si="7"/>
        <v>0.91042048319262825</v>
      </c>
      <c r="H156" s="3"/>
    </row>
    <row r="157" spans="1:8" ht="25.5">
      <c r="A157" s="15" t="s">
        <v>305</v>
      </c>
      <c r="B157" s="16" t="s">
        <v>23</v>
      </c>
      <c r="C157" s="17" t="s">
        <v>306</v>
      </c>
      <c r="D157" s="10">
        <v>40226500</v>
      </c>
      <c r="E157" s="10">
        <v>33522083.300000001</v>
      </c>
      <c r="F157" s="10">
        <f t="shared" si="6"/>
        <v>6704416.6999999993</v>
      </c>
      <c r="G157" s="56">
        <f t="shared" si="7"/>
        <v>0.83333333250469221</v>
      </c>
      <c r="H157" s="3"/>
    </row>
    <row r="158" spans="1:8" ht="38.25">
      <c r="A158" s="15" t="s">
        <v>308</v>
      </c>
      <c r="B158" s="16" t="s">
        <v>23</v>
      </c>
      <c r="C158" s="17" t="s">
        <v>309</v>
      </c>
      <c r="D158" s="10">
        <v>40226500</v>
      </c>
      <c r="E158" s="10">
        <v>33522083.300000001</v>
      </c>
      <c r="F158" s="10">
        <f t="shared" si="6"/>
        <v>6704416.6999999993</v>
      </c>
      <c r="G158" s="56">
        <f t="shared" si="7"/>
        <v>0.83333333250469221</v>
      </c>
      <c r="H158" s="3"/>
    </row>
    <row r="159" spans="1:8" ht="25.5">
      <c r="A159" s="15" t="s">
        <v>310</v>
      </c>
      <c r="B159" s="16" t="s">
        <v>23</v>
      </c>
      <c r="C159" s="17" t="s">
        <v>311</v>
      </c>
      <c r="D159" s="10">
        <v>30048900</v>
      </c>
      <c r="E159" s="10">
        <v>25040750</v>
      </c>
      <c r="F159" s="10">
        <f t="shared" si="6"/>
        <v>5008150</v>
      </c>
      <c r="G159" s="56">
        <f t="shared" si="7"/>
        <v>0.83333333333333337</v>
      </c>
      <c r="H159" s="3"/>
    </row>
    <row r="160" spans="1:8" ht="38.25">
      <c r="A160" s="15" t="s">
        <v>312</v>
      </c>
      <c r="B160" s="16" t="s">
        <v>23</v>
      </c>
      <c r="C160" s="17" t="s">
        <v>313</v>
      </c>
      <c r="D160" s="10">
        <v>30048900</v>
      </c>
      <c r="E160" s="10">
        <v>25040750</v>
      </c>
      <c r="F160" s="10">
        <f t="shared" si="6"/>
        <v>5008150</v>
      </c>
      <c r="G160" s="56">
        <f t="shared" si="7"/>
        <v>0.83333333333333337</v>
      </c>
      <c r="H160" s="3"/>
    </row>
    <row r="161" spans="1:8">
      <c r="A161" s="15" t="s">
        <v>314</v>
      </c>
      <c r="B161" s="16" t="s">
        <v>23</v>
      </c>
      <c r="C161" s="17" t="s">
        <v>315</v>
      </c>
      <c r="D161" s="10">
        <v>30059740</v>
      </c>
      <c r="E161" s="10">
        <v>32784333.34</v>
      </c>
      <c r="F161" s="10">
        <f t="shared" si="6"/>
        <v>-2724593.34</v>
      </c>
      <c r="G161" s="56">
        <f t="shared" si="7"/>
        <v>1.0906392849705286</v>
      </c>
      <c r="H161" s="3"/>
    </row>
    <row r="162" spans="1:8">
      <c r="A162" s="15" t="s">
        <v>316</v>
      </c>
      <c r="B162" s="16" t="s">
        <v>23</v>
      </c>
      <c r="C162" s="17" t="s">
        <v>317</v>
      </c>
      <c r="D162" s="10">
        <v>30059740</v>
      </c>
      <c r="E162" s="10">
        <v>32784333.34</v>
      </c>
      <c r="F162" s="10">
        <f t="shared" si="6"/>
        <v>-2724593.34</v>
      </c>
      <c r="G162" s="56">
        <f t="shared" si="7"/>
        <v>1.0906392849705286</v>
      </c>
      <c r="H162" s="3"/>
    </row>
    <row r="163" spans="1:8" ht="25.5">
      <c r="A163" s="15" t="s">
        <v>318</v>
      </c>
      <c r="B163" s="16" t="s">
        <v>23</v>
      </c>
      <c r="C163" s="17" t="s">
        <v>319</v>
      </c>
      <c r="D163" s="10">
        <v>352896797.44</v>
      </c>
      <c r="E163" s="10">
        <v>244683573.06999999</v>
      </c>
      <c r="F163" s="10">
        <f t="shared" si="6"/>
        <v>108213224.37</v>
      </c>
      <c r="G163" s="56">
        <f t="shared" si="7"/>
        <v>0.69335730685286667</v>
      </c>
      <c r="H163" s="3"/>
    </row>
    <row r="164" spans="1:8" ht="38.25">
      <c r="A164" s="15" t="s">
        <v>320</v>
      </c>
      <c r="B164" s="16" t="s">
        <v>23</v>
      </c>
      <c r="C164" s="17" t="s">
        <v>321</v>
      </c>
      <c r="D164" s="10">
        <v>27762170.629999999</v>
      </c>
      <c r="E164" s="10">
        <v>0</v>
      </c>
      <c r="F164" s="10">
        <f t="shared" si="6"/>
        <v>27762170.629999999</v>
      </c>
      <c r="G164" s="56">
        <f t="shared" si="7"/>
        <v>0</v>
      </c>
      <c r="H164" s="3"/>
    </row>
    <row r="165" spans="1:8" ht="38.25">
      <c r="A165" s="15" t="s">
        <v>322</v>
      </c>
      <c r="B165" s="16" t="s">
        <v>23</v>
      </c>
      <c r="C165" s="17" t="s">
        <v>323</v>
      </c>
      <c r="D165" s="10">
        <v>27762170.629999999</v>
      </c>
      <c r="E165" s="10">
        <v>0</v>
      </c>
      <c r="F165" s="10">
        <f t="shared" si="6"/>
        <v>27762170.629999999</v>
      </c>
      <c r="G165" s="56">
        <f t="shared" si="7"/>
        <v>0</v>
      </c>
      <c r="H165" s="3"/>
    </row>
    <row r="166" spans="1:8" ht="114.75">
      <c r="A166" s="15" t="s">
        <v>324</v>
      </c>
      <c r="B166" s="16" t="s">
        <v>23</v>
      </c>
      <c r="C166" s="17" t="s">
        <v>325</v>
      </c>
      <c r="D166" s="10">
        <v>32643584.530000001</v>
      </c>
      <c r="E166" s="10">
        <v>912901.18</v>
      </c>
      <c r="F166" s="10">
        <f t="shared" si="6"/>
        <v>31730683.350000001</v>
      </c>
      <c r="G166" s="56">
        <f t="shared" si="7"/>
        <v>2.7965714952689357E-2</v>
      </c>
      <c r="H166" s="3"/>
    </row>
    <row r="167" spans="1:8" ht="114.75">
      <c r="A167" s="15" t="s">
        <v>326</v>
      </c>
      <c r="B167" s="16" t="s">
        <v>23</v>
      </c>
      <c r="C167" s="17" t="s">
        <v>327</v>
      </c>
      <c r="D167" s="10">
        <v>32643584.530000001</v>
      </c>
      <c r="E167" s="10">
        <v>912901.18</v>
      </c>
      <c r="F167" s="10">
        <f t="shared" ref="F167:F201" si="8">D167-E167</f>
        <v>31730683.350000001</v>
      </c>
      <c r="G167" s="56">
        <f t="shared" ref="G167:G201" si="9">E167/D167</f>
        <v>2.7965714952689357E-2</v>
      </c>
      <c r="H167" s="3"/>
    </row>
    <row r="168" spans="1:8" ht="51">
      <c r="A168" s="15" t="s">
        <v>328</v>
      </c>
      <c r="B168" s="16" t="s">
        <v>23</v>
      </c>
      <c r="C168" s="17" t="s">
        <v>329</v>
      </c>
      <c r="D168" s="10">
        <v>419038.46</v>
      </c>
      <c r="E168" s="10">
        <v>419038.46</v>
      </c>
      <c r="F168" s="10">
        <f t="shared" si="8"/>
        <v>0</v>
      </c>
      <c r="G168" s="56">
        <f t="shared" si="9"/>
        <v>1</v>
      </c>
      <c r="H168" s="3"/>
    </row>
    <row r="169" spans="1:8" ht="51">
      <c r="A169" s="15" t="s">
        <v>330</v>
      </c>
      <c r="B169" s="16" t="s">
        <v>23</v>
      </c>
      <c r="C169" s="17" t="s">
        <v>331</v>
      </c>
      <c r="D169" s="10">
        <v>419038.46</v>
      </c>
      <c r="E169" s="10">
        <v>419038.46</v>
      </c>
      <c r="F169" s="10">
        <f t="shared" si="8"/>
        <v>0</v>
      </c>
      <c r="G169" s="56">
        <f t="shared" si="9"/>
        <v>1</v>
      </c>
      <c r="H169" s="3"/>
    </row>
    <row r="170" spans="1:8" ht="51">
      <c r="A170" s="15" t="s">
        <v>332</v>
      </c>
      <c r="B170" s="16" t="s">
        <v>23</v>
      </c>
      <c r="C170" s="17" t="s">
        <v>333</v>
      </c>
      <c r="D170" s="10">
        <v>29360200</v>
      </c>
      <c r="E170" s="10">
        <v>21863200.02</v>
      </c>
      <c r="F170" s="10">
        <f t="shared" si="8"/>
        <v>7496999.9800000004</v>
      </c>
      <c r="G170" s="56">
        <f t="shared" si="9"/>
        <v>0.7446543286489874</v>
      </c>
      <c r="H170" s="3"/>
    </row>
    <row r="171" spans="1:8" ht="63.75">
      <c r="A171" s="15" t="s">
        <v>334</v>
      </c>
      <c r="B171" s="16" t="s">
        <v>23</v>
      </c>
      <c r="C171" s="17" t="s">
        <v>335</v>
      </c>
      <c r="D171" s="10">
        <v>29360200</v>
      </c>
      <c r="E171" s="10">
        <v>21863200.02</v>
      </c>
      <c r="F171" s="10">
        <f t="shared" si="8"/>
        <v>7496999.9800000004</v>
      </c>
      <c r="G171" s="56">
        <f t="shared" si="9"/>
        <v>0.7446543286489874</v>
      </c>
      <c r="H171" s="3"/>
    </row>
    <row r="172" spans="1:8" ht="25.5">
      <c r="A172" s="15" t="s">
        <v>336</v>
      </c>
      <c r="B172" s="16" t="s">
        <v>23</v>
      </c>
      <c r="C172" s="17" t="s">
        <v>337</v>
      </c>
      <c r="D172" s="10">
        <v>1355485.21</v>
      </c>
      <c r="E172" s="10">
        <v>1355485.21</v>
      </c>
      <c r="F172" s="10">
        <f t="shared" si="8"/>
        <v>0</v>
      </c>
      <c r="G172" s="56">
        <f t="shared" si="9"/>
        <v>1</v>
      </c>
      <c r="H172" s="3"/>
    </row>
    <row r="173" spans="1:8" ht="38.25">
      <c r="A173" s="15" t="s">
        <v>338</v>
      </c>
      <c r="B173" s="16" t="s">
        <v>23</v>
      </c>
      <c r="C173" s="17" t="s">
        <v>339</v>
      </c>
      <c r="D173" s="10">
        <v>1355485.21</v>
      </c>
      <c r="E173" s="10">
        <v>1355485.21</v>
      </c>
      <c r="F173" s="10">
        <f t="shared" si="8"/>
        <v>0</v>
      </c>
      <c r="G173" s="56">
        <f t="shared" si="9"/>
        <v>1</v>
      </c>
      <c r="H173" s="3"/>
    </row>
    <row r="174" spans="1:8">
      <c r="A174" s="15" t="s">
        <v>340</v>
      </c>
      <c r="B174" s="16" t="s">
        <v>23</v>
      </c>
      <c r="C174" s="17" t="s">
        <v>341</v>
      </c>
      <c r="D174" s="10">
        <v>387160</v>
      </c>
      <c r="E174" s="10">
        <v>387160</v>
      </c>
      <c r="F174" s="10">
        <f t="shared" si="8"/>
        <v>0</v>
      </c>
      <c r="G174" s="56">
        <f t="shared" si="9"/>
        <v>1</v>
      </c>
      <c r="H174" s="3"/>
    </row>
    <row r="175" spans="1:8" ht="25.5">
      <c r="A175" s="15" t="s">
        <v>342</v>
      </c>
      <c r="B175" s="16" t="s">
        <v>23</v>
      </c>
      <c r="C175" s="17" t="s">
        <v>343</v>
      </c>
      <c r="D175" s="10">
        <v>387160</v>
      </c>
      <c r="E175" s="10">
        <v>387160</v>
      </c>
      <c r="F175" s="10">
        <f t="shared" si="8"/>
        <v>0</v>
      </c>
      <c r="G175" s="56">
        <f t="shared" si="9"/>
        <v>1</v>
      </c>
      <c r="H175" s="3"/>
    </row>
    <row r="176" spans="1:8">
      <c r="A176" s="15" t="s">
        <v>344</v>
      </c>
      <c r="B176" s="16" t="s">
        <v>23</v>
      </c>
      <c r="C176" s="17" t="s">
        <v>345</v>
      </c>
      <c r="D176" s="10">
        <v>260969158.61000001</v>
      </c>
      <c r="E176" s="10">
        <v>219745788.19999999</v>
      </c>
      <c r="F176" s="10">
        <f t="shared" si="8"/>
        <v>41223370.410000026</v>
      </c>
      <c r="G176" s="56">
        <f t="shared" si="9"/>
        <v>0.84203738622001134</v>
      </c>
      <c r="H176" s="3"/>
    </row>
    <row r="177" spans="1:8">
      <c r="A177" s="15" t="s">
        <v>346</v>
      </c>
      <c r="B177" s="16" t="s">
        <v>23</v>
      </c>
      <c r="C177" s="17" t="s">
        <v>347</v>
      </c>
      <c r="D177" s="10">
        <v>260969158.61000001</v>
      </c>
      <c r="E177" s="10">
        <v>219745788.19999999</v>
      </c>
      <c r="F177" s="10">
        <f t="shared" si="8"/>
        <v>41223370.410000026</v>
      </c>
      <c r="G177" s="56">
        <f t="shared" si="9"/>
        <v>0.84203738622001134</v>
      </c>
      <c r="H177" s="3"/>
    </row>
    <row r="178" spans="1:8" ht="25.5">
      <c r="A178" s="15" t="s">
        <v>348</v>
      </c>
      <c r="B178" s="16" t="s">
        <v>23</v>
      </c>
      <c r="C178" s="17" t="s">
        <v>349</v>
      </c>
      <c r="D178" s="10">
        <v>1079622719.53</v>
      </c>
      <c r="E178" s="10">
        <v>912465668.24000001</v>
      </c>
      <c r="F178" s="10">
        <f t="shared" si="8"/>
        <v>167157051.28999996</v>
      </c>
      <c r="G178" s="56">
        <f t="shared" si="9"/>
        <v>0.84517086546421549</v>
      </c>
      <c r="H178" s="3"/>
    </row>
    <row r="179" spans="1:8" ht="38.25">
      <c r="A179" s="15" t="s">
        <v>350</v>
      </c>
      <c r="B179" s="16" t="s">
        <v>23</v>
      </c>
      <c r="C179" s="17" t="s">
        <v>351</v>
      </c>
      <c r="D179" s="10">
        <v>35752123.159999996</v>
      </c>
      <c r="E179" s="10">
        <v>26353429.870000001</v>
      </c>
      <c r="F179" s="10">
        <f t="shared" si="8"/>
        <v>9398693.2899999954</v>
      </c>
      <c r="G179" s="56">
        <f t="shared" si="9"/>
        <v>0.73711510088678056</v>
      </c>
      <c r="H179" s="3"/>
    </row>
    <row r="180" spans="1:8" ht="38.25">
      <c r="A180" s="15" t="s">
        <v>352</v>
      </c>
      <c r="B180" s="16" t="s">
        <v>23</v>
      </c>
      <c r="C180" s="17" t="s">
        <v>353</v>
      </c>
      <c r="D180" s="10">
        <v>35752123.159999996</v>
      </c>
      <c r="E180" s="10">
        <v>26353429.870000001</v>
      </c>
      <c r="F180" s="10">
        <f t="shared" si="8"/>
        <v>9398693.2899999954</v>
      </c>
      <c r="G180" s="56">
        <f t="shared" si="9"/>
        <v>0.73711510088678056</v>
      </c>
      <c r="H180" s="3"/>
    </row>
    <row r="181" spans="1:8" ht="63.75">
      <c r="A181" s="15" t="s">
        <v>354</v>
      </c>
      <c r="B181" s="16" t="s">
        <v>23</v>
      </c>
      <c r="C181" s="17" t="s">
        <v>355</v>
      </c>
      <c r="D181" s="10">
        <v>14115000</v>
      </c>
      <c r="E181" s="10">
        <v>7615000</v>
      </c>
      <c r="F181" s="10">
        <f t="shared" si="8"/>
        <v>6500000</v>
      </c>
      <c r="G181" s="56">
        <f t="shared" si="9"/>
        <v>0.53949698901877441</v>
      </c>
      <c r="H181" s="3"/>
    </row>
    <row r="182" spans="1:8" ht="76.5">
      <c r="A182" s="15" t="s">
        <v>356</v>
      </c>
      <c r="B182" s="16" t="s">
        <v>23</v>
      </c>
      <c r="C182" s="17" t="s">
        <v>357</v>
      </c>
      <c r="D182" s="10">
        <v>14115000</v>
      </c>
      <c r="E182" s="10">
        <v>7615000</v>
      </c>
      <c r="F182" s="10">
        <f t="shared" si="8"/>
        <v>6500000</v>
      </c>
      <c r="G182" s="56">
        <f t="shared" si="9"/>
        <v>0.53949698901877441</v>
      </c>
      <c r="H182" s="3"/>
    </row>
    <row r="183" spans="1:8" ht="63.75">
      <c r="A183" s="15" t="s">
        <v>358</v>
      </c>
      <c r="B183" s="16" t="s">
        <v>23</v>
      </c>
      <c r="C183" s="17" t="s">
        <v>359</v>
      </c>
      <c r="D183" s="10">
        <v>6204878.3700000001</v>
      </c>
      <c r="E183" s="10">
        <v>6204878.3700000001</v>
      </c>
      <c r="F183" s="10">
        <f t="shared" si="8"/>
        <v>0</v>
      </c>
      <c r="G183" s="56">
        <f t="shared" si="9"/>
        <v>1</v>
      </c>
      <c r="H183" s="3"/>
    </row>
    <row r="184" spans="1:8" ht="63.75">
      <c r="A184" s="15" t="s">
        <v>360</v>
      </c>
      <c r="B184" s="16" t="s">
        <v>23</v>
      </c>
      <c r="C184" s="17" t="s">
        <v>361</v>
      </c>
      <c r="D184" s="10">
        <v>6204878.3700000001</v>
      </c>
      <c r="E184" s="10">
        <v>6204878.3700000001</v>
      </c>
      <c r="F184" s="10">
        <f t="shared" si="8"/>
        <v>0</v>
      </c>
      <c r="G184" s="56">
        <f t="shared" si="9"/>
        <v>1</v>
      </c>
      <c r="H184" s="3"/>
    </row>
    <row r="185" spans="1:8" ht="51">
      <c r="A185" s="15" t="s">
        <v>362</v>
      </c>
      <c r="B185" s="16" t="s">
        <v>23</v>
      </c>
      <c r="C185" s="17" t="s">
        <v>363</v>
      </c>
      <c r="D185" s="10">
        <v>463758</v>
      </c>
      <c r="E185" s="10">
        <v>340000</v>
      </c>
      <c r="F185" s="10">
        <f t="shared" si="8"/>
        <v>123758</v>
      </c>
      <c r="G185" s="56">
        <f t="shared" si="9"/>
        <v>0.73314099163788005</v>
      </c>
      <c r="H185" s="3"/>
    </row>
    <row r="186" spans="1:8" ht="63.75">
      <c r="A186" s="15" t="s">
        <v>364</v>
      </c>
      <c r="B186" s="16" t="s">
        <v>23</v>
      </c>
      <c r="C186" s="17" t="s">
        <v>365</v>
      </c>
      <c r="D186" s="10">
        <v>463758</v>
      </c>
      <c r="E186" s="10">
        <v>340000</v>
      </c>
      <c r="F186" s="10">
        <f t="shared" si="8"/>
        <v>123758</v>
      </c>
      <c r="G186" s="56">
        <f t="shared" si="9"/>
        <v>0.73314099163788005</v>
      </c>
      <c r="H186" s="3"/>
    </row>
    <row r="187" spans="1:8" ht="63.75">
      <c r="A187" s="15" t="s">
        <v>366</v>
      </c>
      <c r="B187" s="16" t="s">
        <v>23</v>
      </c>
      <c r="C187" s="17" t="s">
        <v>367</v>
      </c>
      <c r="D187" s="10">
        <v>1085760</v>
      </c>
      <c r="E187" s="10">
        <v>1085760</v>
      </c>
      <c r="F187" s="10">
        <f t="shared" si="8"/>
        <v>0</v>
      </c>
      <c r="G187" s="56">
        <f t="shared" si="9"/>
        <v>1</v>
      </c>
      <c r="H187" s="3"/>
    </row>
    <row r="188" spans="1:8" ht="76.5">
      <c r="A188" s="15" t="s">
        <v>368</v>
      </c>
      <c r="B188" s="16" t="s">
        <v>23</v>
      </c>
      <c r="C188" s="17" t="s">
        <v>369</v>
      </c>
      <c r="D188" s="10">
        <v>1085760</v>
      </c>
      <c r="E188" s="10">
        <v>1085760</v>
      </c>
      <c r="F188" s="10">
        <f t="shared" si="8"/>
        <v>0</v>
      </c>
      <c r="G188" s="56">
        <f t="shared" si="9"/>
        <v>1</v>
      </c>
      <c r="H188" s="3"/>
    </row>
    <row r="189" spans="1:8">
      <c r="A189" s="15" t="s">
        <v>370</v>
      </c>
      <c r="B189" s="16" t="s">
        <v>23</v>
      </c>
      <c r="C189" s="17" t="s">
        <v>371</v>
      </c>
      <c r="D189" s="10">
        <v>1022001200</v>
      </c>
      <c r="E189" s="10">
        <v>870866600</v>
      </c>
      <c r="F189" s="10">
        <f t="shared" si="8"/>
        <v>151134600</v>
      </c>
      <c r="G189" s="56">
        <f t="shared" si="9"/>
        <v>0.85211896032998791</v>
      </c>
      <c r="H189" s="3"/>
    </row>
    <row r="190" spans="1:8" ht="25.5">
      <c r="A190" s="15" t="s">
        <v>372</v>
      </c>
      <c r="B190" s="16" t="s">
        <v>23</v>
      </c>
      <c r="C190" s="17" t="s">
        <v>373</v>
      </c>
      <c r="D190" s="10">
        <v>1022001200</v>
      </c>
      <c r="E190" s="10">
        <v>870866600</v>
      </c>
      <c r="F190" s="10">
        <f t="shared" si="8"/>
        <v>151134600</v>
      </c>
      <c r="G190" s="56">
        <f t="shared" si="9"/>
        <v>0.85211896032998791</v>
      </c>
      <c r="H190" s="3"/>
    </row>
    <row r="191" spans="1:8">
      <c r="A191" s="15" t="s">
        <v>374</v>
      </c>
      <c r="B191" s="16" t="s">
        <v>23</v>
      </c>
      <c r="C191" s="17" t="s">
        <v>375</v>
      </c>
      <c r="D191" s="10">
        <v>47463930.100000001</v>
      </c>
      <c r="E191" s="10">
        <v>38707179.649999999</v>
      </c>
      <c r="F191" s="10">
        <f t="shared" si="8"/>
        <v>8756750.450000003</v>
      </c>
      <c r="G191" s="56">
        <f t="shared" si="9"/>
        <v>0.81550726137614971</v>
      </c>
      <c r="H191" s="3"/>
    </row>
    <row r="192" spans="1:8" ht="63.75">
      <c r="A192" s="15" t="s">
        <v>377</v>
      </c>
      <c r="B192" s="16" t="s">
        <v>23</v>
      </c>
      <c r="C192" s="17" t="s">
        <v>378</v>
      </c>
      <c r="D192" s="10">
        <v>344673</v>
      </c>
      <c r="E192" s="10">
        <v>285079.65000000002</v>
      </c>
      <c r="F192" s="10">
        <f t="shared" si="8"/>
        <v>59593.349999999977</v>
      </c>
      <c r="G192" s="56">
        <f t="shared" si="9"/>
        <v>0.82710177472560953</v>
      </c>
      <c r="H192" s="3"/>
    </row>
    <row r="193" spans="1:8" ht="63.75">
      <c r="A193" s="15" t="s">
        <v>379</v>
      </c>
      <c r="B193" s="16" t="s">
        <v>23</v>
      </c>
      <c r="C193" s="17" t="s">
        <v>380</v>
      </c>
      <c r="D193" s="10">
        <v>344673</v>
      </c>
      <c r="E193" s="10">
        <v>285079.65000000002</v>
      </c>
      <c r="F193" s="10">
        <f t="shared" si="8"/>
        <v>59593.349999999977</v>
      </c>
      <c r="G193" s="56">
        <f t="shared" si="9"/>
        <v>0.82710177472560953</v>
      </c>
      <c r="H193" s="3"/>
    </row>
    <row r="194" spans="1:8" ht="63.75">
      <c r="A194" s="15" t="s">
        <v>381</v>
      </c>
      <c r="B194" s="16" t="s">
        <v>23</v>
      </c>
      <c r="C194" s="17" t="s">
        <v>382</v>
      </c>
      <c r="D194" s="10">
        <v>42754600</v>
      </c>
      <c r="E194" s="10">
        <v>36130400</v>
      </c>
      <c r="F194" s="10">
        <f t="shared" si="8"/>
        <v>6624200</v>
      </c>
      <c r="G194" s="56">
        <f t="shared" si="9"/>
        <v>0.8450646246251865</v>
      </c>
      <c r="H194" s="3"/>
    </row>
    <row r="195" spans="1:8" ht="63.75">
      <c r="A195" s="15" t="s">
        <v>383</v>
      </c>
      <c r="B195" s="16" t="s">
        <v>23</v>
      </c>
      <c r="C195" s="17" t="s">
        <v>384</v>
      </c>
      <c r="D195" s="10">
        <v>42754600</v>
      </c>
      <c r="E195" s="10">
        <v>36130400</v>
      </c>
      <c r="F195" s="10">
        <f t="shared" si="8"/>
        <v>6624200</v>
      </c>
      <c r="G195" s="56">
        <f t="shared" si="9"/>
        <v>0.8450646246251865</v>
      </c>
      <c r="H195" s="3"/>
    </row>
    <row r="196" spans="1:8" ht="25.5">
      <c r="A196" s="15" t="s">
        <v>385</v>
      </c>
      <c r="B196" s="16" t="s">
        <v>23</v>
      </c>
      <c r="C196" s="17" t="s">
        <v>386</v>
      </c>
      <c r="D196" s="10">
        <v>4364657.0999999996</v>
      </c>
      <c r="E196" s="10">
        <v>2291700</v>
      </c>
      <c r="F196" s="10">
        <f t="shared" si="8"/>
        <v>2072957.0999999996</v>
      </c>
      <c r="G196" s="56">
        <f t="shared" si="9"/>
        <v>0.5250584289886141</v>
      </c>
      <c r="H196" s="3"/>
    </row>
    <row r="197" spans="1:8" ht="25.5">
      <c r="A197" s="15" t="s">
        <v>387</v>
      </c>
      <c r="B197" s="16" t="s">
        <v>23</v>
      </c>
      <c r="C197" s="17" t="s">
        <v>388</v>
      </c>
      <c r="D197" s="10">
        <v>4364657.0999999996</v>
      </c>
      <c r="E197" s="10">
        <v>2291700</v>
      </c>
      <c r="F197" s="10">
        <f t="shared" si="8"/>
        <v>2072957.0999999996</v>
      </c>
      <c r="G197" s="56">
        <f t="shared" si="9"/>
        <v>0.5250584289886141</v>
      </c>
      <c r="H197" s="3"/>
    </row>
    <row r="198" spans="1:8" ht="63.75">
      <c r="A198" s="15" t="s">
        <v>389</v>
      </c>
      <c r="B198" s="16" t="s">
        <v>23</v>
      </c>
      <c r="C198" s="17" t="s">
        <v>390</v>
      </c>
      <c r="D198" s="10">
        <v>1400982.3</v>
      </c>
      <c r="E198" s="10">
        <v>1656524.1</v>
      </c>
      <c r="F198" s="10">
        <f t="shared" si="8"/>
        <v>-255541.80000000005</v>
      </c>
      <c r="G198" s="56">
        <f t="shared" si="9"/>
        <v>1.1824018761693136</v>
      </c>
      <c r="H198" s="3"/>
    </row>
    <row r="199" spans="1:8" ht="89.25">
      <c r="A199" s="15" t="s">
        <v>391</v>
      </c>
      <c r="B199" s="16" t="s">
        <v>23</v>
      </c>
      <c r="C199" s="17" t="s">
        <v>392</v>
      </c>
      <c r="D199" s="10">
        <v>1400982.3</v>
      </c>
      <c r="E199" s="10">
        <v>1656524.1</v>
      </c>
      <c r="F199" s="10">
        <f t="shared" si="8"/>
        <v>-255541.80000000005</v>
      </c>
      <c r="G199" s="56">
        <f t="shared" si="9"/>
        <v>1.1824018761693136</v>
      </c>
      <c r="H199" s="3"/>
    </row>
    <row r="200" spans="1:8" ht="76.5">
      <c r="A200" s="15" t="s">
        <v>393</v>
      </c>
      <c r="B200" s="16" t="s">
        <v>23</v>
      </c>
      <c r="C200" s="17" t="s">
        <v>394</v>
      </c>
      <c r="D200" s="10">
        <v>1400982.3</v>
      </c>
      <c r="E200" s="10">
        <v>1656524.1</v>
      </c>
      <c r="F200" s="10">
        <f t="shared" si="8"/>
        <v>-255541.80000000005</v>
      </c>
      <c r="G200" s="56">
        <f t="shared" si="9"/>
        <v>1.1824018761693136</v>
      </c>
      <c r="H200" s="3"/>
    </row>
    <row r="201" spans="1:8" ht="38.25">
      <c r="A201" s="15" t="s">
        <v>395</v>
      </c>
      <c r="B201" s="16" t="s">
        <v>23</v>
      </c>
      <c r="C201" s="17" t="s">
        <v>396</v>
      </c>
      <c r="D201" s="10">
        <v>300000</v>
      </c>
      <c r="E201" s="10">
        <v>555541.80000000005</v>
      </c>
      <c r="F201" s="10">
        <f t="shared" si="8"/>
        <v>-255541.80000000005</v>
      </c>
      <c r="G201" s="56">
        <f t="shared" si="9"/>
        <v>1.8518060000000001</v>
      </c>
      <c r="H201" s="3"/>
    </row>
    <row r="202" spans="1:8" ht="38.25">
      <c r="A202" s="15" t="s">
        <v>397</v>
      </c>
      <c r="B202" s="16" t="s">
        <v>23</v>
      </c>
      <c r="C202" s="17" t="s">
        <v>398</v>
      </c>
      <c r="D202" s="10">
        <v>300000</v>
      </c>
      <c r="E202" s="10">
        <v>555541.80000000005</v>
      </c>
      <c r="F202" s="10">
        <f t="shared" ref="F202:F206" si="10">D202-E202</f>
        <v>-255541.80000000005</v>
      </c>
      <c r="G202" s="56">
        <f t="shared" ref="G202:G206" si="11">E202/D202</f>
        <v>1.8518060000000001</v>
      </c>
      <c r="H202" s="3"/>
    </row>
    <row r="203" spans="1:8" ht="51">
      <c r="A203" s="15" t="s">
        <v>399</v>
      </c>
      <c r="B203" s="16" t="s">
        <v>23</v>
      </c>
      <c r="C203" s="17" t="s">
        <v>400</v>
      </c>
      <c r="D203" s="10">
        <v>1100982.3</v>
      </c>
      <c r="E203" s="10">
        <v>1100982.3</v>
      </c>
      <c r="F203" s="10">
        <f t="shared" si="10"/>
        <v>0</v>
      </c>
      <c r="G203" s="56">
        <f t="shared" si="11"/>
        <v>1</v>
      </c>
      <c r="H203" s="3"/>
    </row>
    <row r="204" spans="1:8" ht="38.25">
      <c r="A204" s="15" t="s">
        <v>401</v>
      </c>
      <c r="B204" s="16" t="s">
        <v>23</v>
      </c>
      <c r="C204" s="17" t="s">
        <v>402</v>
      </c>
      <c r="D204" s="10">
        <v>-1740667.73</v>
      </c>
      <c r="E204" s="10">
        <v>-1740667.73</v>
      </c>
      <c r="F204" s="10">
        <f t="shared" si="10"/>
        <v>0</v>
      </c>
      <c r="G204" s="56">
        <f t="shared" si="11"/>
        <v>1</v>
      </c>
      <c r="H204" s="3"/>
    </row>
    <row r="205" spans="1:8" ht="51">
      <c r="A205" s="15" t="s">
        <v>403</v>
      </c>
      <c r="B205" s="16" t="s">
        <v>23</v>
      </c>
      <c r="C205" s="17" t="s">
        <v>404</v>
      </c>
      <c r="D205" s="10">
        <v>-1740667.73</v>
      </c>
      <c r="E205" s="10">
        <v>-1740667.73</v>
      </c>
      <c r="F205" s="10">
        <f t="shared" si="10"/>
        <v>0</v>
      </c>
      <c r="G205" s="56">
        <f t="shared" si="11"/>
        <v>1</v>
      </c>
      <c r="H205" s="3"/>
    </row>
    <row r="206" spans="1:8" ht="51.75" thickBot="1">
      <c r="A206" s="15" t="s">
        <v>405</v>
      </c>
      <c r="B206" s="16" t="s">
        <v>23</v>
      </c>
      <c r="C206" s="17" t="s">
        <v>406</v>
      </c>
      <c r="D206" s="10">
        <v>-1740667.73</v>
      </c>
      <c r="E206" s="10">
        <v>-1740667.73</v>
      </c>
      <c r="F206" s="10">
        <f t="shared" si="10"/>
        <v>0</v>
      </c>
      <c r="G206" s="56">
        <f t="shared" si="11"/>
        <v>1</v>
      </c>
      <c r="H206" s="3"/>
    </row>
    <row r="207" spans="1:8" ht="12.95" customHeight="1">
      <c r="A207" s="5"/>
      <c r="B207" s="18"/>
      <c r="C207" s="18"/>
      <c r="D207" s="18"/>
      <c r="E207" s="18"/>
      <c r="F207" s="18"/>
      <c r="G207" s="18"/>
      <c r="H207" s="3"/>
    </row>
    <row r="208" spans="1:8" ht="12.95" customHeight="1">
      <c r="A208" s="5"/>
      <c r="B208" s="5"/>
      <c r="C208" s="5"/>
      <c r="D208" s="19"/>
      <c r="E208" s="19"/>
      <c r="F208" s="2"/>
      <c r="G208" s="3"/>
      <c r="H208" s="3"/>
    </row>
  </sheetData>
  <mergeCells count="3">
    <mergeCell ref="B8:D8"/>
    <mergeCell ref="B7:D7"/>
    <mergeCell ref="A2:G3"/>
  </mergeCells>
  <pageMargins left="0.39370078740157483" right="0" top="0" bottom="0" header="0" footer="0"/>
  <pageSetup paperSize="9" scale="66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9"/>
  <sheetViews>
    <sheetView zoomScaleNormal="100" zoomScaleSheetLayoutView="100" workbookViewId="0">
      <selection activeCell="D4" sqref="D4:E4"/>
    </sheetView>
  </sheetViews>
  <sheetFormatPr defaultRowHeight="12.75"/>
  <cols>
    <col min="1" max="1" width="53.85546875" style="4" customWidth="1"/>
    <col min="2" max="2" width="5" style="4" customWidth="1"/>
    <col min="3" max="3" width="25" style="4" customWidth="1"/>
    <col min="4" max="6" width="15.42578125" style="4" customWidth="1"/>
    <col min="7" max="7" width="9.5703125" style="4" customWidth="1"/>
    <col min="8" max="8" width="9.140625" style="4" customWidth="1"/>
    <col min="9" max="16384" width="9.140625" style="4"/>
  </cols>
  <sheetData>
    <row r="1" spans="1:8" ht="7.5" customHeight="1">
      <c r="A1" s="64"/>
      <c r="B1" s="65"/>
      <c r="C1" s="14"/>
      <c r="D1" s="14"/>
      <c r="E1" s="2"/>
      <c r="F1" s="2"/>
      <c r="G1" s="3"/>
      <c r="H1" s="3"/>
    </row>
    <row r="2" spans="1:8" ht="14.1" customHeight="1">
      <c r="A2" s="1" t="s">
        <v>407</v>
      </c>
      <c r="B2" s="1"/>
      <c r="C2" s="1"/>
      <c r="D2" s="5"/>
      <c r="E2" s="2"/>
      <c r="F2" s="8" t="s">
        <v>408</v>
      </c>
      <c r="G2" s="9"/>
      <c r="H2" s="3"/>
    </row>
    <row r="3" spans="1:8" ht="12.95" customHeight="1">
      <c r="A3" s="66"/>
      <c r="B3" s="66"/>
      <c r="C3" s="66"/>
      <c r="D3" s="67"/>
      <c r="E3" s="2"/>
      <c r="F3" s="2"/>
      <c r="G3" s="3"/>
      <c r="H3" s="3"/>
    </row>
    <row r="4" spans="1:8" ht="57.75" customHeight="1">
      <c r="A4" s="103" t="s">
        <v>11</v>
      </c>
      <c r="B4" s="103" t="s">
        <v>877</v>
      </c>
      <c r="C4" s="103" t="s">
        <v>409</v>
      </c>
      <c r="D4" s="104" t="s">
        <v>13</v>
      </c>
      <c r="E4" s="105" t="s">
        <v>14</v>
      </c>
      <c r="F4" s="104" t="s">
        <v>878</v>
      </c>
      <c r="G4" s="104" t="s">
        <v>879</v>
      </c>
      <c r="H4" s="102"/>
    </row>
    <row r="5" spans="1:8" ht="11.45" customHeight="1" thickBot="1">
      <c r="A5" s="106" t="s">
        <v>15</v>
      </c>
      <c r="B5" s="106" t="s">
        <v>16</v>
      </c>
      <c r="C5" s="106" t="s">
        <v>17</v>
      </c>
      <c r="D5" s="107" t="s">
        <v>18</v>
      </c>
      <c r="E5" s="107" t="s">
        <v>19</v>
      </c>
      <c r="F5" s="107" t="s">
        <v>20</v>
      </c>
      <c r="G5" s="107" t="s">
        <v>21</v>
      </c>
      <c r="H5" s="102"/>
    </row>
    <row r="6" spans="1:8" ht="30" customHeight="1">
      <c r="A6" s="93" t="s">
        <v>410</v>
      </c>
      <c r="B6" s="58" t="s">
        <v>411</v>
      </c>
      <c r="C6" s="89" t="s">
        <v>24</v>
      </c>
      <c r="D6" s="84">
        <v>2459471971.6399999</v>
      </c>
      <c r="E6" s="84">
        <v>1919124322.4200001</v>
      </c>
      <c r="F6" s="60">
        <f t="shared" ref="F6" si="0">D6-E6</f>
        <v>540347649.21999979</v>
      </c>
      <c r="G6" s="61">
        <f t="shared" ref="G6" si="1">E6/D6</f>
        <v>0.78029932625754195</v>
      </c>
      <c r="H6" s="3"/>
    </row>
    <row r="7" spans="1:8" ht="14.25" customHeight="1">
      <c r="A7" s="11" t="s">
        <v>25</v>
      </c>
      <c r="B7" s="69"/>
      <c r="C7" s="17"/>
      <c r="D7" s="17"/>
      <c r="E7" s="17"/>
      <c r="F7" s="10"/>
      <c r="G7" s="56"/>
      <c r="H7" s="3"/>
    </row>
    <row r="8" spans="1:8" ht="38.25">
      <c r="A8" s="15" t="s">
        <v>412</v>
      </c>
      <c r="B8" s="16" t="s">
        <v>411</v>
      </c>
      <c r="C8" s="17" t="s">
        <v>413</v>
      </c>
      <c r="D8" s="10">
        <v>270446012.86000001</v>
      </c>
      <c r="E8" s="10">
        <v>198854978.05000001</v>
      </c>
      <c r="F8" s="10">
        <f>D8-E8</f>
        <v>71591034.810000002</v>
      </c>
      <c r="G8" s="56">
        <f>E8/D8</f>
        <v>0.73528530129575231</v>
      </c>
      <c r="H8" s="3"/>
    </row>
    <row r="9" spans="1:8" ht="51">
      <c r="A9" s="15" t="s">
        <v>414</v>
      </c>
      <c r="B9" s="16" t="s">
        <v>411</v>
      </c>
      <c r="C9" s="17" t="s">
        <v>415</v>
      </c>
      <c r="D9" s="10">
        <v>5187390</v>
      </c>
      <c r="E9" s="10">
        <v>3813856.21</v>
      </c>
      <c r="F9" s="10">
        <f t="shared" ref="F9:F11" si="2">D9-E9</f>
        <v>1373533.79</v>
      </c>
      <c r="G9" s="56">
        <f t="shared" ref="G9:G11" si="3">E9/D9</f>
        <v>0.73521678724753681</v>
      </c>
      <c r="H9" s="3"/>
    </row>
    <row r="10" spans="1:8" ht="76.5">
      <c r="A10" s="15" t="s">
        <v>416</v>
      </c>
      <c r="B10" s="16" t="s">
        <v>411</v>
      </c>
      <c r="C10" s="17" t="s">
        <v>417</v>
      </c>
      <c r="D10" s="10">
        <v>5187390</v>
      </c>
      <c r="E10" s="10">
        <v>3813856.21</v>
      </c>
      <c r="F10" s="10">
        <f t="shared" si="2"/>
        <v>1373533.79</v>
      </c>
      <c r="G10" s="56">
        <f t="shared" si="3"/>
        <v>0.73521678724753681</v>
      </c>
      <c r="H10" s="3"/>
    </row>
    <row r="11" spans="1:8" ht="51">
      <c r="A11" s="15" t="s">
        <v>418</v>
      </c>
      <c r="B11" s="16" t="s">
        <v>411</v>
      </c>
      <c r="C11" s="17" t="s">
        <v>419</v>
      </c>
      <c r="D11" s="10">
        <v>5187390</v>
      </c>
      <c r="E11" s="10">
        <v>3813856.21</v>
      </c>
      <c r="F11" s="10">
        <f t="shared" si="2"/>
        <v>1373533.79</v>
      </c>
      <c r="G11" s="56">
        <f t="shared" si="3"/>
        <v>0.73521678724753681</v>
      </c>
      <c r="H11" s="3"/>
    </row>
    <row r="12" spans="1:8" ht="51">
      <c r="A12" s="15" t="s">
        <v>420</v>
      </c>
      <c r="B12" s="16" t="s">
        <v>411</v>
      </c>
      <c r="C12" s="17" t="s">
        <v>421</v>
      </c>
      <c r="D12" s="10">
        <v>3996670</v>
      </c>
      <c r="E12" s="10">
        <v>3046449.08</v>
      </c>
      <c r="F12" s="10">
        <f t="shared" ref="F12:F68" si="4">D12-E12</f>
        <v>950220.91999999993</v>
      </c>
      <c r="G12" s="56">
        <f t="shared" ref="G12:G68" si="5">E12/D12</f>
        <v>0.76224684049471192</v>
      </c>
      <c r="H12" s="3"/>
    </row>
    <row r="13" spans="1:8" ht="63.75">
      <c r="A13" s="15" t="s">
        <v>422</v>
      </c>
      <c r="B13" s="16" t="s">
        <v>411</v>
      </c>
      <c r="C13" s="17" t="s">
        <v>423</v>
      </c>
      <c r="D13" s="10">
        <v>330000</v>
      </c>
      <c r="E13" s="10">
        <v>100702.9</v>
      </c>
      <c r="F13" s="10">
        <f t="shared" si="4"/>
        <v>229297.1</v>
      </c>
      <c r="G13" s="56">
        <f t="shared" si="5"/>
        <v>0.305160303030303</v>
      </c>
      <c r="H13" s="3"/>
    </row>
    <row r="14" spans="1:8" ht="63.75">
      <c r="A14" s="15" t="s">
        <v>424</v>
      </c>
      <c r="B14" s="16" t="s">
        <v>411</v>
      </c>
      <c r="C14" s="17" t="s">
        <v>425</v>
      </c>
      <c r="D14" s="10">
        <v>860720</v>
      </c>
      <c r="E14" s="10">
        <v>666704.23</v>
      </c>
      <c r="F14" s="10">
        <f t="shared" si="4"/>
        <v>194015.77000000002</v>
      </c>
      <c r="G14" s="56">
        <f t="shared" si="5"/>
        <v>0.77458898364160234</v>
      </c>
      <c r="H14" s="3"/>
    </row>
    <row r="15" spans="1:8" ht="63.75">
      <c r="A15" s="15" t="s">
        <v>426</v>
      </c>
      <c r="B15" s="16" t="s">
        <v>411</v>
      </c>
      <c r="C15" s="17" t="s">
        <v>427</v>
      </c>
      <c r="D15" s="10">
        <v>551000</v>
      </c>
      <c r="E15" s="10">
        <v>386012.14</v>
      </c>
      <c r="F15" s="10">
        <f t="shared" si="4"/>
        <v>164987.85999999999</v>
      </c>
      <c r="G15" s="56">
        <f t="shared" si="5"/>
        <v>0.70056649727767695</v>
      </c>
      <c r="H15" s="3"/>
    </row>
    <row r="16" spans="1:8" ht="76.5">
      <c r="A16" s="15" t="s">
        <v>416</v>
      </c>
      <c r="B16" s="16" t="s">
        <v>411</v>
      </c>
      <c r="C16" s="17" t="s">
        <v>428</v>
      </c>
      <c r="D16" s="10">
        <v>33000</v>
      </c>
      <c r="E16" s="10">
        <v>0</v>
      </c>
      <c r="F16" s="10">
        <f t="shared" si="4"/>
        <v>33000</v>
      </c>
      <c r="G16" s="56">
        <f t="shared" si="5"/>
        <v>0</v>
      </c>
      <c r="H16" s="3"/>
    </row>
    <row r="17" spans="1:8" ht="38.25">
      <c r="A17" s="15" t="s">
        <v>429</v>
      </c>
      <c r="B17" s="16" t="s">
        <v>411</v>
      </c>
      <c r="C17" s="17" t="s">
        <v>430</v>
      </c>
      <c r="D17" s="10">
        <v>33000</v>
      </c>
      <c r="E17" s="10">
        <v>0</v>
      </c>
      <c r="F17" s="10">
        <f t="shared" si="4"/>
        <v>33000</v>
      </c>
      <c r="G17" s="56">
        <f t="shared" si="5"/>
        <v>0</v>
      </c>
      <c r="H17" s="3"/>
    </row>
    <row r="18" spans="1:8" ht="51">
      <c r="A18" s="15" t="s">
        <v>431</v>
      </c>
      <c r="B18" s="16" t="s">
        <v>411</v>
      </c>
      <c r="C18" s="17" t="s">
        <v>432</v>
      </c>
      <c r="D18" s="10">
        <v>33000</v>
      </c>
      <c r="E18" s="10">
        <v>0</v>
      </c>
      <c r="F18" s="10">
        <f t="shared" si="4"/>
        <v>33000</v>
      </c>
      <c r="G18" s="56">
        <f t="shared" si="5"/>
        <v>0</v>
      </c>
      <c r="H18" s="3"/>
    </row>
    <row r="19" spans="1:8" ht="51">
      <c r="A19" s="15" t="s">
        <v>433</v>
      </c>
      <c r="B19" s="16" t="s">
        <v>411</v>
      </c>
      <c r="C19" s="17" t="s">
        <v>434</v>
      </c>
      <c r="D19" s="10">
        <v>518000</v>
      </c>
      <c r="E19" s="10">
        <v>386012.14</v>
      </c>
      <c r="F19" s="10">
        <f t="shared" si="4"/>
        <v>131987.85999999999</v>
      </c>
      <c r="G19" s="56">
        <f t="shared" si="5"/>
        <v>0.7451971814671815</v>
      </c>
      <c r="H19" s="3"/>
    </row>
    <row r="20" spans="1:8" ht="51">
      <c r="A20" s="15" t="s">
        <v>435</v>
      </c>
      <c r="B20" s="16" t="s">
        <v>411</v>
      </c>
      <c r="C20" s="17" t="s">
        <v>436</v>
      </c>
      <c r="D20" s="10">
        <v>518000</v>
      </c>
      <c r="E20" s="10">
        <v>386012.14</v>
      </c>
      <c r="F20" s="10">
        <f t="shared" si="4"/>
        <v>131987.85999999999</v>
      </c>
      <c r="G20" s="56">
        <f t="shared" si="5"/>
        <v>0.7451971814671815</v>
      </c>
      <c r="H20" s="3"/>
    </row>
    <row r="21" spans="1:8" ht="38.25">
      <c r="A21" s="15" t="s">
        <v>437</v>
      </c>
      <c r="B21" s="16" t="s">
        <v>411</v>
      </c>
      <c r="C21" s="17" t="s">
        <v>438</v>
      </c>
      <c r="D21" s="10">
        <v>518000</v>
      </c>
      <c r="E21" s="10">
        <v>386012.14</v>
      </c>
      <c r="F21" s="10">
        <f t="shared" si="4"/>
        <v>131987.85999999999</v>
      </c>
      <c r="G21" s="56">
        <f t="shared" si="5"/>
        <v>0.7451971814671815</v>
      </c>
      <c r="H21" s="3"/>
    </row>
    <row r="22" spans="1:8" ht="76.5">
      <c r="A22" s="15" t="s">
        <v>439</v>
      </c>
      <c r="B22" s="16" t="s">
        <v>411</v>
      </c>
      <c r="C22" s="17" t="s">
        <v>440</v>
      </c>
      <c r="D22" s="10">
        <v>110315670.62</v>
      </c>
      <c r="E22" s="10">
        <v>73667448.969999999</v>
      </c>
      <c r="F22" s="10">
        <f t="shared" si="4"/>
        <v>36648221.650000006</v>
      </c>
      <c r="G22" s="56">
        <f t="shared" si="5"/>
        <v>0.66778770918013386</v>
      </c>
      <c r="H22" s="3"/>
    </row>
    <row r="23" spans="1:8" ht="76.5">
      <c r="A23" s="15" t="s">
        <v>416</v>
      </c>
      <c r="B23" s="16" t="s">
        <v>411</v>
      </c>
      <c r="C23" s="17" t="s">
        <v>441</v>
      </c>
      <c r="D23" s="10">
        <v>97496670.359999999</v>
      </c>
      <c r="E23" s="10">
        <v>66418752.200000003</v>
      </c>
      <c r="F23" s="10">
        <f t="shared" si="4"/>
        <v>31077918.159999996</v>
      </c>
      <c r="G23" s="56">
        <f t="shared" si="5"/>
        <v>0.68124123577505935</v>
      </c>
      <c r="H23" s="3"/>
    </row>
    <row r="24" spans="1:8" ht="51">
      <c r="A24" s="15" t="s">
        <v>418</v>
      </c>
      <c r="B24" s="16" t="s">
        <v>411</v>
      </c>
      <c r="C24" s="17" t="s">
        <v>442</v>
      </c>
      <c r="D24" s="10">
        <v>97496670.359999999</v>
      </c>
      <c r="E24" s="10">
        <v>66418752.200000003</v>
      </c>
      <c r="F24" s="10">
        <f t="shared" si="4"/>
        <v>31077918.159999996</v>
      </c>
      <c r="G24" s="56">
        <f t="shared" si="5"/>
        <v>0.68124123577505935</v>
      </c>
      <c r="H24" s="3"/>
    </row>
    <row r="25" spans="1:8" ht="51">
      <c r="A25" s="15" t="s">
        <v>420</v>
      </c>
      <c r="B25" s="16" t="s">
        <v>411</v>
      </c>
      <c r="C25" s="17" t="s">
        <v>443</v>
      </c>
      <c r="D25" s="10">
        <v>73740181.140000001</v>
      </c>
      <c r="E25" s="10">
        <v>50407917.630000003</v>
      </c>
      <c r="F25" s="10">
        <f t="shared" si="4"/>
        <v>23332263.509999998</v>
      </c>
      <c r="G25" s="56">
        <f t="shared" si="5"/>
        <v>0.68358819914339042</v>
      </c>
      <c r="H25" s="3"/>
    </row>
    <row r="26" spans="1:8" ht="63.75">
      <c r="A26" s="15" t="s">
        <v>422</v>
      </c>
      <c r="B26" s="16" t="s">
        <v>411</v>
      </c>
      <c r="C26" s="17" t="s">
        <v>444</v>
      </c>
      <c r="D26" s="10">
        <v>1822405.36</v>
      </c>
      <c r="E26" s="10">
        <v>1491962.52</v>
      </c>
      <c r="F26" s="10">
        <f t="shared" si="4"/>
        <v>330442.84000000008</v>
      </c>
      <c r="G26" s="56">
        <f t="shared" si="5"/>
        <v>0.81867764041255886</v>
      </c>
      <c r="H26" s="3"/>
    </row>
    <row r="27" spans="1:8" ht="63.75">
      <c r="A27" s="15" t="s">
        <v>424</v>
      </c>
      <c r="B27" s="16" t="s">
        <v>411</v>
      </c>
      <c r="C27" s="17" t="s">
        <v>445</v>
      </c>
      <c r="D27" s="10">
        <v>21934083.859999999</v>
      </c>
      <c r="E27" s="10">
        <v>14518872.050000001</v>
      </c>
      <c r="F27" s="10">
        <f t="shared" si="4"/>
        <v>7415211.8099999987</v>
      </c>
      <c r="G27" s="56">
        <f t="shared" si="5"/>
        <v>0.66193200238817729</v>
      </c>
      <c r="H27" s="3"/>
    </row>
    <row r="28" spans="1:8" ht="51">
      <c r="A28" s="15" t="s">
        <v>433</v>
      </c>
      <c r="B28" s="16" t="s">
        <v>411</v>
      </c>
      <c r="C28" s="17" t="s">
        <v>446</v>
      </c>
      <c r="D28" s="10">
        <v>12464000.26</v>
      </c>
      <c r="E28" s="10">
        <v>7051721.7999999998</v>
      </c>
      <c r="F28" s="10">
        <f t="shared" si="4"/>
        <v>5412278.46</v>
      </c>
      <c r="G28" s="56">
        <f t="shared" si="5"/>
        <v>0.56576714159985098</v>
      </c>
      <c r="H28" s="3"/>
    </row>
    <row r="29" spans="1:8" ht="51">
      <c r="A29" s="15" t="s">
        <v>435</v>
      </c>
      <c r="B29" s="16" t="s">
        <v>411</v>
      </c>
      <c r="C29" s="17" t="s">
        <v>447</v>
      </c>
      <c r="D29" s="10">
        <v>12464000.26</v>
      </c>
      <c r="E29" s="10">
        <v>7051721.7999999998</v>
      </c>
      <c r="F29" s="10">
        <f t="shared" si="4"/>
        <v>5412278.46</v>
      </c>
      <c r="G29" s="56">
        <f t="shared" si="5"/>
        <v>0.56576714159985098</v>
      </c>
      <c r="H29" s="3"/>
    </row>
    <row r="30" spans="1:8" ht="38.25">
      <c r="A30" s="15" t="s">
        <v>437</v>
      </c>
      <c r="B30" s="16" t="s">
        <v>411</v>
      </c>
      <c r="C30" s="17" t="s">
        <v>448</v>
      </c>
      <c r="D30" s="10">
        <v>10135523.27</v>
      </c>
      <c r="E30" s="10">
        <v>5739615.8200000003</v>
      </c>
      <c r="F30" s="10">
        <f t="shared" si="4"/>
        <v>4395907.4499999993</v>
      </c>
      <c r="G30" s="56">
        <f t="shared" si="5"/>
        <v>0.56628707439196679</v>
      </c>
      <c r="H30" s="3"/>
    </row>
    <row r="31" spans="1:8" ht="38.25">
      <c r="A31" s="15" t="s">
        <v>449</v>
      </c>
      <c r="B31" s="16" t="s">
        <v>411</v>
      </c>
      <c r="C31" s="17" t="s">
        <v>450</v>
      </c>
      <c r="D31" s="10">
        <v>2328476.9900000002</v>
      </c>
      <c r="E31" s="10">
        <v>1312105.98</v>
      </c>
      <c r="F31" s="10">
        <f t="shared" si="4"/>
        <v>1016371.0100000002</v>
      </c>
      <c r="G31" s="56">
        <f t="shared" si="5"/>
        <v>0.56350394942060378</v>
      </c>
      <c r="H31" s="3"/>
    </row>
    <row r="32" spans="1:8" ht="38.25">
      <c r="A32" s="15" t="s">
        <v>455</v>
      </c>
      <c r="B32" s="16" t="s">
        <v>411</v>
      </c>
      <c r="C32" s="17" t="s">
        <v>456</v>
      </c>
      <c r="D32" s="10">
        <v>355000</v>
      </c>
      <c r="E32" s="10">
        <v>196974.97</v>
      </c>
      <c r="F32" s="10">
        <f t="shared" si="4"/>
        <v>158025.03</v>
      </c>
      <c r="G32" s="56">
        <f t="shared" si="5"/>
        <v>0.55485907042253524</v>
      </c>
      <c r="H32" s="3"/>
    </row>
    <row r="33" spans="1:8" ht="38.25">
      <c r="A33" s="15" t="s">
        <v>457</v>
      </c>
      <c r="B33" s="16" t="s">
        <v>411</v>
      </c>
      <c r="C33" s="17" t="s">
        <v>458</v>
      </c>
      <c r="D33" s="10">
        <v>355000</v>
      </c>
      <c r="E33" s="10">
        <v>196974.97</v>
      </c>
      <c r="F33" s="10">
        <f t="shared" si="4"/>
        <v>158025.03</v>
      </c>
      <c r="G33" s="56">
        <f t="shared" si="5"/>
        <v>0.55485907042253524</v>
      </c>
      <c r="H33" s="3"/>
    </row>
    <row r="34" spans="1:8" ht="51">
      <c r="A34" s="15" t="s">
        <v>459</v>
      </c>
      <c r="B34" s="16" t="s">
        <v>411</v>
      </c>
      <c r="C34" s="17" t="s">
        <v>460</v>
      </c>
      <c r="D34" s="10">
        <v>200000</v>
      </c>
      <c r="E34" s="10">
        <v>107112.85</v>
      </c>
      <c r="F34" s="10">
        <f t="shared" si="4"/>
        <v>92887.15</v>
      </c>
      <c r="G34" s="56">
        <f t="shared" si="5"/>
        <v>0.53556425000000007</v>
      </c>
      <c r="H34" s="3"/>
    </row>
    <row r="35" spans="1:8" ht="38.25">
      <c r="A35" s="15" t="s">
        <v>461</v>
      </c>
      <c r="B35" s="16" t="s">
        <v>411</v>
      </c>
      <c r="C35" s="17" t="s">
        <v>462</v>
      </c>
      <c r="D35" s="10">
        <v>155000</v>
      </c>
      <c r="E35" s="10">
        <v>89862.12</v>
      </c>
      <c r="F35" s="10">
        <f t="shared" si="4"/>
        <v>65137.880000000005</v>
      </c>
      <c r="G35" s="56">
        <f t="shared" si="5"/>
        <v>0.57975561290322575</v>
      </c>
      <c r="H35" s="3"/>
    </row>
    <row r="36" spans="1:8" ht="63.75">
      <c r="A36" s="15" t="s">
        <v>463</v>
      </c>
      <c r="B36" s="16" t="s">
        <v>411</v>
      </c>
      <c r="C36" s="17" t="s">
        <v>464</v>
      </c>
      <c r="D36" s="10">
        <v>31307741</v>
      </c>
      <c r="E36" s="10">
        <v>20754486.620000001</v>
      </c>
      <c r="F36" s="10">
        <f t="shared" si="4"/>
        <v>10553254.379999999</v>
      </c>
      <c r="G36" s="56">
        <f t="shared" si="5"/>
        <v>0.66291868902326745</v>
      </c>
      <c r="H36" s="3"/>
    </row>
    <row r="37" spans="1:8" ht="76.5">
      <c r="A37" s="15" t="s">
        <v>416</v>
      </c>
      <c r="B37" s="16" t="s">
        <v>411</v>
      </c>
      <c r="C37" s="17" t="s">
        <v>465</v>
      </c>
      <c r="D37" s="10">
        <v>28905740</v>
      </c>
      <c r="E37" s="10">
        <v>19630710.530000001</v>
      </c>
      <c r="F37" s="10">
        <f t="shared" si="4"/>
        <v>9275029.4699999988</v>
      </c>
      <c r="G37" s="56">
        <f t="shared" si="5"/>
        <v>0.67912845441770398</v>
      </c>
      <c r="H37" s="3"/>
    </row>
    <row r="38" spans="1:8" ht="51">
      <c r="A38" s="15" t="s">
        <v>418</v>
      </c>
      <c r="B38" s="16" t="s">
        <v>411</v>
      </c>
      <c r="C38" s="17" t="s">
        <v>466</v>
      </c>
      <c r="D38" s="10">
        <v>28905740</v>
      </c>
      <c r="E38" s="10">
        <v>19630710.530000001</v>
      </c>
      <c r="F38" s="10">
        <f t="shared" si="4"/>
        <v>9275029.4699999988</v>
      </c>
      <c r="G38" s="56">
        <f t="shared" si="5"/>
        <v>0.67912845441770398</v>
      </c>
      <c r="H38" s="3"/>
    </row>
    <row r="39" spans="1:8" ht="51">
      <c r="A39" s="15" t="s">
        <v>420</v>
      </c>
      <c r="B39" s="16" t="s">
        <v>411</v>
      </c>
      <c r="C39" s="17" t="s">
        <v>467</v>
      </c>
      <c r="D39" s="10">
        <v>21745620</v>
      </c>
      <c r="E39" s="10">
        <v>14855435.609999999</v>
      </c>
      <c r="F39" s="10">
        <f t="shared" si="4"/>
        <v>6890184.3900000006</v>
      </c>
      <c r="G39" s="56">
        <f t="shared" si="5"/>
        <v>0.68314610528465036</v>
      </c>
      <c r="H39" s="3"/>
    </row>
    <row r="40" spans="1:8" ht="63.75">
      <c r="A40" s="15" t="s">
        <v>422</v>
      </c>
      <c r="B40" s="16" t="s">
        <v>411</v>
      </c>
      <c r="C40" s="17" t="s">
        <v>468</v>
      </c>
      <c r="D40" s="10">
        <v>612500</v>
      </c>
      <c r="E40" s="10">
        <v>507021.61</v>
      </c>
      <c r="F40" s="10">
        <f t="shared" si="4"/>
        <v>105478.39000000001</v>
      </c>
      <c r="G40" s="56">
        <f t="shared" si="5"/>
        <v>0.82779038367346935</v>
      </c>
      <c r="H40" s="3"/>
    </row>
    <row r="41" spans="1:8" ht="63.75">
      <c r="A41" s="15" t="s">
        <v>424</v>
      </c>
      <c r="B41" s="16" t="s">
        <v>411</v>
      </c>
      <c r="C41" s="17" t="s">
        <v>469</v>
      </c>
      <c r="D41" s="10">
        <v>6547620</v>
      </c>
      <c r="E41" s="10">
        <v>4268253.3099999996</v>
      </c>
      <c r="F41" s="10">
        <f t="shared" si="4"/>
        <v>2279366.6900000004</v>
      </c>
      <c r="G41" s="56">
        <f t="shared" si="5"/>
        <v>0.65187859252675007</v>
      </c>
      <c r="H41" s="3"/>
    </row>
    <row r="42" spans="1:8" ht="51">
      <c r="A42" s="15" t="s">
        <v>433</v>
      </c>
      <c r="B42" s="16" t="s">
        <v>411</v>
      </c>
      <c r="C42" s="17" t="s">
        <v>470</v>
      </c>
      <c r="D42" s="10">
        <v>1851851</v>
      </c>
      <c r="E42" s="10">
        <v>852081.07</v>
      </c>
      <c r="F42" s="10">
        <f t="shared" si="4"/>
        <v>999769.93</v>
      </c>
      <c r="G42" s="56">
        <f t="shared" si="5"/>
        <v>0.46012398945703514</v>
      </c>
      <c r="H42" s="3"/>
    </row>
    <row r="43" spans="1:8" ht="51">
      <c r="A43" s="15" t="s">
        <v>435</v>
      </c>
      <c r="B43" s="16" t="s">
        <v>411</v>
      </c>
      <c r="C43" s="17" t="s">
        <v>471</v>
      </c>
      <c r="D43" s="10">
        <v>1851851</v>
      </c>
      <c r="E43" s="10">
        <v>852081.07</v>
      </c>
      <c r="F43" s="10">
        <f t="shared" si="4"/>
        <v>999769.93</v>
      </c>
      <c r="G43" s="56">
        <f t="shared" si="5"/>
        <v>0.46012398945703514</v>
      </c>
      <c r="H43" s="3"/>
    </row>
    <row r="44" spans="1:8" ht="38.25">
      <c r="A44" s="15" t="s">
        <v>437</v>
      </c>
      <c r="B44" s="16" t="s">
        <v>411</v>
      </c>
      <c r="C44" s="17" t="s">
        <v>472</v>
      </c>
      <c r="D44" s="10">
        <v>1646137.88</v>
      </c>
      <c r="E44" s="10">
        <v>735678.7</v>
      </c>
      <c r="F44" s="10">
        <f t="shared" si="4"/>
        <v>910459.17999999993</v>
      </c>
      <c r="G44" s="56">
        <f t="shared" si="5"/>
        <v>0.44691195612362677</v>
      </c>
      <c r="H44" s="3"/>
    </row>
    <row r="45" spans="1:8" ht="38.25">
      <c r="A45" s="15" t="s">
        <v>449</v>
      </c>
      <c r="B45" s="16" t="s">
        <v>411</v>
      </c>
      <c r="C45" s="17" t="s">
        <v>473</v>
      </c>
      <c r="D45" s="10">
        <v>205713.12</v>
      </c>
      <c r="E45" s="10">
        <v>116402.37</v>
      </c>
      <c r="F45" s="10">
        <f t="shared" si="4"/>
        <v>89310.75</v>
      </c>
      <c r="G45" s="56">
        <f t="shared" si="5"/>
        <v>0.56584806063901028</v>
      </c>
      <c r="H45" s="3"/>
    </row>
    <row r="46" spans="1:8" ht="38.25">
      <c r="A46" s="15" t="s">
        <v>451</v>
      </c>
      <c r="B46" s="16" t="s">
        <v>411</v>
      </c>
      <c r="C46" s="17" t="s">
        <v>474</v>
      </c>
      <c r="D46" s="10">
        <v>526500</v>
      </c>
      <c r="E46" s="10">
        <v>248254.23</v>
      </c>
      <c r="F46" s="10">
        <f t="shared" si="4"/>
        <v>278245.77</v>
      </c>
      <c r="G46" s="56">
        <f t="shared" si="5"/>
        <v>0.47151800569800573</v>
      </c>
      <c r="H46" s="3"/>
    </row>
    <row r="47" spans="1:8" ht="51">
      <c r="A47" s="15" t="s">
        <v>452</v>
      </c>
      <c r="B47" s="16" t="s">
        <v>411</v>
      </c>
      <c r="C47" s="17" t="s">
        <v>475</v>
      </c>
      <c r="D47" s="10">
        <v>526500</v>
      </c>
      <c r="E47" s="10">
        <v>248254.23</v>
      </c>
      <c r="F47" s="10">
        <f t="shared" si="4"/>
        <v>278245.77</v>
      </c>
      <c r="G47" s="56">
        <f t="shared" si="5"/>
        <v>0.47151800569800573</v>
      </c>
      <c r="H47" s="3"/>
    </row>
    <row r="48" spans="1:8" ht="51">
      <c r="A48" s="15" t="s">
        <v>453</v>
      </c>
      <c r="B48" s="16" t="s">
        <v>411</v>
      </c>
      <c r="C48" s="17" t="s">
        <v>476</v>
      </c>
      <c r="D48" s="10">
        <v>526500</v>
      </c>
      <c r="E48" s="10">
        <v>248254.23</v>
      </c>
      <c r="F48" s="10">
        <f t="shared" si="4"/>
        <v>278245.77</v>
      </c>
      <c r="G48" s="56">
        <f t="shared" si="5"/>
        <v>0.47151800569800573</v>
      </c>
      <c r="H48" s="3"/>
    </row>
    <row r="49" spans="1:8" ht="38.25">
      <c r="A49" s="15" t="s">
        <v>455</v>
      </c>
      <c r="B49" s="16" t="s">
        <v>411</v>
      </c>
      <c r="C49" s="17" t="s">
        <v>477</v>
      </c>
      <c r="D49" s="10">
        <v>23650</v>
      </c>
      <c r="E49" s="10">
        <v>23440.79</v>
      </c>
      <c r="F49" s="10">
        <f t="shared" si="4"/>
        <v>209.20999999999913</v>
      </c>
      <c r="G49" s="56">
        <f t="shared" si="5"/>
        <v>0.99115391120507401</v>
      </c>
      <c r="H49" s="3"/>
    </row>
    <row r="50" spans="1:8" ht="38.25">
      <c r="A50" s="15" t="s">
        <v>457</v>
      </c>
      <c r="B50" s="16" t="s">
        <v>411</v>
      </c>
      <c r="C50" s="17" t="s">
        <v>478</v>
      </c>
      <c r="D50" s="10">
        <v>23650</v>
      </c>
      <c r="E50" s="10">
        <v>23440.79</v>
      </c>
      <c r="F50" s="10">
        <f t="shared" si="4"/>
        <v>209.20999999999913</v>
      </c>
      <c r="G50" s="56">
        <f t="shared" si="5"/>
        <v>0.99115391120507401</v>
      </c>
      <c r="H50" s="3"/>
    </row>
    <row r="51" spans="1:8" ht="51">
      <c r="A51" s="15" t="s">
        <v>459</v>
      </c>
      <c r="B51" s="16" t="s">
        <v>411</v>
      </c>
      <c r="C51" s="17" t="s">
        <v>479</v>
      </c>
      <c r="D51" s="10">
        <v>19746.21</v>
      </c>
      <c r="E51" s="10">
        <v>19597</v>
      </c>
      <c r="F51" s="10">
        <f t="shared" si="4"/>
        <v>149.20999999999913</v>
      </c>
      <c r="G51" s="56">
        <f t="shared" si="5"/>
        <v>0.99244361323008323</v>
      </c>
      <c r="H51" s="3"/>
    </row>
    <row r="52" spans="1:8" ht="38.25">
      <c r="A52" s="15" t="s">
        <v>461</v>
      </c>
      <c r="B52" s="16" t="s">
        <v>411</v>
      </c>
      <c r="C52" s="17" t="s">
        <v>480</v>
      </c>
      <c r="D52" s="10">
        <v>3900</v>
      </c>
      <c r="E52" s="10">
        <v>3840</v>
      </c>
      <c r="F52" s="10">
        <f t="shared" si="4"/>
        <v>60</v>
      </c>
      <c r="G52" s="56">
        <f t="shared" si="5"/>
        <v>0.98461538461538467</v>
      </c>
      <c r="H52" s="3"/>
    </row>
    <row r="53" spans="1:8" ht="38.25">
      <c r="A53" s="15" t="s">
        <v>481</v>
      </c>
      <c r="B53" s="16" t="s">
        <v>411</v>
      </c>
      <c r="C53" s="17" t="s">
        <v>482</v>
      </c>
      <c r="D53" s="10">
        <v>3.79</v>
      </c>
      <c r="E53" s="10">
        <v>3.79</v>
      </c>
      <c r="F53" s="10">
        <f t="shared" si="4"/>
        <v>0</v>
      </c>
      <c r="G53" s="56">
        <f t="shared" si="5"/>
        <v>1</v>
      </c>
      <c r="H53" s="3"/>
    </row>
    <row r="54" spans="1:8" ht="38.25">
      <c r="A54" s="15" t="s">
        <v>483</v>
      </c>
      <c r="B54" s="16" t="s">
        <v>411</v>
      </c>
      <c r="C54" s="17" t="s">
        <v>484</v>
      </c>
      <c r="D54" s="10">
        <v>975200</v>
      </c>
      <c r="E54" s="10">
        <v>970240.36</v>
      </c>
      <c r="F54" s="10">
        <f t="shared" si="4"/>
        <v>4959.640000000014</v>
      </c>
      <c r="G54" s="56">
        <f t="shared" si="5"/>
        <v>0.99491423297785064</v>
      </c>
      <c r="H54" s="3"/>
    </row>
    <row r="55" spans="1:8" ht="38.25">
      <c r="A55" s="15" t="s">
        <v>455</v>
      </c>
      <c r="B55" s="16" t="s">
        <v>411</v>
      </c>
      <c r="C55" s="17" t="s">
        <v>485</v>
      </c>
      <c r="D55" s="10">
        <v>975200</v>
      </c>
      <c r="E55" s="10">
        <v>970240.36</v>
      </c>
      <c r="F55" s="10">
        <f t="shared" si="4"/>
        <v>4959.640000000014</v>
      </c>
      <c r="G55" s="56">
        <f t="shared" si="5"/>
        <v>0.99491423297785064</v>
      </c>
      <c r="H55" s="3"/>
    </row>
    <row r="56" spans="1:8" ht="38.25">
      <c r="A56" s="15" t="s">
        <v>486</v>
      </c>
      <c r="B56" s="16" t="s">
        <v>411</v>
      </c>
      <c r="C56" s="17" t="s">
        <v>487</v>
      </c>
      <c r="D56" s="10">
        <v>975200</v>
      </c>
      <c r="E56" s="10">
        <v>970240.36</v>
      </c>
      <c r="F56" s="10">
        <f t="shared" si="4"/>
        <v>4959.640000000014</v>
      </c>
      <c r="G56" s="56">
        <f t="shared" si="5"/>
        <v>0.99491423297785064</v>
      </c>
      <c r="H56" s="3"/>
    </row>
    <row r="57" spans="1:8" ht="38.25">
      <c r="A57" s="15" t="s">
        <v>488</v>
      </c>
      <c r="B57" s="16" t="s">
        <v>411</v>
      </c>
      <c r="C57" s="17" t="s">
        <v>489</v>
      </c>
      <c r="D57" s="10">
        <v>500000</v>
      </c>
      <c r="E57" s="10">
        <v>0</v>
      </c>
      <c r="F57" s="10">
        <f t="shared" si="4"/>
        <v>500000</v>
      </c>
      <c r="G57" s="56">
        <f t="shared" si="5"/>
        <v>0</v>
      </c>
      <c r="H57" s="3"/>
    </row>
    <row r="58" spans="1:8" ht="38.25">
      <c r="A58" s="15" t="s">
        <v>455</v>
      </c>
      <c r="B58" s="16" t="s">
        <v>411</v>
      </c>
      <c r="C58" s="17" t="s">
        <v>490</v>
      </c>
      <c r="D58" s="10">
        <v>500000</v>
      </c>
      <c r="E58" s="10">
        <v>0</v>
      </c>
      <c r="F58" s="10">
        <f t="shared" si="4"/>
        <v>500000</v>
      </c>
      <c r="G58" s="56">
        <f t="shared" si="5"/>
        <v>0</v>
      </c>
      <c r="H58" s="3"/>
    </row>
    <row r="59" spans="1:8" ht="38.25">
      <c r="A59" s="15" t="s">
        <v>491</v>
      </c>
      <c r="B59" s="16" t="s">
        <v>411</v>
      </c>
      <c r="C59" s="17" t="s">
        <v>492</v>
      </c>
      <c r="D59" s="10">
        <v>500000</v>
      </c>
      <c r="E59" s="10">
        <v>0</v>
      </c>
      <c r="F59" s="10">
        <f t="shared" si="4"/>
        <v>500000</v>
      </c>
      <c r="G59" s="56">
        <f t="shared" si="5"/>
        <v>0</v>
      </c>
      <c r="H59" s="3"/>
    </row>
    <row r="60" spans="1:8" ht="38.25">
      <c r="A60" s="15" t="s">
        <v>493</v>
      </c>
      <c r="B60" s="16" t="s">
        <v>411</v>
      </c>
      <c r="C60" s="17" t="s">
        <v>494</v>
      </c>
      <c r="D60" s="10">
        <v>121609011.23999999</v>
      </c>
      <c r="E60" s="10">
        <v>99262933.75</v>
      </c>
      <c r="F60" s="10">
        <f t="shared" si="4"/>
        <v>22346077.489999995</v>
      </c>
      <c r="G60" s="56">
        <f t="shared" si="5"/>
        <v>0.81624653253779722</v>
      </c>
      <c r="H60" s="3"/>
    </row>
    <row r="61" spans="1:8" ht="76.5">
      <c r="A61" s="15" t="s">
        <v>416</v>
      </c>
      <c r="B61" s="16" t="s">
        <v>411</v>
      </c>
      <c r="C61" s="17" t="s">
        <v>495</v>
      </c>
      <c r="D61" s="10">
        <v>30326826.949999999</v>
      </c>
      <c r="E61" s="10">
        <v>21727310.710000001</v>
      </c>
      <c r="F61" s="10">
        <f t="shared" si="4"/>
        <v>8599516.2399999984</v>
      </c>
      <c r="G61" s="56">
        <f t="shared" si="5"/>
        <v>0.71643864179467021</v>
      </c>
      <c r="H61" s="3"/>
    </row>
    <row r="62" spans="1:8" ht="51">
      <c r="A62" s="15" t="s">
        <v>418</v>
      </c>
      <c r="B62" s="16" t="s">
        <v>411</v>
      </c>
      <c r="C62" s="17" t="s">
        <v>496</v>
      </c>
      <c r="D62" s="10">
        <v>30326826.949999999</v>
      </c>
      <c r="E62" s="10">
        <v>21727310.710000001</v>
      </c>
      <c r="F62" s="10">
        <f t="shared" si="4"/>
        <v>8599516.2399999984</v>
      </c>
      <c r="G62" s="56">
        <f t="shared" si="5"/>
        <v>0.71643864179467021</v>
      </c>
      <c r="H62" s="3"/>
    </row>
    <row r="63" spans="1:8" ht="51">
      <c r="A63" s="15" t="s">
        <v>420</v>
      </c>
      <c r="B63" s="16" t="s">
        <v>411</v>
      </c>
      <c r="C63" s="17" t="s">
        <v>497</v>
      </c>
      <c r="D63" s="10">
        <v>22889553</v>
      </c>
      <c r="E63" s="10">
        <v>16683815.300000001</v>
      </c>
      <c r="F63" s="10">
        <f t="shared" si="4"/>
        <v>6205737.6999999993</v>
      </c>
      <c r="G63" s="56">
        <f t="shared" si="5"/>
        <v>0.72888340370823324</v>
      </c>
      <c r="H63" s="3"/>
    </row>
    <row r="64" spans="1:8" ht="63.75">
      <c r="A64" s="15" t="s">
        <v>422</v>
      </c>
      <c r="B64" s="16" t="s">
        <v>411</v>
      </c>
      <c r="C64" s="17" t="s">
        <v>498</v>
      </c>
      <c r="D64" s="10">
        <v>528658.94999999995</v>
      </c>
      <c r="E64" s="10">
        <v>525591.91</v>
      </c>
      <c r="F64" s="10">
        <f t="shared" si="4"/>
        <v>3067.0399999999208</v>
      </c>
      <c r="G64" s="56">
        <f t="shared" si="5"/>
        <v>0.994198452518396</v>
      </c>
      <c r="H64" s="3"/>
    </row>
    <row r="65" spans="1:8" ht="63.75">
      <c r="A65" s="15" t="s">
        <v>424</v>
      </c>
      <c r="B65" s="16" t="s">
        <v>411</v>
      </c>
      <c r="C65" s="17" t="s">
        <v>499</v>
      </c>
      <c r="D65" s="10">
        <v>6908615</v>
      </c>
      <c r="E65" s="10">
        <v>4517903.5</v>
      </c>
      <c r="F65" s="10">
        <f t="shared" si="4"/>
        <v>2390711.5</v>
      </c>
      <c r="G65" s="56">
        <f t="shared" si="5"/>
        <v>0.65395213078164005</v>
      </c>
      <c r="H65" s="3"/>
    </row>
    <row r="66" spans="1:8" ht="51">
      <c r="A66" s="15" t="s">
        <v>433</v>
      </c>
      <c r="B66" s="16" t="s">
        <v>411</v>
      </c>
      <c r="C66" s="17" t="s">
        <v>500</v>
      </c>
      <c r="D66" s="10">
        <v>22248746.879999999</v>
      </c>
      <c r="E66" s="10">
        <v>9097864.4399999995</v>
      </c>
      <c r="F66" s="10">
        <f t="shared" si="4"/>
        <v>13150882.439999999</v>
      </c>
      <c r="G66" s="56">
        <f t="shared" si="5"/>
        <v>0.40891581395886689</v>
      </c>
      <c r="H66" s="3"/>
    </row>
    <row r="67" spans="1:8" ht="51">
      <c r="A67" s="15" t="s">
        <v>435</v>
      </c>
      <c r="B67" s="16" t="s">
        <v>411</v>
      </c>
      <c r="C67" s="17" t="s">
        <v>501</v>
      </c>
      <c r="D67" s="10">
        <v>22248746.879999999</v>
      </c>
      <c r="E67" s="10">
        <v>9097864.4399999995</v>
      </c>
      <c r="F67" s="10">
        <f t="shared" si="4"/>
        <v>13150882.439999999</v>
      </c>
      <c r="G67" s="56">
        <f t="shared" si="5"/>
        <v>0.40891581395886689</v>
      </c>
      <c r="H67" s="3"/>
    </row>
    <row r="68" spans="1:8" ht="51">
      <c r="A68" s="15" t="s">
        <v>502</v>
      </c>
      <c r="B68" s="16" t="s">
        <v>411</v>
      </c>
      <c r="C68" s="17" t="s">
        <v>503</v>
      </c>
      <c r="D68" s="10">
        <v>44970</v>
      </c>
      <c r="E68" s="10">
        <v>44970</v>
      </c>
      <c r="F68" s="10">
        <f t="shared" si="4"/>
        <v>0</v>
      </c>
      <c r="G68" s="56">
        <f t="shared" si="5"/>
        <v>1</v>
      </c>
      <c r="H68" s="3"/>
    </row>
    <row r="69" spans="1:8" ht="38.25">
      <c r="A69" s="15" t="s">
        <v>437</v>
      </c>
      <c r="B69" s="16" t="s">
        <v>411</v>
      </c>
      <c r="C69" s="17" t="s">
        <v>504</v>
      </c>
      <c r="D69" s="10">
        <v>18862186.219999999</v>
      </c>
      <c r="E69" s="10">
        <v>7085987.0800000001</v>
      </c>
      <c r="F69" s="10">
        <f t="shared" ref="F69:F129" si="6">D69-E69</f>
        <v>11776199.139999999</v>
      </c>
      <c r="G69" s="56">
        <f t="shared" ref="G69:G129" si="7">E69/D69</f>
        <v>0.37567156836181426</v>
      </c>
      <c r="H69" s="3"/>
    </row>
    <row r="70" spans="1:8" ht="38.25">
      <c r="A70" s="15" t="s">
        <v>449</v>
      </c>
      <c r="B70" s="16" t="s">
        <v>411</v>
      </c>
      <c r="C70" s="17" t="s">
        <v>505</v>
      </c>
      <c r="D70" s="10">
        <v>3341590.66</v>
      </c>
      <c r="E70" s="10">
        <v>1966907.36</v>
      </c>
      <c r="F70" s="10">
        <f t="shared" si="6"/>
        <v>1374683.3</v>
      </c>
      <c r="G70" s="56">
        <f t="shared" si="7"/>
        <v>0.58861409434272238</v>
      </c>
      <c r="H70" s="3"/>
    </row>
    <row r="71" spans="1:8" ht="38.25">
      <c r="A71" s="15" t="s">
        <v>451</v>
      </c>
      <c r="B71" s="16" t="s">
        <v>411</v>
      </c>
      <c r="C71" s="17" t="s">
        <v>506</v>
      </c>
      <c r="D71" s="10">
        <v>50000</v>
      </c>
      <c r="E71" s="10">
        <v>2100</v>
      </c>
      <c r="F71" s="10">
        <f t="shared" si="6"/>
        <v>47900</v>
      </c>
      <c r="G71" s="56">
        <f t="shared" si="7"/>
        <v>4.2000000000000003E-2</v>
      </c>
      <c r="H71" s="3"/>
    </row>
    <row r="72" spans="1:8" ht="38.25">
      <c r="A72" s="15" t="s">
        <v>507</v>
      </c>
      <c r="B72" s="16" t="s">
        <v>411</v>
      </c>
      <c r="C72" s="17" t="s">
        <v>508</v>
      </c>
      <c r="D72" s="10">
        <v>50000</v>
      </c>
      <c r="E72" s="10">
        <v>2100</v>
      </c>
      <c r="F72" s="10">
        <f t="shared" si="6"/>
        <v>47900</v>
      </c>
      <c r="G72" s="56">
        <f t="shared" si="7"/>
        <v>4.2000000000000003E-2</v>
      </c>
      <c r="H72" s="3"/>
    </row>
    <row r="73" spans="1:8" ht="51">
      <c r="A73" s="15" t="s">
        <v>509</v>
      </c>
      <c r="B73" s="16" t="s">
        <v>411</v>
      </c>
      <c r="C73" s="17" t="s">
        <v>510</v>
      </c>
      <c r="D73" s="10">
        <v>19864270.489999998</v>
      </c>
      <c r="E73" s="10">
        <v>19864270.489999998</v>
      </c>
      <c r="F73" s="10">
        <f t="shared" si="6"/>
        <v>0</v>
      </c>
      <c r="G73" s="56">
        <f t="shared" si="7"/>
        <v>1</v>
      </c>
      <c r="H73" s="3"/>
    </row>
    <row r="74" spans="1:8" ht="38.25">
      <c r="A74" s="15" t="s">
        <v>511</v>
      </c>
      <c r="B74" s="16" t="s">
        <v>411</v>
      </c>
      <c r="C74" s="17" t="s">
        <v>512</v>
      </c>
      <c r="D74" s="10">
        <v>19864270.489999998</v>
      </c>
      <c r="E74" s="10">
        <v>19864270.489999998</v>
      </c>
      <c r="F74" s="10">
        <f t="shared" si="6"/>
        <v>0</v>
      </c>
      <c r="G74" s="56">
        <f t="shared" si="7"/>
        <v>1</v>
      </c>
      <c r="H74" s="3"/>
    </row>
    <row r="75" spans="1:8" ht="63.75">
      <c r="A75" s="15" t="s">
        <v>513</v>
      </c>
      <c r="B75" s="16" t="s">
        <v>411</v>
      </c>
      <c r="C75" s="17" t="s">
        <v>514</v>
      </c>
      <c r="D75" s="10">
        <v>19864270.489999998</v>
      </c>
      <c r="E75" s="10">
        <v>19864270.489999998</v>
      </c>
      <c r="F75" s="10">
        <f t="shared" si="6"/>
        <v>0</v>
      </c>
      <c r="G75" s="56">
        <f t="shared" si="7"/>
        <v>1</v>
      </c>
      <c r="H75" s="3"/>
    </row>
    <row r="76" spans="1:8" ht="38.25">
      <c r="A76" s="15" t="s">
        <v>454</v>
      </c>
      <c r="B76" s="16" t="s">
        <v>411</v>
      </c>
      <c r="C76" s="17" t="s">
        <v>515</v>
      </c>
      <c r="D76" s="10">
        <v>17336970</v>
      </c>
      <c r="E76" s="10">
        <v>17336970</v>
      </c>
      <c r="F76" s="10">
        <f t="shared" si="6"/>
        <v>0</v>
      </c>
      <c r="G76" s="56">
        <f t="shared" si="7"/>
        <v>1</v>
      </c>
      <c r="H76" s="3"/>
    </row>
    <row r="77" spans="1:8" ht="38.25">
      <c r="A77" s="15" t="s">
        <v>516</v>
      </c>
      <c r="B77" s="16" t="s">
        <v>411</v>
      </c>
      <c r="C77" s="17" t="s">
        <v>517</v>
      </c>
      <c r="D77" s="10">
        <v>155600</v>
      </c>
      <c r="E77" s="10">
        <v>155600</v>
      </c>
      <c r="F77" s="10">
        <f t="shared" si="6"/>
        <v>0</v>
      </c>
      <c r="G77" s="56">
        <f t="shared" si="7"/>
        <v>1</v>
      </c>
      <c r="H77" s="3"/>
    </row>
    <row r="78" spans="1:8" ht="38.25">
      <c r="A78" s="15" t="s">
        <v>376</v>
      </c>
      <c r="B78" s="16" t="s">
        <v>411</v>
      </c>
      <c r="C78" s="17" t="s">
        <v>518</v>
      </c>
      <c r="D78" s="10">
        <v>17181370</v>
      </c>
      <c r="E78" s="10">
        <v>17181370</v>
      </c>
      <c r="F78" s="10">
        <f t="shared" si="6"/>
        <v>0</v>
      </c>
      <c r="G78" s="56">
        <f t="shared" si="7"/>
        <v>1</v>
      </c>
      <c r="H78" s="3"/>
    </row>
    <row r="79" spans="1:8" ht="51">
      <c r="A79" s="15" t="s">
        <v>519</v>
      </c>
      <c r="B79" s="16" t="s">
        <v>411</v>
      </c>
      <c r="C79" s="17" t="s">
        <v>520</v>
      </c>
      <c r="D79" s="10">
        <v>284700</v>
      </c>
      <c r="E79" s="10">
        <v>184700</v>
      </c>
      <c r="F79" s="10">
        <f t="shared" si="6"/>
        <v>100000</v>
      </c>
      <c r="G79" s="56">
        <f t="shared" si="7"/>
        <v>0.64875307341060762</v>
      </c>
      <c r="H79" s="3"/>
    </row>
    <row r="80" spans="1:8" ht="76.5">
      <c r="A80" s="15" t="s">
        <v>521</v>
      </c>
      <c r="B80" s="16" t="s">
        <v>411</v>
      </c>
      <c r="C80" s="17" t="s">
        <v>522</v>
      </c>
      <c r="D80" s="10">
        <v>284700</v>
      </c>
      <c r="E80" s="10">
        <v>184700</v>
      </c>
      <c r="F80" s="10">
        <f t="shared" si="6"/>
        <v>100000</v>
      </c>
      <c r="G80" s="56">
        <f t="shared" si="7"/>
        <v>0.64875307341060762</v>
      </c>
      <c r="H80" s="3"/>
    </row>
    <row r="81" spans="1:8" ht="51">
      <c r="A81" s="15" t="s">
        <v>523</v>
      </c>
      <c r="B81" s="16" t="s">
        <v>411</v>
      </c>
      <c r="C81" s="17" t="s">
        <v>524</v>
      </c>
      <c r="D81" s="10">
        <v>284700</v>
      </c>
      <c r="E81" s="10">
        <v>184700</v>
      </c>
      <c r="F81" s="10">
        <f t="shared" si="6"/>
        <v>100000</v>
      </c>
      <c r="G81" s="56">
        <f t="shared" si="7"/>
        <v>0.64875307341060762</v>
      </c>
      <c r="H81" s="3"/>
    </row>
    <row r="82" spans="1:8" ht="38.25">
      <c r="A82" s="15" t="s">
        <v>455</v>
      </c>
      <c r="B82" s="16" t="s">
        <v>411</v>
      </c>
      <c r="C82" s="17" t="s">
        <v>525</v>
      </c>
      <c r="D82" s="10">
        <v>31497496.920000002</v>
      </c>
      <c r="E82" s="10">
        <v>31049718.109999999</v>
      </c>
      <c r="F82" s="10">
        <f t="shared" si="6"/>
        <v>447778.81000000238</v>
      </c>
      <c r="G82" s="56">
        <f t="shared" si="7"/>
        <v>0.98578367001234068</v>
      </c>
      <c r="H82" s="3"/>
    </row>
    <row r="83" spans="1:8" ht="38.25">
      <c r="A83" s="15" t="s">
        <v>526</v>
      </c>
      <c r="B83" s="16" t="s">
        <v>411</v>
      </c>
      <c r="C83" s="17" t="s">
        <v>527</v>
      </c>
      <c r="D83" s="10">
        <v>27140264.98</v>
      </c>
      <c r="E83" s="10">
        <v>26924487.84</v>
      </c>
      <c r="F83" s="10">
        <f t="shared" si="6"/>
        <v>215777.1400000006</v>
      </c>
      <c r="G83" s="56">
        <f t="shared" si="7"/>
        <v>0.99204955662153593</v>
      </c>
      <c r="H83" s="3"/>
    </row>
    <row r="84" spans="1:8" ht="51">
      <c r="A84" s="15" t="s">
        <v>528</v>
      </c>
      <c r="B84" s="16" t="s">
        <v>411</v>
      </c>
      <c r="C84" s="17" t="s">
        <v>529</v>
      </c>
      <c r="D84" s="10">
        <v>27140264.98</v>
      </c>
      <c r="E84" s="10">
        <v>26924487.84</v>
      </c>
      <c r="F84" s="10">
        <f t="shared" si="6"/>
        <v>215777.1400000006</v>
      </c>
      <c r="G84" s="56">
        <f t="shared" si="7"/>
        <v>0.99204955662153593</v>
      </c>
      <c r="H84" s="3"/>
    </row>
    <row r="85" spans="1:8" ht="38.25">
      <c r="A85" s="15" t="s">
        <v>457</v>
      </c>
      <c r="B85" s="16" t="s">
        <v>411</v>
      </c>
      <c r="C85" s="17" t="s">
        <v>530</v>
      </c>
      <c r="D85" s="10">
        <v>4357231.9400000004</v>
      </c>
      <c r="E85" s="10">
        <v>4125230.27</v>
      </c>
      <c r="F85" s="10">
        <f t="shared" si="6"/>
        <v>232001.67000000039</v>
      </c>
      <c r="G85" s="56">
        <f t="shared" si="7"/>
        <v>0.94675480369309872</v>
      </c>
      <c r="H85" s="3"/>
    </row>
    <row r="86" spans="1:8" ht="51">
      <c r="A86" s="15" t="s">
        <v>459</v>
      </c>
      <c r="B86" s="16" t="s">
        <v>411</v>
      </c>
      <c r="C86" s="17" t="s">
        <v>531</v>
      </c>
      <c r="D86" s="10">
        <v>15000</v>
      </c>
      <c r="E86" s="10">
        <v>6099</v>
      </c>
      <c r="F86" s="10">
        <f t="shared" si="6"/>
        <v>8901</v>
      </c>
      <c r="G86" s="56">
        <f t="shared" si="7"/>
        <v>0.40660000000000002</v>
      </c>
      <c r="H86" s="3"/>
    </row>
    <row r="87" spans="1:8" ht="38.25">
      <c r="A87" s="15" t="s">
        <v>461</v>
      </c>
      <c r="B87" s="16" t="s">
        <v>411</v>
      </c>
      <c r="C87" s="17" t="s">
        <v>532</v>
      </c>
      <c r="D87" s="10">
        <v>724494.74</v>
      </c>
      <c r="E87" s="10">
        <v>511394.07</v>
      </c>
      <c r="F87" s="10">
        <f t="shared" si="6"/>
        <v>213100.66999999998</v>
      </c>
      <c r="G87" s="56">
        <f t="shared" si="7"/>
        <v>0.70586305429905538</v>
      </c>
      <c r="H87" s="3"/>
    </row>
    <row r="88" spans="1:8" ht="38.25">
      <c r="A88" s="15" t="s">
        <v>481</v>
      </c>
      <c r="B88" s="16" t="s">
        <v>411</v>
      </c>
      <c r="C88" s="17" t="s">
        <v>533</v>
      </c>
      <c r="D88" s="10">
        <v>3617737.2</v>
      </c>
      <c r="E88" s="10">
        <v>3607737.2</v>
      </c>
      <c r="F88" s="10">
        <f t="shared" si="6"/>
        <v>10000</v>
      </c>
      <c r="G88" s="56">
        <f t="shared" si="7"/>
        <v>0.99723584123246989</v>
      </c>
      <c r="H88" s="3"/>
    </row>
    <row r="89" spans="1:8" ht="51">
      <c r="A89" s="15" t="s">
        <v>534</v>
      </c>
      <c r="B89" s="16" t="s">
        <v>411</v>
      </c>
      <c r="C89" s="17" t="s">
        <v>535</v>
      </c>
      <c r="D89" s="10">
        <v>23703646</v>
      </c>
      <c r="E89" s="10">
        <v>16751058.380000001</v>
      </c>
      <c r="F89" s="10">
        <f t="shared" si="6"/>
        <v>6952587.6199999992</v>
      </c>
      <c r="G89" s="56">
        <f t="shared" si="7"/>
        <v>0.70668699574740534</v>
      </c>
      <c r="H89" s="3"/>
    </row>
    <row r="90" spans="1:8" ht="63.75">
      <c r="A90" s="15" t="s">
        <v>536</v>
      </c>
      <c r="B90" s="16" t="s">
        <v>411</v>
      </c>
      <c r="C90" s="17" t="s">
        <v>537</v>
      </c>
      <c r="D90" s="10">
        <v>22980012</v>
      </c>
      <c r="E90" s="10">
        <v>16585765.609999999</v>
      </c>
      <c r="F90" s="10">
        <f t="shared" si="6"/>
        <v>6394246.3900000006</v>
      </c>
      <c r="G90" s="56">
        <f t="shared" si="7"/>
        <v>0.72174747384814242</v>
      </c>
      <c r="H90" s="3"/>
    </row>
    <row r="91" spans="1:8" ht="76.5">
      <c r="A91" s="15" t="s">
        <v>416</v>
      </c>
      <c r="B91" s="16" t="s">
        <v>411</v>
      </c>
      <c r="C91" s="17" t="s">
        <v>538</v>
      </c>
      <c r="D91" s="10">
        <v>20385734</v>
      </c>
      <c r="E91" s="10">
        <v>14505048.220000001</v>
      </c>
      <c r="F91" s="10">
        <f t="shared" si="6"/>
        <v>5880685.7799999993</v>
      </c>
      <c r="G91" s="56">
        <f t="shared" si="7"/>
        <v>0.71152935773615023</v>
      </c>
      <c r="H91" s="3"/>
    </row>
    <row r="92" spans="1:8" ht="38.25">
      <c r="A92" s="15" t="s">
        <v>429</v>
      </c>
      <c r="B92" s="16" t="s">
        <v>411</v>
      </c>
      <c r="C92" s="17" t="s">
        <v>539</v>
      </c>
      <c r="D92" s="10">
        <v>20385734</v>
      </c>
      <c r="E92" s="10">
        <v>14505048.220000001</v>
      </c>
      <c r="F92" s="10">
        <f t="shared" si="6"/>
        <v>5880685.7799999993</v>
      </c>
      <c r="G92" s="56">
        <f t="shared" si="7"/>
        <v>0.71152935773615023</v>
      </c>
      <c r="H92" s="3"/>
    </row>
    <row r="93" spans="1:8" ht="38.25">
      <c r="A93" s="15" t="s">
        <v>540</v>
      </c>
      <c r="B93" s="16" t="s">
        <v>411</v>
      </c>
      <c r="C93" s="17" t="s">
        <v>541</v>
      </c>
      <c r="D93" s="10">
        <v>15291482</v>
      </c>
      <c r="E93" s="10">
        <v>11041450.560000001</v>
      </c>
      <c r="F93" s="10">
        <f t="shared" si="6"/>
        <v>4250031.4399999995</v>
      </c>
      <c r="G93" s="56">
        <f t="shared" si="7"/>
        <v>0.72206543224521991</v>
      </c>
      <c r="H93" s="3"/>
    </row>
    <row r="94" spans="1:8" ht="51">
      <c r="A94" s="15" t="s">
        <v>431</v>
      </c>
      <c r="B94" s="16" t="s">
        <v>411</v>
      </c>
      <c r="C94" s="17" t="s">
        <v>542</v>
      </c>
      <c r="D94" s="10">
        <v>476225</v>
      </c>
      <c r="E94" s="10">
        <v>320841.83</v>
      </c>
      <c r="F94" s="10">
        <f t="shared" si="6"/>
        <v>155383.16999999998</v>
      </c>
      <c r="G94" s="56">
        <f t="shared" si="7"/>
        <v>0.67371899837261806</v>
      </c>
      <c r="H94" s="3"/>
    </row>
    <row r="95" spans="1:8" ht="63.75">
      <c r="A95" s="15" t="s">
        <v>543</v>
      </c>
      <c r="B95" s="16" t="s">
        <v>411</v>
      </c>
      <c r="C95" s="17" t="s">
        <v>544</v>
      </c>
      <c r="D95" s="10">
        <v>4618027</v>
      </c>
      <c r="E95" s="10">
        <v>3142755.83</v>
      </c>
      <c r="F95" s="10">
        <f t="shared" si="6"/>
        <v>1475271.17</v>
      </c>
      <c r="G95" s="56">
        <f t="shared" si="7"/>
        <v>0.68054080887790391</v>
      </c>
      <c r="H95" s="3"/>
    </row>
    <row r="96" spans="1:8" ht="51">
      <c r="A96" s="15" t="s">
        <v>433</v>
      </c>
      <c r="B96" s="16" t="s">
        <v>411</v>
      </c>
      <c r="C96" s="17" t="s">
        <v>545</v>
      </c>
      <c r="D96" s="10">
        <v>1269686</v>
      </c>
      <c r="E96" s="10">
        <v>756187.39</v>
      </c>
      <c r="F96" s="10">
        <f t="shared" si="6"/>
        <v>513498.61</v>
      </c>
      <c r="G96" s="56">
        <f t="shared" si="7"/>
        <v>0.59557039299480341</v>
      </c>
      <c r="H96" s="3"/>
    </row>
    <row r="97" spans="1:8" ht="51">
      <c r="A97" s="15" t="s">
        <v>435</v>
      </c>
      <c r="B97" s="16" t="s">
        <v>411</v>
      </c>
      <c r="C97" s="17" t="s">
        <v>546</v>
      </c>
      <c r="D97" s="10">
        <v>1269686</v>
      </c>
      <c r="E97" s="10">
        <v>756187.39</v>
      </c>
      <c r="F97" s="10">
        <f t="shared" si="6"/>
        <v>513498.61</v>
      </c>
      <c r="G97" s="56">
        <f t="shared" si="7"/>
        <v>0.59557039299480341</v>
      </c>
      <c r="H97" s="3"/>
    </row>
    <row r="98" spans="1:8" ht="38.25">
      <c r="A98" s="15" t="s">
        <v>437</v>
      </c>
      <c r="B98" s="16" t="s">
        <v>411</v>
      </c>
      <c r="C98" s="17" t="s">
        <v>547</v>
      </c>
      <c r="D98" s="10">
        <v>1096086</v>
      </c>
      <c r="E98" s="10">
        <v>676379.73</v>
      </c>
      <c r="F98" s="10">
        <f t="shared" si="6"/>
        <v>419706.27</v>
      </c>
      <c r="G98" s="56">
        <f t="shared" si="7"/>
        <v>0.6170863691352686</v>
      </c>
      <c r="H98" s="3"/>
    </row>
    <row r="99" spans="1:8" ht="38.25">
      <c r="A99" s="15" t="s">
        <v>449</v>
      </c>
      <c r="B99" s="16" t="s">
        <v>411</v>
      </c>
      <c r="C99" s="17" t="s">
        <v>548</v>
      </c>
      <c r="D99" s="10">
        <v>173600</v>
      </c>
      <c r="E99" s="10">
        <v>79807.66</v>
      </c>
      <c r="F99" s="10">
        <f t="shared" si="6"/>
        <v>93792.34</v>
      </c>
      <c r="G99" s="56">
        <f t="shared" si="7"/>
        <v>0.45972154377880187</v>
      </c>
      <c r="H99" s="3"/>
    </row>
    <row r="100" spans="1:8" ht="38.25">
      <c r="A100" s="15" t="s">
        <v>454</v>
      </c>
      <c r="B100" s="16" t="s">
        <v>411</v>
      </c>
      <c r="C100" s="17" t="s">
        <v>549</v>
      </c>
      <c r="D100" s="10">
        <v>1288700</v>
      </c>
      <c r="E100" s="10">
        <v>1288700</v>
      </c>
      <c r="F100" s="10">
        <f t="shared" si="6"/>
        <v>0</v>
      </c>
      <c r="G100" s="56">
        <f t="shared" si="7"/>
        <v>1</v>
      </c>
      <c r="H100" s="3"/>
    </row>
    <row r="101" spans="1:8" ht="38.25">
      <c r="A101" s="15" t="s">
        <v>376</v>
      </c>
      <c r="B101" s="16" t="s">
        <v>411</v>
      </c>
      <c r="C101" s="17" t="s">
        <v>550</v>
      </c>
      <c r="D101" s="10">
        <v>1288700</v>
      </c>
      <c r="E101" s="10">
        <v>1288700</v>
      </c>
      <c r="F101" s="10">
        <f t="shared" si="6"/>
        <v>0</v>
      </c>
      <c r="G101" s="56">
        <f t="shared" si="7"/>
        <v>1</v>
      </c>
      <c r="H101" s="3"/>
    </row>
    <row r="102" spans="1:8" ht="38.25">
      <c r="A102" s="15" t="s">
        <v>455</v>
      </c>
      <c r="B102" s="16" t="s">
        <v>411</v>
      </c>
      <c r="C102" s="17" t="s">
        <v>551</v>
      </c>
      <c r="D102" s="10">
        <v>35892</v>
      </c>
      <c r="E102" s="10">
        <v>35830</v>
      </c>
      <c r="F102" s="10">
        <f t="shared" si="6"/>
        <v>62</v>
      </c>
      <c r="G102" s="56">
        <f t="shared" si="7"/>
        <v>0.99827259556447123</v>
      </c>
      <c r="H102" s="3"/>
    </row>
    <row r="103" spans="1:8" ht="38.25">
      <c r="A103" s="15" t="s">
        <v>457</v>
      </c>
      <c r="B103" s="16" t="s">
        <v>411</v>
      </c>
      <c r="C103" s="17" t="s">
        <v>552</v>
      </c>
      <c r="D103" s="10">
        <v>35892</v>
      </c>
      <c r="E103" s="10">
        <v>35830</v>
      </c>
      <c r="F103" s="10">
        <f t="shared" si="6"/>
        <v>62</v>
      </c>
      <c r="G103" s="56">
        <f t="shared" si="7"/>
        <v>0.99827259556447123</v>
      </c>
      <c r="H103" s="3"/>
    </row>
    <row r="104" spans="1:8" ht="51">
      <c r="A104" s="15" t="s">
        <v>459</v>
      </c>
      <c r="B104" s="16" t="s">
        <v>411</v>
      </c>
      <c r="C104" s="17" t="s">
        <v>553</v>
      </c>
      <c r="D104" s="10">
        <v>2454</v>
      </c>
      <c r="E104" s="10">
        <v>2392</v>
      </c>
      <c r="F104" s="10">
        <f t="shared" si="6"/>
        <v>62</v>
      </c>
      <c r="G104" s="56">
        <f t="shared" si="7"/>
        <v>0.97473512632436843</v>
      </c>
      <c r="H104" s="3"/>
    </row>
    <row r="105" spans="1:8" ht="38.25">
      <c r="A105" s="15" t="s">
        <v>461</v>
      </c>
      <c r="B105" s="16" t="s">
        <v>411</v>
      </c>
      <c r="C105" s="17" t="s">
        <v>554</v>
      </c>
      <c r="D105" s="10">
        <v>33438</v>
      </c>
      <c r="E105" s="10">
        <v>33438</v>
      </c>
      <c r="F105" s="10">
        <f t="shared" si="6"/>
        <v>0</v>
      </c>
      <c r="G105" s="56">
        <f t="shared" si="7"/>
        <v>1</v>
      </c>
      <c r="H105" s="3"/>
    </row>
    <row r="106" spans="1:8" ht="51">
      <c r="A106" s="15" t="s">
        <v>555</v>
      </c>
      <c r="B106" s="16" t="s">
        <v>411</v>
      </c>
      <c r="C106" s="17" t="s">
        <v>556</v>
      </c>
      <c r="D106" s="10">
        <v>723634</v>
      </c>
      <c r="E106" s="10">
        <v>165292.76999999999</v>
      </c>
      <c r="F106" s="10">
        <f t="shared" si="6"/>
        <v>558341.23</v>
      </c>
      <c r="G106" s="56">
        <f t="shared" si="7"/>
        <v>0.22842040313197001</v>
      </c>
      <c r="H106" s="3"/>
    </row>
    <row r="107" spans="1:8" ht="51">
      <c r="A107" s="15" t="s">
        <v>433</v>
      </c>
      <c r="B107" s="16" t="s">
        <v>411</v>
      </c>
      <c r="C107" s="17" t="s">
        <v>557</v>
      </c>
      <c r="D107" s="10">
        <v>723634</v>
      </c>
      <c r="E107" s="10">
        <v>165292.76999999999</v>
      </c>
      <c r="F107" s="10">
        <f t="shared" si="6"/>
        <v>558341.23</v>
      </c>
      <c r="G107" s="56">
        <f t="shared" si="7"/>
        <v>0.22842040313197001</v>
      </c>
      <c r="H107" s="3"/>
    </row>
    <row r="108" spans="1:8" ht="51">
      <c r="A108" s="15" t="s">
        <v>435</v>
      </c>
      <c r="B108" s="16" t="s">
        <v>411</v>
      </c>
      <c r="C108" s="17" t="s">
        <v>558</v>
      </c>
      <c r="D108" s="10">
        <v>723634</v>
      </c>
      <c r="E108" s="10">
        <v>165292.76999999999</v>
      </c>
      <c r="F108" s="10">
        <f t="shared" si="6"/>
        <v>558341.23</v>
      </c>
      <c r="G108" s="56">
        <f t="shared" si="7"/>
        <v>0.22842040313197001</v>
      </c>
      <c r="H108" s="3"/>
    </row>
    <row r="109" spans="1:8" ht="38.25">
      <c r="A109" s="15" t="s">
        <v>437</v>
      </c>
      <c r="B109" s="16" t="s">
        <v>411</v>
      </c>
      <c r="C109" s="17" t="s">
        <v>559</v>
      </c>
      <c r="D109" s="10">
        <v>723634</v>
      </c>
      <c r="E109" s="10">
        <v>165292.76999999999</v>
      </c>
      <c r="F109" s="10">
        <f t="shared" si="6"/>
        <v>558341.23</v>
      </c>
      <c r="G109" s="56">
        <f t="shared" si="7"/>
        <v>0.22842040313197001</v>
      </c>
      <c r="H109" s="3"/>
    </row>
    <row r="110" spans="1:8" ht="38.25">
      <c r="A110" s="15" t="s">
        <v>560</v>
      </c>
      <c r="B110" s="16" t="s">
        <v>411</v>
      </c>
      <c r="C110" s="17" t="s">
        <v>561</v>
      </c>
      <c r="D110" s="10">
        <v>157414005.84999999</v>
      </c>
      <c r="E110" s="10">
        <v>133021400.51000001</v>
      </c>
      <c r="F110" s="10">
        <f t="shared" si="6"/>
        <v>24392605.339999989</v>
      </c>
      <c r="G110" s="56">
        <f t="shared" si="7"/>
        <v>0.84504170891093555</v>
      </c>
      <c r="H110" s="3"/>
    </row>
    <row r="111" spans="1:8" ht="38.25">
      <c r="A111" s="15" t="s">
        <v>562</v>
      </c>
      <c r="B111" s="16" t="s">
        <v>411</v>
      </c>
      <c r="C111" s="17" t="s">
        <v>563</v>
      </c>
      <c r="D111" s="10">
        <v>120000</v>
      </c>
      <c r="E111" s="10">
        <v>109300</v>
      </c>
      <c r="F111" s="10">
        <f t="shared" si="6"/>
        <v>10700</v>
      </c>
      <c r="G111" s="56">
        <f t="shared" si="7"/>
        <v>0.91083333333333338</v>
      </c>
      <c r="H111" s="3"/>
    </row>
    <row r="112" spans="1:8" ht="51">
      <c r="A112" s="15" t="s">
        <v>433</v>
      </c>
      <c r="B112" s="16" t="s">
        <v>411</v>
      </c>
      <c r="C112" s="17" t="s">
        <v>564</v>
      </c>
      <c r="D112" s="10">
        <v>120000</v>
      </c>
      <c r="E112" s="10">
        <v>109300</v>
      </c>
      <c r="F112" s="10">
        <f t="shared" si="6"/>
        <v>10700</v>
      </c>
      <c r="G112" s="56">
        <f t="shared" si="7"/>
        <v>0.91083333333333338</v>
      </c>
      <c r="H112" s="3"/>
    </row>
    <row r="113" spans="1:8" ht="51">
      <c r="A113" s="15" t="s">
        <v>435</v>
      </c>
      <c r="B113" s="16" t="s">
        <v>411</v>
      </c>
      <c r="C113" s="17" t="s">
        <v>565</v>
      </c>
      <c r="D113" s="10">
        <v>120000</v>
      </c>
      <c r="E113" s="10">
        <v>109300</v>
      </c>
      <c r="F113" s="10">
        <f t="shared" si="6"/>
        <v>10700</v>
      </c>
      <c r="G113" s="56">
        <f t="shared" si="7"/>
        <v>0.91083333333333338</v>
      </c>
      <c r="H113" s="3"/>
    </row>
    <row r="114" spans="1:8" ht="38.25">
      <c r="A114" s="15" t="s">
        <v>437</v>
      </c>
      <c r="B114" s="16" t="s">
        <v>411</v>
      </c>
      <c r="C114" s="17" t="s">
        <v>566</v>
      </c>
      <c r="D114" s="10">
        <v>120000</v>
      </c>
      <c r="E114" s="10">
        <v>109300</v>
      </c>
      <c r="F114" s="10">
        <f t="shared" si="6"/>
        <v>10700</v>
      </c>
      <c r="G114" s="56">
        <f t="shared" si="7"/>
        <v>0.91083333333333338</v>
      </c>
      <c r="H114" s="3"/>
    </row>
    <row r="115" spans="1:8" ht="38.25">
      <c r="A115" s="15" t="s">
        <v>567</v>
      </c>
      <c r="B115" s="16" t="s">
        <v>411</v>
      </c>
      <c r="C115" s="17" t="s">
        <v>568</v>
      </c>
      <c r="D115" s="10">
        <v>7361362.9199999999</v>
      </c>
      <c r="E115" s="10">
        <v>2682665.44</v>
      </c>
      <c r="F115" s="10">
        <f t="shared" si="6"/>
        <v>4678697.4800000004</v>
      </c>
      <c r="G115" s="56">
        <f t="shared" si="7"/>
        <v>0.36442510295362535</v>
      </c>
      <c r="H115" s="3"/>
    </row>
    <row r="116" spans="1:8" ht="51">
      <c r="A116" s="15" t="s">
        <v>433</v>
      </c>
      <c r="B116" s="16" t="s">
        <v>411</v>
      </c>
      <c r="C116" s="17" t="s">
        <v>569</v>
      </c>
      <c r="D116" s="10">
        <v>3999141.24</v>
      </c>
      <c r="E116" s="10">
        <v>653595.05000000005</v>
      </c>
      <c r="F116" s="10">
        <f t="shared" si="6"/>
        <v>3345546.1900000004</v>
      </c>
      <c r="G116" s="56">
        <f t="shared" si="7"/>
        <v>0.16343385011328082</v>
      </c>
      <c r="H116" s="3"/>
    </row>
    <row r="117" spans="1:8" ht="51">
      <c r="A117" s="15" t="s">
        <v>435</v>
      </c>
      <c r="B117" s="16" t="s">
        <v>411</v>
      </c>
      <c r="C117" s="17" t="s">
        <v>570</v>
      </c>
      <c r="D117" s="10">
        <v>3999141.24</v>
      </c>
      <c r="E117" s="10">
        <v>653595.05000000005</v>
      </c>
      <c r="F117" s="10">
        <f t="shared" si="6"/>
        <v>3345546.1900000004</v>
      </c>
      <c r="G117" s="56">
        <f t="shared" si="7"/>
        <v>0.16343385011328082</v>
      </c>
      <c r="H117" s="3"/>
    </row>
    <row r="118" spans="1:8" ht="38.25">
      <c r="A118" s="15" t="s">
        <v>437</v>
      </c>
      <c r="B118" s="16" t="s">
        <v>411</v>
      </c>
      <c r="C118" s="17" t="s">
        <v>571</v>
      </c>
      <c r="D118" s="10">
        <v>3999141.24</v>
      </c>
      <c r="E118" s="10">
        <v>653595.05000000005</v>
      </c>
      <c r="F118" s="10">
        <f t="shared" si="6"/>
        <v>3345546.1900000004</v>
      </c>
      <c r="G118" s="56">
        <f t="shared" si="7"/>
        <v>0.16343385011328082</v>
      </c>
      <c r="H118" s="3"/>
    </row>
    <row r="119" spans="1:8" ht="38.25">
      <c r="A119" s="15" t="s">
        <v>454</v>
      </c>
      <c r="B119" s="16" t="s">
        <v>411</v>
      </c>
      <c r="C119" s="17" t="s">
        <v>572</v>
      </c>
      <c r="D119" s="10">
        <v>60013</v>
      </c>
      <c r="E119" s="10">
        <v>60013</v>
      </c>
      <c r="F119" s="10">
        <f t="shared" si="6"/>
        <v>0</v>
      </c>
      <c r="G119" s="56">
        <f t="shared" si="7"/>
        <v>1</v>
      </c>
      <c r="H119" s="3"/>
    </row>
    <row r="120" spans="1:8" ht="38.25">
      <c r="A120" s="15" t="s">
        <v>376</v>
      </c>
      <c r="B120" s="16" t="s">
        <v>411</v>
      </c>
      <c r="C120" s="17" t="s">
        <v>573</v>
      </c>
      <c r="D120" s="10">
        <v>60013</v>
      </c>
      <c r="E120" s="10">
        <v>60013</v>
      </c>
      <c r="F120" s="10">
        <f t="shared" si="6"/>
        <v>0</v>
      </c>
      <c r="G120" s="56">
        <f t="shared" si="7"/>
        <v>1</v>
      </c>
      <c r="H120" s="3"/>
    </row>
    <row r="121" spans="1:8" ht="38.25">
      <c r="A121" s="15" t="s">
        <v>455</v>
      </c>
      <c r="B121" s="16" t="s">
        <v>411</v>
      </c>
      <c r="C121" s="17" t="s">
        <v>574</v>
      </c>
      <c r="D121" s="10">
        <v>3302208.68</v>
      </c>
      <c r="E121" s="10">
        <v>1969057.39</v>
      </c>
      <c r="F121" s="10">
        <f t="shared" si="6"/>
        <v>1333151.2900000003</v>
      </c>
      <c r="G121" s="56">
        <f t="shared" si="7"/>
        <v>0.59628496585503488</v>
      </c>
      <c r="H121" s="3"/>
    </row>
    <row r="122" spans="1:8" ht="63.75">
      <c r="A122" s="15" t="s">
        <v>575</v>
      </c>
      <c r="B122" s="16" t="s">
        <v>411</v>
      </c>
      <c r="C122" s="17" t="s">
        <v>576</v>
      </c>
      <c r="D122" s="10">
        <v>3302208.68</v>
      </c>
      <c r="E122" s="10">
        <v>1969057.39</v>
      </c>
      <c r="F122" s="10">
        <f t="shared" si="6"/>
        <v>1333151.2900000003</v>
      </c>
      <c r="G122" s="56">
        <f t="shared" si="7"/>
        <v>0.59628496585503488</v>
      </c>
      <c r="H122" s="3"/>
    </row>
    <row r="123" spans="1:8" ht="76.5">
      <c r="A123" s="15" t="s">
        <v>577</v>
      </c>
      <c r="B123" s="16" t="s">
        <v>411</v>
      </c>
      <c r="C123" s="17" t="s">
        <v>578</v>
      </c>
      <c r="D123" s="10">
        <v>3302208.68</v>
      </c>
      <c r="E123" s="10">
        <v>1969057.39</v>
      </c>
      <c r="F123" s="10">
        <f t="shared" si="6"/>
        <v>1333151.2900000003</v>
      </c>
      <c r="G123" s="56">
        <f t="shared" si="7"/>
        <v>0.59628496585503488</v>
      </c>
      <c r="H123" s="3"/>
    </row>
    <row r="124" spans="1:8" ht="38.25">
      <c r="A124" s="15" t="s">
        <v>579</v>
      </c>
      <c r="B124" s="16" t="s">
        <v>411</v>
      </c>
      <c r="C124" s="17" t="s">
        <v>580</v>
      </c>
      <c r="D124" s="10">
        <v>125776063.77</v>
      </c>
      <c r="E124" s="10">
        <v>110647719.93000001</v>
      </c>
      <c r="F124" s="10">
        <f t="shared" si="6"/>
        <v>15128343.839999989</v>
      </c>
      <c r="G124" s="56">
        <f t="shared" si="7"/>
        <v>0.87972000882724088</v>
      </c>
      <c r="H124" s="3"/>
    </row>
    <row r="125" spans="1:8" ht="51">
      <c r="A125" s="15" t="s">
        <v>433</v>
      </c>
      <c r="B125" s="16" t="s">
        <v>411</v>
      </c>
      <c r="C125" s="17" t="s">
        <v>581</v>
      </c>
      <c r="D125" s="10">
        <v>125171423.15000001</v>
      </c>
      <c r="E125" s="10">
        <v>110136731.04000001</v>
      </c>
      <c r="F125" s="10">
        <f t="shared" si="6"/>
        <v>15034692.109999999</v>
      </c>
      <c r="G125" s="56">
        <f t="shared" si="7"/>
        <v>0.87988718405811306</v>
      </c>
      <c r="H125" s="3"/>
    </row>
    <row r="126" spans="1:8" ht="51">
      <c r="A126" s="15" t="s">
        <v>435</v>
      </c>
      <c r="B126" s="16" t="s">
        <v>411</v>
      </c>
      <c r="C126" s="17" t="s">
        <v>582</v>
      </c>
      <c r="D126" s="10">
        <v>125171423.15000001</v>
      </c>
      <c r="E126" s="10">
        <v>110136731.04000001</v>
      </c>
      <c r="F126" s="10">
        <f t="shared" si="6"/>
        <v>15034692.109999999</v>
      </c>
      <c r="G126" s="56">
        <f t="shared" si="7"/>
        <v>0.87988718405811306</v>
      </c>
      <c r="H126" s="3"/>
    </row>
    <row r="127" spans="1:8" ht="38.25">
      <c r="A127" s="15" t="s">
        <v>437</v>
      </c>
      <c r="B127" s="16" t="s">
        <v>411</v>
      </c>
      <c r="C127" s="17" t="s">
        <v>583</v>
      </c>
      <c r="D127" s="10">
        <v>125171423.15000001</v>
      </c>
      <c r="E127" s="10">
        <v>110136731.04000001</v>
      </c>
      <c r="F127" s="10">
        <f t="shared" si="6"/>
        <v>15034692.109999999</v>
      </c>
      <c r="G127" s="56">
        <f t="shared" si="7"/>
        <v>0.87988718405811306</v>
      </c>
      <c r="H127" s="3"/>
    </row>
    <row r="128" spans="1:8" ht="51">
      <c r="A128" s="15" t="s">
        <v>509</v>
      </c>
      <c r="B128" s="16" t="s">
        <v>411</v>
      </c>
      <c r="C128" s="17" t="s">
        <v>584</v>
      </c>
      <c r="D128" s="10">
        <v>604640.62</v>
      </c>
      <c r="E128" s="10">
        <v>510988.89</v>
      </c>
      <c r="F128" s="10">
        <f t="shared" si="6"/>
        <v>93651.729999999981</v>
      </c>
      <c r="G128" s="56">
        <f t="shared" si="7"/>
        <v>0.84511174588303384</v>
      </c>
      <c r="H128" s="3"/>
    </row>
    <row r="129" spans="1:8" ht="38.25">
      <c r="A129" s="15" t="s">
        <v>511</v>
      </c>
      <c r="B129" s="16" t="s">
        <v>411</v>
      </c>
      <c r="C129" s="17" t="s">
        <v>585</v>
      </c>
      <c r="D129" s="10">
        <v>604640.62</v>
      </c>
      <c r="E129" s="10">
        <v>510988.89</v>
      </c>
      <c r="F129" s="10">
        <f t="shared" si="6"/>
        <v>93651.729999999981</v>
      </c>
      <c r="G129" s="56">
        <f t="shared" si="7"/>
        <v>0.84511174588303384</v>
      </c>
      <c r="H129" s="3"/>
    </row>
    <row r="130" spans="1:8" ht="63.75">
      <c r="A130" s="15" t="s">
        <v>513</v>
      </c>
      <c r="B130" s="16" t="s">
        <v>411</v>
      </c>
      <c r="C130" s="17" t="s">
        <v>586</v>
      </c>
      <c r="D130" s="10">
        <v>604640.62</v>
      </c>
      <c r="E130" s="10">
        <v>510988.89</v>
      </c>
      <c r="F130" s="10">
        <f t="shared" ref="F130:F178" si="8">D130-E130</f>
        <v>93651.729999999981</v>
      </c>
      <c r="G130" s="56">
        <f t="shared" ref="G130:G178" si="9">E130/D130</f>
        <v>0.84511174588303384</v>
      </c>
      <c r="H130" s="3"/>
    </row>
    <row r="131" spans="1:8" ht="38.25">
      <c r="A131" s="15" t="s">
        <v>587</v>
      </c>
      <c r="B131" s="16" t="s">
        <v>411</v>
      </c>
      <c r="C131" s="17" t="s">
        <v>588</v>
      </c>
      <c r="D131" s="10">
        <v>283342.24</v>
      </c>
      <c r="E131" s="10">
        <v>0</v>
      </c>
      <c r="F131" s="10">
        <f t="shared" si="8"/>
        <v>283342.24</v>
      </c>
      <c r="G131" s="56">
        <f t="shared" si="9"/>
        <v>0</v>
      </c>
      <c r="H131" s="3"/>
    </row>
    <row r="132" spans="1:8" ht="51">
      <c r="A132" s="15" t="s">
        <v>433</v>
      </c>
      <c r="B132" s="16" t="s">
        <v>411</v>
      </c>
      <c r="C132" s="17" t="s">
        <v>589</v>
      </c>
      <c r="D132" s="10">
        <v>283342.24</v>
      </c>
      <c r="E132" s="10">
        <v>0</v>
      </c>
      <c r="F132" s="10">
        <f t="shared" si="8"/>
        <v>283342.24</v>
      </c>
      <c r="G132" s="56">
        <f t="shared" si="9"/>
        <v>0</v>
      </c>
      <c r="H132" s="3"/>
    </row>
    <row r="133" spans="1:8" ht="51">
      <c r="A133" s="15" t="s">
        <v>435</v>
      </c>
      <c r="B133" s="16" t="s">
        <v>411</v>
      </c>
      <c r="C133" s="17" t="s">
        <v>590</v>
      </c>
      <c r="D133" s="10">
        <v>283342.24</v>
      </c>
      <c r="E133" s="10">
        <v>0</v>
      </c>
      <c r="F133" s="10">
        <f t="shared" si="8"/>
        <v>283342.24</v>
      </c>
      <c r="G133" s="56">
        <f t="shared" si="9"/>
        <v>0</v>
      </c>
      <c r="H133" s="3"/>
    </row>
    <row r="134" spans="1:8" ht="38.25">
      <c r="A134" s="15" t="s">
        <v>437</v>
      </c>
      <c r="B134" s="16" t="s">
        <v>411</v>
      </c>
      <c r="C134" s="17" t="s">
        <v>591</v>
      </c>
      <c r="D134" s="10">
        <v>283342.24</v>
      </c>
      <c r="E134" s="10">
        <v>0</v>
      </c>
      <c r="F134" s="10">
        <f t="shared" si="8"/>
        <v>283342.24</v>
      </c>
      <c r="G134" s="56">
        <f t="shared" si="9"/>
        <v>0</v>
      </c>
      <c r="H134" s="3"/>
    </row>
    <row r="135" spans="1:8" ht="38.25">
      <c r="A135" s="15" t="s">
        <v>592</v>
      </c>
      <c r="B135" s="16" t="s">
        <v>411</v>
      </c>
      <c r="C135" s="17" t="s">
        <v>593</v>
      </c>
      <c r="D135" s="10">
        <v>23873236.920000002</v>
      </c>
      <c r="E135" s="10">
        <v>19581715.140000001</v>
      </c>
      <c r="F135" s="10">
        <f t="shared" si="8"/>
        <v>4291521.7800000012</v>
      </c>
      <c r="G135" s="56">
        <f t="shared" si="9"/>
        <v>0.82023712182889019</v>
      </c>
      <c r="H135" s="3"/>
    </row>
    <row r="136" spans="1:8" ht="51">
      <c r="A136" s="15" t="s">
        <v>433</v>
      </c>
      <c r="B136" s="16" t="s">
        <v>411</v>
      </c>
      <c r="C136" s="17" t="s">
        <v>594</v>
      </c>
      <c r="D136" s="10">
        <v>699306.18</v>
      </c>
      <c r="E136" s="10">
        <v>118875.48</v>
      </c>
      <c r="F136" s="10">
        <f t="shared" si="8"/>
        <v>580430.70000000007</v>
      </c>
      <c r="G136" s="56">
        <f t="shared" si="9"/>
        <v>0.16999060411563929</v>
      </c>
      <c r="H136" s="3"/>
    </row>
    <row r="137" spans="1:8" ht="51">
      <c r="A137" s="15" t="s">
        <v>435</v>
      </c>
      <c r="B137" s="16" t="s">
        <v>411</v>
      </c>
      <c r="C137" s="17" t="s">
        <v>595</v>
      </c>
      <c r="D137" s="10">
        <v>699306.18</v>
      </c>
      <c r="E137" s="10">
        <v>118875.48</v>
      </c>
      <c r="F137" s="10">
        <f t="shared" si="8"/>
        <v>580430.70000000007</v>
      </c>
      <c r="G137" s="56">
        <f t="shared" si="9"/>
        <v>0.16999060411563929</v>
      </c>
      <c r="H137" s="3"/>
    </row>
    <row r="138" spans="1:8" ht="38.25">
      <c r="A138" s="15" t="s">
        <v>437</v>
      </c>
      <c r="B138" s="16" t="s">
        <v>411</v>
      </c>
      <c r="C138" s="17" t="s">
        <v>596</v>
      </c>
      <c r="D138" s="10">
        <v>699306.18</v>
      </c>
      <c r="E138" s="10">
        <v>118875.48</v>
      </c>
      <c r="F138" s="10">
        <f t="shared" si="8"/>
        <v>580430.70000000007</v>
      </c>
      <c r="G138" s="56">
        <f t="shared" si="9"/>
        <v>0.16999060411563929</v>
      </c>
      <c r="H138" s="3"/>
    </row>
    <row r="139" spans="1:8" ht="51">
      <c r="A139" s="15" t="s">
        <v>519</v>
      </c>
      <c r="B139" s="16" t="s">
        <v>411</v>
      </c>
      <c r="C139" s="17" t="s">
        <v>597</v>
      </c>
      <c r="D139" s="10">
        <v>11323435</v>
      </c>
      <c r="E139" s="10">
        <v>9417711.0999999996</v>
      </c>
      <c r="F139" s="10">
        <f t="shared" si="8"/>
        <v>1905723.9000000004</v>
      </c>
      <c r="G139" s="56">
        <f t="shared" si="9"/>
        <v>0.83170090171401168</v>
      </c>
      <c r="H139" s="3"/>
    </row>
    <row r="140" spans="1:8" ht="38.25">
      <c r="A140" s="15" t="s">
        <v>598</v>
      </c>
      <c r="B140" s="16" t="s">
        <v>411</v>
      </c>
      <c r="C140" s="17" t="s">
        <v>599</v>
      </c>
      <c r="D140" s="10">
        <v>11323435</v>
      </c>
      <c r="E140" s="10">
        <v>9417711.0999999996</v>
      </c>
      <c r="F140" s="10">
        <f t="shared" si="8"/>
        <v>1905723.9000000004</v>
      </c>
      <c r="G140" s="56">
        <f t="shared" si="9"/>
        <v>0.83170090171401168</v>
      </c>
      <c r="H140" s="3"/>
    </row>
    <row r="141" spans="1:8" ht="76.5">
      <c r="A141" s="15" t="s">
        <v>600</v>
      </c>
      <c r="B141" s="16" t="s">
        <v>411</v>
      </c>
      <c r="C141" s="17" t="s">
        <v>601</v>
      </c>
      <c r="D141" s="10">
        <v>10151400</v>
      </c>
      <c r="E141" s="10">
        <v>8245676.0999999996</v>
      </c>
      <c r="F141" s="10">
        <f t="shared" si="8"/>
        <v>1905723.9000000004</v>
      </c>
      <c r="G141" s="56">
        <f t="shared" si="9"/>
        <v>0.81226984455346052</v>
      </c>
      <c r="H141" s="3"/>
    </row>
    <row r="142" spans="1:8" ht="38.25">
      <c r="A142" s="15" t="s">
        <v>602</v>
      </c>
      <c r="B142" s="16" t="s">
        <v>411</v>
      </c>
      <c r="C142" s="17" t="s">
        <v>603</v>
      </c>
      <c r="D142" s="10">
        <v>1172035</v>
      </c>
      <c r="E142" s="10">
        <v>1172035</v>
      </c>
      <c r="F142" s="10">
        <f t="shared" si="8"/>
        <v>0</v>
      </c>
      <c r="G142" s="56">
        <f t="shared" si="9"/>
        <v>1</v>
      </c>
      <c r="H142" s="3"/>
    </row>
    <row r="143" spans="1:8" ht="38.25">
      <c r="A143" s="15" t="s">
        <v>455</v>
      </c>
      <c r="B143" s="16" t="s">
        <v>411</v>
      </c>
      <c r="C143" s="17" t="s">
        <v>604</v>
      </c>
      <c r="D143" s="10">
        <v>11850495.74</v>
      </c>
      <c r="E143" s="10">
        <v>10045128.560000001</v>
      </c>
      <c r="F143" s="10">
        <f t="shared" si="8"/>
        <v>1805367.1799999997</v>
      </c>
      <c r="G143" s="56">
        <f t="shared" si="9"/>
        <v>0.84765471254454039</v>
      </c>
      <c r="H143" s="3"/>
    </row>
    <row r="144" spans="1:8" ht="63.75">
      <c r="A144" s="15" t="s">
        <v>575</v>
      </c>
      <c r="B144" s="16" t="s">
        <v>411</v>
      </c>
      <c r="C144" s="17" t="s">
        <v>605</v>
      </c>
      <c r="D144" s="10">
        <v>11850495.74</v>
      </c>
      <c r="E144" s="10">
        <v>10045128.560000001</v>
      </c>
      <c r="F144" s="10">
        <f t="shared" si="8"/>
        <v>1805367.1799999997</v>
      </c>
      <c r="G144" s="56">
        <f t="shared" si="9"/>
        <v>0.84765471254454039</v>
      </c>
      <c r="H144" s="3"/>
    </row>
    <row r="145" spans="1:8" ht="76.5">
      <c r="A145" s="15" t="s">
        <v>577</v>
      </c>
      <c r="B145" s="16" t="s">
        <v>411</v>
      </c>
      <c r="C145" s="17" t="s">
        <v>606</v>
      </c>
      <c r="D145" s="10">
        <v>10986064.529999999</v>
      </c>
      <c r="E145" s="10">
        <v>9184529.5600000005</v>
      </c>
      <c r="F145" s="10">
        <f t="shared" si="8"/>
        <v>1801534.9699999988</v>
      </c>
      <c r="G145" s="56">
        <f t="shared" si="9"/>
        <v>0.83601634915938372</v>
      </c>
      <c r="H145" s="3"/>
    </row>
    <row r="146" spans="1:8" ht="76.5">
      <c r="A146" s="15" t="s">
        <v>607</v>
      </c>
      <c r="B146" s="16" t="s">
        <v>411</v>
      </c>
      <c r="C146" s="17" t="s">
        <v>608</v>
      </c>
      <c r="D146" s="10">
        <v>864431.21</v>
      </c>
      <c r="E146" s="10">
        <v>860599</v>
      </c>
      <c r="F146" s="10">
        <f t="shared" si="8"/>
        <v>3832.2099999999627</v>
      </c>
      <c r="G146" s="56">
        <f t="shared" si="9"/>
        <v>0.99556678431358359</v>
      </c>
      <c r="H146" s="3"/>
    </row>
    <row r="147" spans="1:8" ht="38.25">
      <c r="A147" s="15" t="s">
        <v>609</v>
      </c>
      <c r="B147" s="16" t="s">
        <v>411</v>
      </c>
      <c r="C147" s="17" t="s">
        <v>610</v>
      </c>
      <c r="D147" s="10">
        <v>214864167.27000001</v>
      </c>
      <c r="E147" s="10">
        <v>85304659.319999993</v>
      </c>
      <c r="F147" s="10">
        <f t="shared" si="8"/>
        <v>129559507.95000002</v>
      </c>
      <c r="G147" s="56">
        <f t="shared" si="9"/>
        <v>0.39701668455869371</v>
      </c>
      <c r="H147" s="3"/>
    </row>
    <row r="148" spans="1:8" ht="38.25">
      <c r="A148" s="15" t="s">
        <v>611</v>
      </c>
      <c r="B148" s="16" t="s">
        <v>411</v>
      </c>
      <c r="C148" s="17" t="s">
        <v>612</v>
      </c>
      <c r="D148" s="10">
        <v>120419737.77</v>
      </c>
      <c r="E148" s="10">
        <v>58632457.829999998</v>
      </c>
      <c r="F148" s="10">
        <f t="shared" si="8"/>
        <v>61787279.939999998</v>
      </c>
      <c r="G148" s="56">
        <f t="shared" si="9"/>
        <v>0.48690072670634083</v>
      </c>
      <c r="H148" s="3"/>
    </row>
    <row r="149" spans="1:8" ht="51">
      <c r="A149" s="15" t="s">
        <v>433</v>
      </c>
      <c r="B149" s="16" t="s">
        <v>411</v>
      </c>
      <c r="C149" s="17" t="s">
        <v>613</v>
      </c>
      <c r="D149" s="10">
        <v>16184594.289999999</v>
      </c>
      <c r="E149" s="10">
        <v>8452301.3300000001</v>
      </c>
      <c r="F149" s="10">
        <f t="shared" si="8"/>
        <v>7732292.959999999</v>
      </c>
      <c r="G149" s="56">
        <f t="shared" si="9"/>
        <v>0.52224363357828729</v>
      </c>
      <c r="H149" s="3"/>
    </row>
    <row r="150" spans="1:8" ht="51">
      <c r="A150" s="15" t="s">
        <v>435</v>
      </c>
      <c r="B150" s="16" t="s">
        <v>411</v>
      </c>
      <c r="C150" s="17" t="s">
        <v>614</v>
      </c>
      <c r="D150" s="10">
        <v>16184594.289999999</v>
      </c>
      <c r="E150" s="10">
        <v>8452301.3300000001</v>
      </c>
      <c r="F150" s="10">
        <f t="shared" si="8"/>
        <v>7732292.959999999</v>
      </c>
      <c r="G150" s="56">
        <f t="shared" si="9"/>
        <v>0.52224363357828729</v>
      </c>
      <c r="H150" s="3"/>
    </row>
    <row r="151" spans="1:8" ht="51">
      <c r="A151" s="15" t="s">
        <v>502</v>
      </c>
      <c r="B151" s="16" t="s">
        <v>411</v>
      </c>
      <c r="C151" s="17" t="s">
        <v>615</v>
      </c>
      <c r="D151" s="10">
        <v>43889.63</v>
      </c>
      <c r="E151" s="10">
        <v>43889.63</v>
      </c>
      <c r="F151" s="10">
        <f t="shared" si="8"/>
        <v>0</v>
      </c>
      <c r="G151" s="56">
        <f t="shared" si="9"/>
        <v>1</v>
      </c>
      <c r="H151" s="3"/>
    </row>
    <row r="152" spans="1:8" ht="38.25">
      <c r="A152" s="15" t="s">
        <v>437</v>
      </c>
      <c r="B152" s="16" t="s">
        <v>411</v>
      </c>
      <c r="C152" s="17" t="s">
        <v>616</v>
      </c>
      <c r="D152" s="10">
        <v>16140704.66</v>
      </c>
      <c r="E152" s="10">
        <v>8408411.6999999993</v>
      </c>
      <c r="F152" s="10">
        <f t="shared" si="8"/>
        <v>7732292.9600000009</v>
      </c>
      <c r="G152" s="56">
        <f t="shared" si="9"/>
        <v>0.52094452362032129</v>
      </c>
      <c r="H152" s="3"/>
    </row>
    <row r="153" spans="1:8" ht="51">
      <c r="A153" s="15" t="s">
        <v>509</v>
      </c>
      <c r="B153" s="16" t="s">
        <v>411</v>
      </c>
      <c r="C153" s="17" t="s">
        <v>617</v>
      </c>
      <c r="D153" s="10">
        <v>78794825.129999995</v>
      </c>
      <c r="E153" s="10">
        <v>41157296.5</v>
      </c>
      <c r="F153" s="10">
        <f t="shared" si="8"/>
        <v>37637528.629999995</v>
      </c>
      <c r="G153" s="56">
        <f t="shared" si="9"/>
        <v>0.5223350192363071</v>
      </c>
      <c r="H153" s="3"/>
    </row>
    <row r="154" spans="1:8" ht="38.25">
      <c r="A154" s="15" t="s">
        <v>511</v>
      </c>
      <c r="B154" s="16" t="s">
        <v>411</v>
      </c>
      <c r="C154" s="17" t="s">
        <v>618</v>
      </c>
      <c r="D154" s="10">
        <v>78794825.129999995</v>
      </c>
      <c r="E154" s="10">
        <v>41157296.5</v>
      </c>
      <c r="F154" s="10">
        <f t="shared" si="8"/>
        <v>37637528.629999995</v>
      </c>
      <c r="G154" s="56">
        <f t="shared" si="9"/>
        <v>0.5223350192363071</v>
      </c>
      <c r="H154" s="3"/>
    </row>
    <row r="155" spans="1:8" ht="63.75">
      <c r="A155" s="15" t="s">
        <v>619</v>
      </c>
      <c r="B155" s="16" t="s">
        <v>411</v>
      </c>
      <c r="C155" s="17" t="s">
        <v>620</v>
      </c>
      <c r="D155" s="10">
        <v>78794825.129999995</v>
      </c>
      <c r="E155" s="10">
        <v>41157296.5</v>
      </c>
      <c r="F155" s="10">
        <f t="shared" si="8"/>
        <v>37637528.629999995</v>
      </c>
      <c r="G155" s="56">
        <f t="shared" si="9"/>
        <v>0.5223350192363071</v>
      </c>
      <c r="H155" s="3"/>
    </row>
    <row r="156" spans="1:8" ht="38.25">
      <c r="A156" s="15" t="s">
        <v>455</v>
      </c>
      <c r="B156" s="16" t="s">
        <v>411</v>
      </c>
      <c r="C156" s="17" t="s">
        <v>621</v>
      </c>
      <c r="D156" s="10">
        <v>25440318.350000001</v>
      </c>
      <c r="E156" s="10">
        <v>9022860</v>
      </c>
      <c r="F156" s="10">
        <f t="shared" si="8"/>
        <v>16417458.350000001</v>
      </c>
      <c r="G156" s="56">
        <f t="shared" si="9"/>
        <v>0.35466773158520631</v>
      </c>
      <c r="H156" s="3"/>
    </row>
    <row r="157" spans="1:8" ht="38.25">
      <c r="A157" s="15" t="s">
        <v>457</v>
      </c>
      <c r="B157" s="16" t="s">
        <v>411</v>
      </c>
      <c r="C157" s="17" t="s">
        <v>622</v>
      </c>
      <c r="D157" s="10">
        <v>25440318.350000001</v>
      </c>
      <c r="E157" s="10">
        <v>9022860</v>
      </c>
      <c r="F157" s="10">
        <f t="shared" si="8"/>
        <v>16417458.350000001</v>
      </c>
      <c r="G157" s="56">
        <f t="shared" si="9"/>
        <v>0.35466773158520631</v>
      </c>
      <c r="H157" s="3"/>
    </row>
    <row r="158" spans="1:8" ht="38.25">
      <c r="A158" s="15" t="s">
        <v>481</v>
      </c>
      <c r="B158" s="16" t="s">
        <v>411</v>
      </c>
      <c r="C158" s="17" t="s">
        <v>623</v>
      </c>
      <c r="D158" s="10">
        <v>25440318.350000001</v>
      </c>
      <c r="E158" s="10">
        <v>9022860</v>
      </c>
      <c r="F158" s="10">
        <f t="shared" si="8"/>
        <v>16417458.350000001</v>
      </c>
      <c r="G158" s="56">
        <f t="shared" si="9"/>
        <v>0.35466773158520631</v>
      </c>
      <c r="H158" s="3"/>
    </row>
    <row r="159" spans="1:8" ht="38.25">
      <c r="A159" s="15" t="s">
        <v>624</v>
      </c>
      <c r="B159" s="16" t="s">
        <v>411</v>
      </c>
      <c r="C159" s="17" t="s">
        <v>625</v>
      </c>
      <c r="D159" s="10">
        <v>65951306.789999999</v>
      </c>
      <c r="E159" s="10">
        <v>10835132.76</v>
      </c>
      <c r="F159" s="10">
        <f t="shared" si="8"/>
        <v>55116174.030000001</v>
      </c>
      <c r="G159" s="56">
        <f t="shared" si="9"/>
        <v>0.16428988730277744</v>
      </c>
      <c r="H159" s="3"/>
    </row>
    <row r="160" spans="1:8" ht="51">
      <c r="A160" s="15" t="s">
        <v>433</v>
      </c>
      <c r="B160" s="16" t="s">
        <v>411</v>
      </c>
      <c r="C160" s="17" t="s">
        <v>626</v>
      </c>
      <c r="D160" s="10">
        <v>30907234.18</v>
      </c>
      <c r="E160" s="10">
        <v>9047291.0700000003</v>
      </c>
      <c r="F160" s="10">
        <f t="shared" si="8"/>
        <v>21859943.109999999</v>
      </c>
      <c r="G160" s="56">
        <f t="shared" si="9"/>
        <v>0.29272405991780659</v>
      </c>
      <c r="H160" s="3"/>
    </row>
    <row r="161" spans="1:8" ht="51">
      <c r="A161" s="15" t="s">
        <v>435</v>
      </c>
      <c r="B161" s="16" t="s">
        <v>411</v>
      </c>
      <c r="C161" s="17" t="s">
        <v>627</v>
      </c>
      <c r="D161" s="10">
        <v>30907234.18</v>
      </c>
      <c r="E161" s="10">
        <v>9047291.0700000003</v>
      </c>
      <c r="F161" s="10">
        <f t="shared" si="8"/>
        <v>21859943.109999999</v>
      </c>
      <c r="G161" s="56">
        <f t="shared" si="9"/>
        <v>0.29272405991780659</v>
      </c>
      <c r="H161" s="3"/>
    </row>
    <row r="162" spans="1:8" ht="51">
      <c r="A162" s="15" t="s">
        <v>502</v>
      </c>
      <c r="B162" s="16" t="s">
        <v>411</v>
      </c>
      <c r="C162" s="17" t="s">
        <v>628</v>
      </c>
      <c r="D162" s="10">
        <v>25926761.199999999</v>
      </c>
      <c r="E162" s="10">
        <v>7766433.8799999999</v>
      </c>
      <c r="F162" s="10">
        <f t="shared" si="8"/>
        <v>18160327.32</v>
      </c>
      <c r="G162" s="56">
        <f t="shared" si="9"/>
        <v>0.29955279875065921</v>
      </c>
      <c r="H162" s="3"/>
    </row>
    <row r="163" spans="1:8" ht="38.25">
      <c r="A163" s="15" t="s">
        <v>437</v>
      </c>
      <c r="B163" s="16" t="s">
        <v>411</v>
      </c>
      <c r="C163" s="17" t="s">
        <v>629</v>
      </c>
      <c r="D163" s="10">
        <v>4980472.9800000004</v>
      </c>
      <c r="E163" s="10">
        <v>1280857.19</v>
      </c>
      <c r="F163" s="10">
        <f t="shared" si="8"/>
        <v>3699615.7900000005</v>
      </c>
      <c r="G163" s="56">
        <f t="shared" si="9"/>
        <v>0.25717581345055301</v>
      </c>
      <c r="H163" s="3"/>
    </row>
    <row r="164" spans="1:8" ht="51">
      <c r="A164" s="15" t="s">
        <v>509</v>
      </c>
      <c r="B164" s="16" t="s">
        <v>411</v>
      </c>
      <c r="C164" s="17" t="s">
        <v>630</v>
      </c>
      <c r="D164" s="10">
        <v>33911652.609999999</v>
      </c>
      <c r="E164" s="10">
        <v>655421.68999999994</v>
      </c>
      <c r="F164" s="10">
        <f t="shared" si="8"/>
        <v>33256230.919999998</v>
      </c>
      <c r="G164" s="56">
        <f t="shared" si="9"/>
        <v>1.9327329680380326E-2</v>
      </c>
      <c r="H164" s="3"/>
    </row>
    <row r="165" spans="1:8" ht="38.25">
      <c r="A165" s="15" t="s">
        <v>511</v>
      </c>
      <c r="B165" s="16" t="s">
        <v>411</v>
      </c>
      <c r="C165" s="17" t="s">
        <v>631</v>
      </c>
      <c r="D165" s="10">
        <v>33911652.609999999</v>
      </c>
      <c r="E165" s="10">
        <v>655421.68999999994</v>
      </c>
      <c r="F165" s="10">
        <f t="shared" si="8"/>
        <v>33256230.919999998</v>
      </c>
      <c r="G165" s="56">
        <f t="shared" si="9"/>
        <v>1.9327329680380326E-2</v>
      </c>
      <c r="H165" s="3"/>
    </row>
    <row r="166" spans="1:8" ht="63.75">
      <c r="A166" s="15" t="s">
        <v>513</v>
      </c>
      <c r="B166" s="16" t="s">
        <v>411</v>
      </c>
      <c r="C166" s="17" t="s">
        <v>632</v>
      </c>
      <c r="D166" s="10">
        <v>33911652.609999999</v>
      </c>
      <c r="E166" s="10">
        <v>655421.68999999994</v>
      </c>
      <c r="F166" s="10">
        <f t="shared" si="8"/>
        <v>33256230.919999998</v>
      </c>
      <c r="G166" s="56">
        <f t="shared" si="9"/>
        <v>1.9327329680380326E-2</v>
      </c>
      <c r="H166" s="3"/>
    </row>
    <row r="167" spans="1:8" ht="38.25">
      <c r="A167" s="15" t="s">
        <v>454</v>
      </c>
      <c r="B167" s="16" t="s">
        <v>411</v>
      </c>
      <c r="C167" s="17" t="s">
        <v>633</v>
      </c>
      <c r="D167" s="10">
        <v>1132420</v>
      </c>
      <c r="E167" s="10">
        <v>1132420</v>
      </c>
      <c r="F167" s="10">
        <f t="shared" si="8"/>
        <v>0</v>
      </c>
      <c r="G167" s="56">
        <f t="shared" si="9"/>
        <v>1</v>
      </c>
      <c r="H167" s="3"/>
    </row>
    <row r="168" spans="1:8" ht="38.25">
      <c r="A168" s="15" t="s">
        <v>376</v>
      </c>
      <c r="B168" s="16" t="s">
        <v>411</v>
      </c>
      <c r="C168" s="17" t="s">
        <v>634</v>
      </c>
      <c r="D168" s="10">
        <v>1132420</v>
      </c>
      <c r="E168" s="10">
        <v>1132420</v>
      </c>
      <c r="F168" s="10">
        <f t="shared" si="8"/>
        <v>0</v>
      </c>
      <c r="G168" s="56">
        <f t="shared" si="9"/>
        <v>1</v>
      </c>
      <c r="H168" s="3"/>
    </row>
    <row r="169" spans="1:8" ht="38.25">
      <c r="A169" s="15" t="s">
        <v>635</v>
      </c>
      <c r="B169" s="16" t="s">
        <v>411</v>
      </c>
      <c r="C169" s="17" t="s">
        <v>636</v>
      </c>
      <c r="D169" s="10">
        <v>17265524</v>
      </c>
      <c r="E169" s="10">
        <v>8278592</v>
      </c>
      <c r="F169" s="10">
        <f t="shared" si="8"/>
        <v>8986932</v>
      </c>
      <c r="G169" s="56">
        <f t="shared" si="9"/>
        <v>0.47948686642814897</v>
      </c>
      <c r="H169" s="3"/>
    </row>
    <row r="170" spans="1:8" ht="51">
      <c r="A170" s="15" t="s">
        <v>433</v>
      </c>
      <c r="B170" s="16" t="s">
        <v>411</v>
      </c>
      <c r="C170" s="17" t="s">
        <v>637</v>
      </c>
      <c r="D170" s="10">
        <v>9190124</v>
      </c>
      <c r="E170" s="10">
        <v>203192</v>
      </c>
      <c r="F170" s="10">
        <f t="shared" si="8"/>
        <v>8986932</v>
      </c>
      <c r="G170" s="56">
        <f t="shared" si="9"/>
        <v>2.2109821369113193E-2</v>
      </c>
      <c r="H170" s="3"/>
    </row>
    <row r="171" spans="1:8" ht="51">
      <c r="A171" s="15" t="s">
        <v>435</v>
      </c>
      <c r="B171" s="16" t="s">
        <v>411</v>
      </c>
      <c r="C171" s="17" t="s">
        <v>638</v>
      </c>
      <c r="D171" s="10">
        <v>9190124</v>
      </c>
      <c r="E171" s="10">
        <v>203192</v>
      </c>
      <c r="F171" s="10">
        <f t="shared" si="8"/>
        <v>8986932</v>
      </c>
      <c r="G171" s="56">
        <f t="shared" si="9"/>
        <v>2.2109821369113193E-2</v>
      </c>
      <c r="H171" s="3"/>
    </row>
    <row r="172" spans="1:8" ht="38.25">
      <c r="A172" s="15" t="s">
        <v>437</v>
      </c>
      <c r="B172" s="16" t="s">
        <v>411</v>
      </c>
      <c r="C172" s="17" t="s">
        <v>639</v>
      </c>
      <c r="D172" s="10">
        <v>9190124</v>
      </c>
      <c r="E172" s="10">
        <v>203192</v>
      </c>
      <c r="F172" s="10">
        <f t="shared" si="8"/>
        <v>8986932</v>
      </c>
      <c r="G172" s="56">
        <f t="shared" si="9"/>
        <v>2.2109821369113193E-2</v>
      </c>
      <c r="H172" s="3"/>
    </row>
    <row r="173" spans="1:8" ht="38.25">
      <c r="A173" s="15" t="s">
        <v>454</v>
      </c>
      <c r="B173" s="16" t="s">
        <v>411</v>
      </c>
      <c r="C173" s="17" t="s">
        <v>640</v>
      </c>
      <c r="D173" s="10">
        <v>8075400</v>
      </c>
      <c r="E173" s="10">
        <v>8075400</v>
      </c>
      <c r="F173" s="10">
        <f t="shared" si="8"/>
        <v>0</v>
      </c>
      <c r="G173" s="56">
        <f t="shared" si="9"/>
        <v>1</v>
      </c>
      <c r="H173" s="3"/>
    </row>
    <row r="174" spans="1:8" ht="38.25">
      <c r="A174" s="15" t="s">
        <v>641</v>
      </c>
      <c r="B174" s="16" t="s">
        <v>411</v>
      </c>
      <c r="C174" s="17" t="s">
        <v>642</v>
      </c>
      <c r="D174" s="10">
        <v>4199600</v>
      </c>
      <c r="E174" s="10">
        <v>4199600</v>
      </c>
      <c r="F174" s="10">
        <f t="shared" si="8"/>
        <v>0</v>
      </c>
      <c r="G174" s="56">
        <f t="shared" si="9"/>
        <v>1</v>
      </c>
      <c r="H174" s="3"/>
    </row>
    <row r="175" spans="1:8" ht="63.75">
      <c r="A175" s="15" t="s">
        <v>643</v>
      </c>
      <c r="B175" s="16" t="s">
        <v>411</v>
      </c>
      <c r="C175" s="17" t="s">
        <v>644</v>
      </c>
      <c r="D175" s="10">
        <v>4199600</v>
      </c>
      <c r="E175" s="10">
        <v>4199600</v>
      </c>
      <c r="F175" s="10">
        <f t="shared" si="8"/>
        <v>0</v>
      </c>
      <c r="G175" s="56">
        <f t="shared" si="9"/>
        <v>1</v>
      </c>
      <c r="H175" s="3"/>
    </row>
    <row r="176" spans="1:8" ht="38.25">
      <c r="A176" s="15" t="s">
        <v>376</v>
      </c>
      <c r="B176" s="16" t="s">
        <v>411</v>
      </c>
      <c r="C176" s="17" t="s">
        <v>645</v>
      </c>
      <c r="D176" s="10">
        <v>3875800</v>
      </c>
      <c r="E176" s="10">
        <v>3875800</v>
      </c>
      <c r="F176" s="10">
        <f t="shared" si="8"/>
        <v>0</v>
      </c>
      <c r="G176" s="56">
        <f t="shared" si="9"/>
        <v>1</v>
      </c>
      <c r="H176" s="3"/>
    </row>
    <row r="177" spans="1:8" ht="51">
      <c r="A177" s="15" t="s">
        <v>648</v>
      </c>
      <c r="B177" s="16" t="s">
        <v>411</v>
      </c>
      <c r="C177" s="17" t="s">
        <v>649</v>
      </c>
      <c r="D177" s="10">
        <v>11227598.710000001</v>
      </c>
      <c r="E177" s="10">
        <v>7558476.7300000004</v>
      </c>
      <c r="F177" s="10">
        <f t="shared" si="8"/>
        <v>3669121.9800000004</v>
      </c>
      <c r="G177" s="56">
        <f t="shared" si="9"/>
        <v>0.67320510157420832</v>
      </c>
      <c r="H177" s="3"/>
    </row>
    <row r="178" spans="1:8" ht="76.5">
      <c r="A178" s="15" t="s">
        <v>416</v>
      </c>
      <c r="B178" s="16" t="s">
        <v>411</v>
      </c>
      <c r="C178" s="17" t="s">
        <v>650</v>
      </c>
      <c r="D178" s="10">
        <v>9985433.8900000006</v>
      </c>
      <c r="E178" s="10">
        <v>6881086.5700000003</v>
      </c>
      <c r="F178" s="10">
        <f t="shared" si="8"/>
        <v>3104347.3200000003</v>
      </c>
      <c r="G178" s="56">
        <f t="shared" si="9"/>
        <v>0.68911242573956888</v>
      </c>
      <c r="H178" s="3"/>
    </row>
    <row r="179" spans="1:8" ht="38.25">
      <c r="A179" s="15" t="s">
        <v>429</v>
      </c>
      <c r="B179" s="16" t="s">
        <v>411</v>
      </c>
      <c r="C179" s="17" t="s">
        <v>651</v>
      </c>
      <c r="D179" s="10">
        <v>9985433.8900000006</v>
      </c>
      <c r="E179" s="10">
        <v>6881086.5700000003</v>
      </c>
      <c r="F179" s="10">
        <f t="shared" ref="F179:F240" si="10">D179-E179</f>
        <v>3104347.3200000003</v>
      </c>
      <c r="G179" s="56">
        <f t="shared" ref="G179:G240" si="11">E179/D179</f>
        <v>0.68911242573956888</v>
      </c>
      <c r="H179" s="3"/>
    </row>
    <row r="180" spans="1:8" ht="38.25">
      <c r="A180" s="15" t="s">
        <v>540</v>
      </c>
      <c r="B180" s="16" t="s">
        <v>411</v>
      </c>
      <c r="C180" s="17" t="s">
        <v>652</v>
      </c>
      <c r="D180" s="10">
        <v>7477862.2699999996</v>
      </c>
      <c r="E180" s="10">
        <v>5282980.4800000004</v>
      </c>
      <c r="F180" s="10">
        <f t="shared" si="10"/>
        <v>2194881.7899999991</v>
      </c>
      <c r="G180" s="56">
        <f t="shared" si="11"/>
        <v>0.70648272049546601</v>
      </c>
      <c r="H180" s="3"/>
    </row>
    <row r="181" spans="1:8" ht="51">
      <c r="A181" s="15" t="s">
        <v>431</v>
      </c>
      <c r="B181" s="16" t="s">
        <v>411</v>
      </c>
      <c r="C181" s="17" t="s">
        <v>653</v>
      </c>
      <c r="D181" s="10">
        <v>249257</v>
      </c>
      <c r="E181" s="10">
        <v>45245.8</v>
      </c>
      <c r="F181" s="10">
        <f t="shared" si="10"/>
        <v>204011.2</v>
      </c>
      <c r="G181" s="56">
        <f t="shared" si="11"/>
        <v>0.18152268542107144</v>
      </c>
      <c r="H181" s="3"/>
    </row>
    <row r="182" spans="1:8" ht="63.75">
      <c r="A182" s="15" t="s">
        <v>543</v>
      </c>
      <c r="B182" s="16" t="s">
        <v>411</v>
      </c>
      <c r="C182" s="17" t="s">
        <v>654</v>
      </c>
      <c r="D182" s="10">
        <v>2258314.62</v>
      </c>
      <c r="E182" s="10">
        <v>1552860.29</v>
      </c>
      <c r="F182" s="10">
        <f t="shared" si="10"/>
        <v>705454.33000000007</v>
      </c>
      <c r="G182" s="56">
        <f t="shared" si="11"/>
        <v>0.68761911039658419</v>
      </c>
      <c r="H182" s="3"/>
    </row>
    <row r="183" spans="1:8" ht="51">
      <c r="A183" s="15" t="s">
        <v>433</v>
      </c>
      <c r="B183" s="16" t="s">
        <v>411</v>
      </c>
      <c r="C183" s="17" t="s">
        <v>655</v>
      </c>
      <c r="D183" s="10">
        <v>1053164.05</v>
      </c>
      <c r="E183" s="10">
        <v>533396.91</v>
      </c>
      <c r="F183" s="10">
        <f t="shared" si="10"/>
        <v>519767.14</v>
      </c>
      <c r="G183" s="56">
        <f t="shared" si="11"/>
        <v>0.50647086747786352</v>
      </c>
      <c r="H183" s="3"/>
    </row>
    <row r="184" spans="1:8" ht="51">
      <c r="A184" s="15" t="s">
        <v>435</v>
      </c>
      <c r="B184" s="16" t="s">
        <v>411</v>
      </c>
      <c r="C184" s="17" t="s">
        <v>656</v>
      </c>
      <c r="D184" s="10">
        <v>1053164.05</v>
      </c>
      <c r="E184" s="10">
        <v>533396.91</v>
      </c>
      <c r="F184" s="10">
        <f t="shared" si="10"/>
        <v>519767.14</v>
      </c>
      <c r="G184" s="56">
        <f t="shared" si="11"/>
        <v>0.50647086747786352</v>
      </c>
      <c r="H184" s="3"/>
    </row>
    <row r="185" spans="1:8" ht="38.25">
      <c r="A185" s="15" t="s">
        <v>437</v>
      </c>
      <c r="B185" s="16" t="s">
        <v>411</v>
      </c>
      <c r="C185" s="17" t="s">
        <v>657</v>
      </c>
      <c r="D185" s="10">
        <v>862614.05</v>
      </c>
      <c r="E185" s="10">
        <v>414737.13</v>
      </c>
      <c r="F185" s="10">
        <f t="shared" si="10"/>
        <v>447876.92000000004</v>
      </c>
      <c r="G185" s="56">
        <f t="shared" si="11"/>
        <v>0.48079106756955786</v>
      </c>
      <c r="H185" s="3"/>
    </row>
    <row r="186" spans="1:8" ht="38.25">
      <c r="A186" s="15" t="s">
        <v>449</v>
      </c>
      <c r="B186" s="16" t="s">
        <v>411</v>
      </c>
      <c r="C186" s="17" t="s">
        <v>658</v>
      </c>
      <c r="D186" s="10">
        <v>190550</v>
      </c>
      <c r="E186" s="10">
        <v>118659.78</v>
      </c>
      <c r="F186" s="10">
        <f t="shared" si="10"/>
        <v>71890.22</v>
      </c>
      <c r="G186" s="56">
        <f t="shared" si="11"/>
        <v>0.6227225400157439</v>
      </c>
      <c r="H186" s="3"/>
    </row>
    <row r="187" spans="1:8" ht="38.25">
      <c r="A187" s="15" t="s">
        <v>455</v>
      </c>
      <c r="B187" s="16" t="s">
        <v>411</v>
      </c>
      <c r="C187" s="17" t="s">
        <v>659</v>
      </c>
      <c r="D187" s="10">
        <v>189000.77</v>
      </c>
      <c r="E187" s="10">
        <v>143993.25</v>
      </c>
      <c r="F187" s="10">
        <f t="shared" si="10"/>
        <v>45007.51999999999</v>
      </c>
      <c r="G187" s="56">
        <f t="shared" si="11"/>
        <v>0.76186594372075844</v>
      </c>
      <c r="H187" s="3"/>
    </row>
    <row r="188" spans="1:8" ht="38.25">
      <c r="A188" s="15" t="s">
        <v>457</v>
      </c>
      <c r="B188" s="16" t="s">
        <v>411</v>
      </c>
      <c r="C188" s="17" t="s">
        <v>660</v>
      </c>
      <c r="D188" s="10">
        <v>189000.77</v>
      </c>
      <c r="E188" s="10">
        <v>143993.25</v>
      </c>
      <c r="F188" s="10">
        <f t="shared" si="10"/>
        <v>45007.51999999999</v>
      </c>
      <c r="G188" s="56">
        <f t="shared" si="11"/>
        <v>0.76186594372075844</v>
      </c>
      <c r="H188" s="3"/>
    </row>
    <row r="189" spans="1:8" ht="51">
      <c r="A189" s="15" t="s">
        <v>459</v>
      </c>
      <c r="B189" s="16" t="s">
        <v>411</v>
      </c>
      <c r="C189" s="17" t="s">
        <v>661</v>
      </c>
      <c r="D189" s="10">
        <v>75000</v>
      </c>
      <c r="E189" s="10">
        <v>40393.25</v>
      </c>
      <c r="F189" s="10">
        <f t="shared" si="10"/>
        <v>34606.75</v>
      </c>
      <c r="G189" s="56">
        <f t="shared" si="11"/>
        <v>0.5385766666666667</v>
      </c>
      <c r="H189" s="3"/>
    </row>
    <row r="190" spans="1:8" ht="38.25">
      <c r="A190" s="15" t="s">
        <v>461</v>
      </c>
      <c r="B190" s="16" t="s">
        <v>411</v>
      </c>
      <c r="C190" s="17" t="s">
        <v>662</v>
      </c>
      <c r="D190" s="10">
        <v>2000</v>
      </c>
      <c r="E190" s="10">
        <v>0</v>
      </c>
      <c r="F190" s="10">
        <f t="shared" si="10"/>
        <v>2000</v>
      </c>
      <c r="G190" s="56">
        <f t="shared" si="11"/>
        <v>0</v>
      </c>
      <c r="H190" s="3"/>
    </row>
    <row r="191" spans="1:8" ht="38.25">
      <c r="A191" s="15" t="s">
        <v>481</v>
      </c>
      <c r="B191" s="16" t="s">
        <v>411</v>
      </c>
      <c r="C191" s="17" t="s">
        <v>663</v>
      </c>
      <c r="D191" s="10">
        <v>112000.77</v>
      </c>
      <c r="E191" s="10">
        <v>103600</v>
      </c>
      <c r="F191" s="10">
        <f t="shared" si="10"/>
        <v>8400.7700000000041</v>
      </c>
      <c r="G191" s="56">
        <f t="shared" si="11"/>
        <v>0.92499364066872036</v>
      </c>
      <c r="H191" s="3"/>
    </row>
    <row r="192" spans="1:8" ht="38.25">
      <c r="A192" s="15" t="s">
        <v>664</v>
      </c>
      <c r="B192" s="16" t="s">
        <v>411</v>
      </c>
      <c r="C192" s="17" t="s">
        <v>665</v>
      </c>
      <c r="D192" s="10">
        <v>1518838633.6900001</v>
      </c>
      <c r="E192" s="10">
        <v>1270932375.1500001</v>
      </c>
      <c r="F192" s="10">
        <f t="shared" si="10"/>
        <v>247906258.53999996</v>
      </c>
      <c r="G192" s="56">
        <f t="shared" si="11"/>
        <v>0.83677906721551143</v>
      </c>
      <c r="H192" s="3"/>
    </row>
    <row r="193" spans="1:8" ht="38.25">
      <c r="A193" s="15" t="s">
        <v>666</v>
      </c>
      <c r="B193" s="16" t="s">
        <v>411</v>
      </c>
      <c r="C193" s="17" t="s">
        <v>667</v>
      </c>
      <c r="D193" s="10">
        <v>538854123.87</v>
      </c>
      <c r="E193" s="10">
        <v>457140232.80000001</v>
      </c>
      <c r="F193" s="10">
        <f t="shared" si="10"/>
        <v>81713891.069999993</v>
      </c>
      <c r="G193" s="56">
        <f t="shared" si="11"/>
        <v>0.84835619242711091</v>
      </c>
      <c r="H193" s="3"/>
    </row>
    <row r="194" spans="1:8" ht="51">
      <c r="A194" s="15" t="s">
        <v>519</v>
      </c>
      <c r="B194" s="16" t="s">
        <v>411</v>
      </c>
      <c r="C194" s="17" t="s">
        <v>668</v>
      </c>
      <c r="D194" s="10">
        <v>538854123.87</v>
      </c>
      <c r="E194" s="10">
        <v>457140232.80000001</v>
      </c>
      <c r="F194" s="10">
        <f t="shared" si="10"/>
        <v>81713891.069999993</v>
      </c>
      <c r="G194" s="56">
        <f t="shared" si="11"/>
        <v>0.84835619242711091</v>
      </c>
      <c r="H194" s="3"/>
    </row>
    <row r="195" spans="1:8" ht="38.25">
      <c r="A195" s="15" t="s">
        <v>646</v>
      </c>
      <c r="B195" s="16" t="s">
        <v>411</v>
      </c>
      <c r="C195" s="17" t="s">
        <v>669</v>
      </c>
      <c r="D195" s="10">
        <v>109844890.25</v>
      </c>
      <c r="E195" s="10">
        <v>100162910.77</v>
      </c>
      <c r="F195" s="10">
        <f t="shared" si="10"/>
        <v>9681979.4800000042</v>
      </c>
      <c r="G195" s="56">
        <f t="shared" si="11"/>
        <v>0.91185771629463663</v>
      </c>
      <c r="H195" s="3"/>
    </row>
    <row r="196" spans="1:8" ht="76.5">
      <c r="A196" s="15" t="s">
        <v>647</v>
      </c>
      <c r="B196" s="16" t="s">
        <v>411</v>
      </c>
      <c r="C196" s="17" t="s">
        <v>670</v>
      </c>
      <c r="D196" s="10">
        <v>108414768.01000001</v>
      </c>
      <c r="E196" s="10">
        <v>98738788.530000001</v>
      </c>
      <c r="F196" s="10">
        <f t="shared" si="10"/>
        <v>9675979.4800000042</v>
      </c>
      <c r="G196" s="56">
        <f t="shared" si="11"/>
        <v>0.91075035571622953</v>
      </c>
      <c r="H196" s="3"/>
    </row>
    <row r="197" spans="1:8" ht="38.25">
      <c r="A197" s="15" t="s">
        <v>671</v>
      </c>
      <c r="B197" s="16" t="s">
        <v>411</v>
      </c>
      <c r="C197" s="17" t="s">
        <v>672</v>
      </c>
      <c r="D197" s="10">
        <v>1430122.24</v>
      </c>
      <c r="E197" s="10">
        <v>1424122.24</v>
      </c>
      <c r="F197" s="10">
        <f t="shared" si="10"/>
        <v>6000</v>
      </c>
      <c r="G197" s="56">
        <f t="shared" si="11"/>
        <v>0.99580455444144411</v>
      </c>
      <c r="H197" s="3"/>
    </row>
    <row r="198" spans="1:8" ht="38.25">
      <c r="A198" s="15" t="s">
        <v>598</v>
      </c>
      <c r="B198" s="16" t="s">
        <v>411</v>
      </c>
      <c r="C198" s="17" t="s">
        <v>673</v>
      </c>
      <c r="D198" s="10">
        <v>429009233.62</v>
      </c>
      <c r="E198" s="10">
        <v>356977322.02999997</v>
      </c>
      <c r="F198" s="10">
        <f t="shared" si="10"/>
        <v>72031911.590000033</v>
      </c>
      <c r="G198" s="56">
        <f t="shared" si="11"/>
        <v>0.83209706005115225</v>
      </c>
      <c r="H198" s="3"/>
    </row>
    <row r="199" spans="1:8" ht="76.5">
      <c r="A199" s="15" t="s">
        <v>600</v>
      </c>
      <c r="B199" s="16" t="s">
        <v>411</v>
      </c>
      <c r="C199" s="17" t="s">
        <v>674</v>
      </c>
      <c r="D199" s="10">
        <v>414472360.44</v>
      </c>
      <c r="E199" s="10">
        <v>342966652.05000001</v>
      </c>
      <c r="F199" s="10">
        <f t="shared" si="10"/>
        <v>71505708.389999986</v>
      </c>
      <c r="G199" s="56">
        <f t="shared" si="11"/>
        <v>0.82747773985678996</v>
      </c>
      <c r="H199" s="3"/>
    </row>
    <row r="200" spans="1:8" ht="38.25">
      <c r="A200" s="15" t="s">
        <v>602</v>
      </c>
      <c r="B200" s="16" t="s">
        <v>411</v>
      </c>
      <c r="C200" s="17" t="s">
        <v>675</v>
      </c>
      <c r="D200" s="10">
        <v>14536873.18</v>
      </c>
      <c r="E200" s="10">
        <v>14010669.98</v>
      </c>
      <c r="F200" s="10">
        <f t="shared" si="10"/>
        <v>526203.19999999925</v>
      </c>
      <c r="G200" s="56">
        <f t="shared" si="11"/>
        <v>0.96380217440955906</v>
      </c>
      <c r="H200" s="3"/>
    </row>
    <row r="201" spans="1:8" ht="38.25">
      <c r="A201" s="15" t="s">
        <v>676</v>
      </c>
      <c r="B201" s="16" t="s">
        <v>411</v>
      </c>
      <c r="C201" s="17" t="s">
        <v>677</v>
      </c>
      <c r="D201" s="10">
        <v>792676093.13</v>
      </c>
      <c r="E201" s="10">
        <v>671360702.54999995</v>
      </c>
      <c r="F201" s="10">
        <f t="shared" si="10"/>
        <v>121315390.58000004</v>
      </c>
      <c r="G201" s="56">
        <f t="shared" si="11"/>
        <v>0.84695464940671028</v>
      </c>
      <c r="H201" s="3"/>
    </row>
    <row r="202" spans="1:8" ht="51">
      <c r="A202" s="15" t="s">
        <v>433</v>
      </c>
      <c r="B202" s="16" t="s">
        <v>411</v>
      </c>
      <c r="C202" s="17" t="s">
        <v>678</v>
      </c>
      <c r="D202" s="10">
        <v>3787701.14</v>
      </c>
      <c r="E202" s="10">
        <v>2082319.3600000001</v>
      </c>
      <c r="F202" s="10">
        <f t="shared" si="10"/>
        <v>1705381.78</v>
      </c>
      <c r="G202" s="56">
        <f t="shared" si="11"/>
        <v>0.54975809416684862</v>
      </c>
      <c r="H202" s="3"/>
    </row>
    <row r="203" spans="1:8" ht="51">
      <c r="A203" s="15" t="s">
        <v>435</v>
      </c>
      <c r="B203" s="16" t="s">
        <v>411</v>
      </c>
      <c r="C203" s="17" t="s">
        <v>679</v>
      </c>
      <c r="D203" s="10">
        <v>3787701.14</v>
      </c>
      <c r="E203" s="10">
        <v>2082319.3600000001</v>
      </c>
      <c r="F203" s="10">
        <f t="shared" si="10"/>
        <v>1705381.78</v>
      </c>
      <c r="G203" s="56">
        <f t="shared" si="11"/>
        <v>0.54975809416684862</v>
      </c>
      <c r="H203" s="3"/>
    </row>
    <row r="204" spans="1:8" ht="51">
      <c r="A204" s="15" t="s">
        <v>502</v>
      </c>
      <c r="B204" s="16" t="s">
        <v>411</v>
      </c>
      <c r="C204" s="17" t="s">
        <v>680</v>
      </c>
      <c r="D204" s="10">
        <v>3118543.14</v>
      </c>
      <c r="E204" s="10">
        <v>1453231.36</v>
      </c>
      <c r="F204" s="10">
        <f t="shared" si="10"/>
        <v>1665311.78</v>
      </c>
      <c r="G204" s="56">
        <f t="shared" si="11"/>
        <v>0.46599687570780246</v>
      </c>
      <c r="H204" s="3"/>
    </row>
    <row r="205" spans="1:8" ht="38.25">
      <c r="A205" s="15" t="s">
        <v>437</v>
      </c>
      <c r="B205" s="16" t="s">
        <v>411</v>
      </c>
      <c r="C205" s="17" t="s">
        <v>681</v>
      </c>
      <c r="D205" s="10">
        <v>669158</v>
      </c>
      <c r="E205" s="10">
        <v>629088</v>
      </c>
      <c r="F205" s="10">
        <f t="shared" si="10"/>
        <v>40070</v>
      </c>
      <c r="G205" s="56">
        <f t="shared" si="11"/>
        <v>0.94011877613358874</v>
      </c>
      <c r="H205" s="3"/>
    </row>
    <row r="206" spans="1:8" ht="38.25">
      <c r="A206" s="15" t="s">
        <v>451</v>
      </c>
      <c r="B206" s="16" t="s">
        <v>411</v>
      </c>
      <c r="C206" s="17" t="s">
        <v>682</v>
      </c>
      <c r="D206" s="10">
        <v>10000</v>
      </c>
      <c r="E206" s="10">
        <v>0</v>
      </c>
      <c r="F206" s="10">
        <f t="shared" si="10"/>
        <v>10000</v>
      </c>
      <c r="G206" s="56">
        <f t="shared" si="11"/>
        <v>0</v>
      </c>
      <c r="H206" s="3"/>
    </row>
    <row r="207" spans="1:8" ht="38.25">
      <c r="A207" s="15" t="s">
        <v>683</v>
      </c>
      <c r="B207" s="16" t="s">
        <v>411</v>
      </c>
      <c r="C207" s="17" t="s">
        <v>684</v>
      </c>
      <c r="D207" s="10">
        <v>10000</v>
      </c>
      <c r="E207" s="10">
        <v>0</v>
      </c>
      <c r="F207" s="10">
        <f t="shared" si="10"/>
        <v>10000</v>
      </c>
      <c r="G207" s="56">
        <f t="shared" si="11"/>
        <v>0</v>
      </c>
      <c r="H207" s="3"/>
    </row>
    <row r="208" spans="1:8" ht="51">
      <c r="A208" s="15" t="s">
        <v>519</v>
      </c>
      <c r="B208" s="16" t="s">
        <v>411</v>
      </c>
      <c r="C208" s="17" t="s">
        <v>685</v>
      </c>
      <c r="D208" s="10">
        <v>788878391.99000001</v>
      </c>
      <c r="E208" s="10">
        <v>669278383.19000006</v>
      </c>
      <c r="F208" s="10">
        <f t="shared" si="10"/>
        <v>119600008.79999995</v>
      </c>
      <c r="G208" s="56">
        <f t="shared" si="11"/>
        <v>0.84839233776158995</v>
      </c>
      <c r="H208" s="3"/>
    </row>
    <row r="209" spans="1:8" ht="38.25">
      <c r="A209" s="15" t="s">
        <v>646</v>
      </c>
      <c r="B209" s="16" t="s">
        <v>411</v>
      </c>
      <c r="C209" s="17" t="s">
        <v>686</v>
      </c>
      <c r="D209" s="10">
        <v>788878391.99000001</v>
      </c>
      <c r="E209" s="10">
        <v>669278383.19000006</v>
      </c>
      <c r="F209" s="10">
        <f t="shared" si="10"/>
        <v>119600008.79999995</v>
      </c>
      <c r="G209" s="56">
        <f t="shared" si="11"/>
        <v>0.84839233776158995</v>
      </c>
      <c r="H209" s="3"/>
    </row>
    <row r="210" spans="1:8" ht="76.5">
      <c r="A210" s="15" t="s">
        <v>647</v>
      </c>
      <c r="B210" s="16" t="s">
        <v>411</v>
      </c>
      <c r="C210" s="17" t="s">
        <v>687</v>
      </c>
      <c r="D210" s="10">
        <v>686702831.70000005</v>
      </c>
      <c r="E210" s="10">
        <v>586392061.49000001</v>
      </c>
      <c r="F210" s="10">
        <f t="shared" si="10"/>
        <v>100310770.21000004</v>
      </c>
      <c r="G210" s="56">
        <f t="shared" si="11"/>
        <v>0.85392404752187945</v>
      </c>
      <c r="H210" s="3"/>
    </row>
    <row r="211" spans="1:8" ht="38.25">
      <c r="A211" s="15" t="s">
        <v>671</v>
      </c>
      <c r="B211" s="16" t="s">
        <v>411</v>
      </c>
      <c r="C211" s="17" t="s">
        <v>688</v>
      </c>
      <c r="D211" s="10">
        <v>102175560.29000001</v>
      </c>
      <c r="E211" s="10">
        <v>82886321.700000003</v>
      </c>
      <c r="F211" s="10">
        <f t="shared" si="10"/>
        <v>19289238.590000004</v>
      </c>
      <c r="G211" s="56">
        <f t="shared" si="11"/>
        <v>0.81121475101039542</v>
      </c>
      <c r="H211" s="3"/>
    </row>
    <row r="212" spans="1:8" ht="38.25">
      <c r="A212" s="15" t="s">
        <v>689</v>
      </c>
      <c r="B212" s="16" t="s">
        <v>411</v>
      </c>
      <c r="C212" s="17" t="s">
        <v>690</v>
      </c>
      <c r="D212" s="10">
        <v>87734700.840000004</v>
      </c>
      <c r="E212" s="10">
        <v>69577297.329999998</v>
      </c>
      <c r="F212" s="10">
        <f t="shared" si="10"/>
        <v>18157403.510000005</v>
      </c>
      <c r="G212" s="56">
        <f t="shared" si="11"/>
        <v>0.79304193966406411</v>
      </c>
      <c r="H212" s="3"/>
    </row>
    <row r="213" spans="1:8" ht="51">
      <c r="A213" s="15" t="s">
        <v>519</v>
      </c>
      <c r="B213" s="16" t="s">
        <v>411</v>
      </c>
      <c r="C213" s="17" t="s">
        <v>691</v>
      </c>
      <c r="D213" s="10">
        <v>87734700.840000004</v>
      </c>
      <c r="E213" s="10">
        <v>69577297.329999998</v>
      </c>
      <c r="F213" s="10">
        <f t="shared" si="10"/>
        <v>18157403.510000005</v>
      </c>
      <c r="G213" s="56">
        <f t="shared" si="11"/>
        <v>0.79304193966406411</v>
      </c>
      <c r="H213" s="3"/>
    </row>
    <row r="214" spans="1:8" ht="38.25">
      <c r="A214" s="15" t="s">
        <v>598</v>
      </c>
      <c r="B214" s="16" t="s">
        <v>411</v>
      </c>
      <c r="C214" s="17" t="s">
        <v>692</v>
      </c>
      <c r="D214" s="10">
        <v>87734700.840000004</v>
      </c>
      <c r="E214" s="10">
        <v>69577297.329999998</v>
      </c>
      <c r="F214" s="10">
        <f t="shared" si="10"/>
        <v>18157403.510000005</v>
      </c>
      <c r="G214" s="56">
        <f t="shared" si="11"/>
        <v>0.79304193966406411</v>
      </c>
      <c r="H214" s="3"/>
    </row>
    <row r="215" spans="1:8" ht="76.5">
      <c r="A215" s="15" t="s">
        <v>600</v>
      </c>
      <c r="B215" s="16" t="s">
        <v>411</v>
      </c>
      <c r="C215" s="17" t="s">
        <v>693</v>
      </c>
      <c r="D215" s="10">
        <v>71533908.379999995</v>
      </c>
      <c r="E215" s="10">
        <v>58189884.450000003</v>
      </c>
      <c r="F215" s="10">
        <f t="shared" si="10"/>
        <v>13344023.929999992</v>
      </c>
      <c r="G215" s="56">
        <f t="shared" si="11"/>
        <v>0.81345876057667199</v>
      </c>
      <c r="H215" s="3"/>
    </row>
    <row r="216" spans="1:8" ht="38.25">
      <c r="A216" s="15" t="s">
        <v>602</v>
      </c>
      <c r="B216" s="16" t="s">
        <v>411</v>
      </c>
      <c r="C216" s="17" t="s">
        <v>694</v>
      </c>
      <c r="D216" s="10">
        <v>16200792.460000001</v>
      </c>
      <c r="E216" s="10">
        <v>11387412.880000001</v>
      </c>
      <c r="F216" s="10">
        <f t="shared" si="10"/>
        <v>4813379.58</v>
      </c>
      <c r="G216" s="56">
        <f t="shared" si="11"/>
        <v>0.7028923374035988</v>
      </c>
      <c r="H216" s="3"/>
    </row>
    <row r="217" spans="1:8" ht="38.25">
      <c r="A217" s="15" t="s">
        <v>695</v>
      </c>
      <c r="B217" s="16" t="s">
        <v>411</v>
      </c>
      <c r="C217" s="17" t="s">
        <v>696</v>
      </c>
      <c r="D217" s="10">
        <v>6688507.6299999999</v>
      </c>
      <c r="E217" s="10">
        <v>5971546.2300000004</v>
      </c>
      <c r="F217" s="10">
        <f t="shared" si="10"/>
        <v>716961.39999999944</v>
      </c>
      <c r="G217" s="56">
        <f t="shared" si="11"/>
        <v>0.89280696985614416</v>
      </c>
      <c r="H217" s="3"/>
    </row>
    <row r="218" spans="1:8" ht="51">
      <c r="A218" s="15" t="s">
        <v>433</v>
      </c>
      <c r="B218" s="16" t="s">
        <v>411</v>
      </c>
      <c r="C218" s="17" t="s">
        <v>697</v>
      </c>
      <c r="D218" s="10">
        <v>582640</v>
      </c>
      <c r="E218" s="10">
        <v>295678.59999999998</v>
      </c>
      <c r="F218" s="10">
        <f t="shared" si="10"/>
        <v>286961.40000000002</v>
      </c>
      <c r="G218" s="56">
        <f t="shared" si="11"/>
        <v>0.50748077715227236</v>
      </c>
      <c r="H218" s="3"/>
    </row>
    <row r="219" spans="1:8" ht="51">
      <c r="A219" s="15" t="s">
        <v>435</v>
      </c>
      <c r="B219" s="16" t="s">
        <v>411</v>
      </c>
      <c r="C219" s="17" t="s">
        <v>698</v>
      </c>
      <c r="D219" s="10">
        <v>582640</v>
      </c>
      <c r="E219" s="10">
        <v>295678.59999999998</v>
      </c>
      <c r="F219" s="10">
        <f t="shared" si="10"/>
        <v>286961.40000000002</v>
      </c>
      <c r="G219" s="56">
        <f t="shared" si="11"/>
        <v>0.50748077715227236</v>
      </c>
      <c r="H219" s="3"/>
    </row>
    <row r="220" spans="1:8" ht="38.25">
      <c r="A220" s="15" t="s">
        <v>437</v>
      </c>
      <c r="B220" s="16" t="s">
        <v>411</v>
      </c>
      <c r="C220" s="17" t="s">
        <v>699</v>
      </c>
      <c r="D220" s="10">
        <v>582640</v>
      </c>
      <c r="E220" s="10">
        <v>295678.59999999998</v>
      </c>
      <c r="F220" s="10">
        <f t="shared" si="10"/>
        <v>286961.40000000002</v>
      </c>
      <c r="G220" s="56">
        <f t="shared" si="11"/>
        <v>0.50748077715227236</v>
      </c>
      <c r="H220" s="3"/>
    </row>
    <row r="221" spans="1:8" ht="38.25">
      <c r="A221" s="15" t="s">
        <v>451</v>
      </c>
      <c r="B221" s="16" t="s">
        <v>411</v>
      </c>
      <c r="C221" s="17" t="s">
        <v>700</v>
      </c>
      <c r="D221" s="10">
        <v>500000</v>
      </c>
      <c r="E221" s="10">
        <v>70000</v>
      </c>
      <c r="F221" s="10">
        <f t="shared" si="10"/>
        <v>430000</v>
      </c>
      <c r="G221" s="56">
        <f t="shared" si="11"/>
        <v>0.14000000000000001</v>
      </c>
      <c r="H221" s="3"/>
    </row>
    <row r="222" spans="1:8" ht="38.25">
      <c r="A222" s="15" t="s">
        <v>683</v>
      </c>
      <c r="B222" s="16" t="s">
        <v>411</v>
      </c>
      <c r="C222" s="17" t="s">
        <v>701</v>
      </c>
      <c r="D222" s="10">
        <v>500000</v>
      </c>
      <c r="E222" s="10">
        <v>70000</v>
      </c>
      <c r="F222" s="10">
        <f t="shared" si="10"/>
        <v>430000</v>
      </c>
      <c r="G222" s="56">
        <f t="shared" si="11"/>
        <v>0.14000000000000001</v>
      </c>
      <c r="H222" s="3"/>
    </row>
    <row r="223" spans="1:8" ht="51">
      <c r="A223" s="15" t="s">
        <v>519</v>
      </c>
      <c r="B223" s="16" t="s">
        <v>411</v>
      </c>
      <c r="C223" s="17" t="s">
        <v>702</v>
      </c>
      <c r="D223" s="10">
        <v>5605867.6299999999</v>
      </c>
      <c r="E223" s="10">
        <v>5605867.6299999999</v>
      </c>
      <c r="F223" s="10">
        <f t="shared" si="10"/>
        <v>0</v>
      </c>
      <c r="G223" s="56">
        <f t="shared" si="11"/>
        <v>1</v>
      </c>
      <c r="H223" s="3"/>
    </row>
    <row r="224" spans="1:8" ht="38.25">
      <c r="A224" s="15" t="s">
        <v>646</v>
      </c>
      <c r="B224" s="16" t="s">
        <v>411</v>
      </c>
      <c r="C224" s="17" t="s">
        <v>703</v>
      </c>
      <c r="D224" s="10">
        <v>5288247.63</v>
      </c>
      <c r="E224" s="10">
        <v>5288247.63</v>
      </c>
      <c r="F224" s="10">
        <f t="shared" si="10"/>
        <v>0</v>
      </c>
      <c r="G224" s="56">
        <f t="shared" si="11"/>
        <v>1</v>
      </c>
      <c r="H224" s="3"/>
    </row>
    <row r="225" spans="1:8" ht="38.25">
      <c r="A225" s="15" t="s">
        <v>671</v>
      </c>
      <c r="B225" s="16" t="s">
        <v>411</v>
      </c>
      <c r="C225" s="17" t="s">
        <v>704</v>
      </c>
      <c r="D225" s="10">
        <v>5288247.63</v>
      </c>
      <c r="E225" s="10">
        <v>5288247.63</v>
      </c>
      <c r="F225" s="10">
        <f t="shared" si="10"/>
        <v>0</v>
      </c>
      <c r="G225" s="56">
        <f t="shared" si="11"/>
        <v>1</v>
      </c>
      <c r="H225" s="3"/>
    </row>
    <row r="226" spans="1:8" ht="38.25">
      <c r="A226" s="15" t="s">
        <v>598</v>
      </c>
      <c r="B226" s="16" t="s">
        <v>411</v>
      </c>
      <c r="C226" s="17" t="s">
        <v>705</v>
      </c>
      <c r="D226" s="10">
        <v>317620</v>
      </c>
      <c r="E226" s="10">
        <v>317620</v>
      </c>
      <c r="F226" s="10">
        <f t="shared" si="10"/>
        <v>0</v>
      </c>
      <c r="G226" s="56">
        <f t="shared" si="11"/>
        <v>1</v>
      </c>
      <c r="H226" s="3"/>
    </row>
    <row r="227" spans="1:8" ht="38.25">
      <c r="A227" s="15" t="s">
        <v>602</v>
      </c>
      <c r="B227" s="16" t="s">
        <v>411</v>
      </c>
      <c r="C227" s="17" t="s">
        <v>706</v>
      </c>
      <c r="D227" s="10">
        <v>317620</v>
      </c>
      <c r="E227" s="10">
        <v>317620</v>
      </c>
      <c r="F227" s="10">
        <f t="shared" si="10"/>
        <v>0</v>
      </c>
      <c r="G227" s="56">
        <f t="shared" si="11"/>
        <v>1</v>
      </c>
      <c r="H227" s="3"/>
    </row>
    <row r="228" spans="1:8" ht="38.25">
      <c r="A228" s="15" t="s">
        <v>707</v>
      </c>
      <c r="B228" s="16" t="s">
        <v>411</v>
      </c>
      <c r="C228" s="17" t="s">
        <v>708</v>
      </c>
      <c r="D228" s="10">
        <v>92885208.219999999</v>
      </c>
      <c r="E228" s="10">
        <v>66882596.240000002</v>
      </c>
      <c r="F228" s="10">
        <f t="shared" si="10"/>
        <v>26002611.979999997</v>
      </c>
      <c r="G228" s="56">
        <f t="shared" si="11"/>
        <v>0.72005648177681403</v>
      </c>
      <c r="H228" s="3"/>
    </row>
    <row r="229" spans="1:8" ht="76.5">
      <c r="A229" s="15" t="s">
        <v>416</v>
      </c>
      <c r="B229" s="16" t="s">
        <v>411</v>
      </c>
      <c r="C229" s="17" t="s">
        <v>709</v>
      </c>
      <c r="D229" s="10">
        <v>81920616.290000007</v>
      </c>
      <c r="E229" s="10">
        <v>59661151.189999998</v>
      </c>
      <c r="F229" s="10">
        <f t="shared" si="10"/>
        <v>22259465.100000009</v>
      </c>
      <c r="G229" s="56">
        <f t="shared" si="11"/>
        <v>0.72828005808450924</v>
      </c>
      <c r="H229" s="3"/>
    </row>
    <row r="230" spans="1:8" ht="38.25">
      <c r="A230" s="15" t="s">
        <v>429</v>
      </c>
      <c r="B230" s="16" t="s">
        <v>411</v>
      </c>
      <c r="C230" s="17" t="s">
        <v>710</v>
      </c>
      <c r="D230" s="10">
        <v>36265462.219999999</v>
      </c>
      <c r="E230" s="10">
        <v>27690174.57</v>
      </c>
      <c r="F230" s="10">
        <f t="shared" si="10"/>
        <v>8575287.6499999985</v>
      </c>
      <c r="G230" s="56">
        <f t="shared" si="11"/>
        <v>0.76354120077171328</v>
      </c>
      <c r="H230" s="3"/>
    </row>
    <row r="231" spans="1:8" ht="38.25">
      <c r="A231" s="15" t="s">
        <v>540</v>
      </c>
      <c r="B231" s="16" t="s">
        <v>411</v>
      </c>
      <c r="C231" s="17" t="s">
        <v>711</v>
      </c>
      <c r="D231" s="10">
        <v>27591850.239999998</v>
      </c>
      <c r="E231" s="10">
        <v>21216740.149999999</v>
      </c>
      <c r="F231" s="10">
        <f t="shared" si="10"/>
        <v>6375110.0899999999</v>
      </c>
      <c r="G231" s="56">
        <f t="shared" si="11"/>
        <v>0.76894952551032691</v>
      </c>
      <c r="H231" s="3"/>
    </row>
    <row r="232" spans="1:8" ht="51">
      <c r="A232" s="15" t="s">
        <v>431</v>
      </c>
      <c r="B232" s="16" t="s">
        <v>411</v>
      </c>
      <c r="C232" s="17" t="s">
        <v>712</v>
      </c>
      <c r="D232" s="10">
        <v>340865.7</v>
      </c>
      <c r="E232" s="10">
        <v>331758.83</v>
      </c>
      <c r="F232" s="10">
        <f t="shared" si="10"/>
        <v>9106.8699999999953</v>
      </c>
      <c r="G232" s="56">
        <f t="shared" si="11"/>
        <v>0.97328311414143465</v>
      </c>
      <c r="H232" s="3"/>
    </row>
    <row r="233" spans="1:8" ht="63.75">
      <c r="A233" s="15" t="s">
        <v>543</v>
      </c>
      <c r="B233" s="16" t="s">
        <v>411</v>
      </c>
      <c r="C233" s="17" t="s">
        <v>713</v>
      </c>
      <c r="D233" s="10">
        <v>8332746.2800000003</v>
      </c>
      <c r="E233" s="10">
        <v>6141675.5899999999</v>
      </c>
      <c r="F233" s="10">
        <f t="shared" si="10"/>
        <v>2191070.6900000004</v>
      </c>
      <c r="G233" s="56">
        <f t="shared" si="11"/>
        <v>0.73705299353000342</v>
      </c>
      <c r="H233" s="3"/>
    </row>
    <row r="234" spans="1:8" ht="51">
      <c r="A234" s="15" t="s">
        <v>418</v>
      </c>
      <c r="B234" s="16" t="s">
        <v>411</v>
      </c>
      <c r="C234" s="17" t="s">
        <v>714</v>
      </c>
      <c r="D234" s="10">
        <v>45655154.07</v>
      </c>
      <c r="E234" s="10">
        <v>31970976.620000001</v>
      </c>
      <c r="F234" s="10">
        <f t="shared" si="10"/>
        <v>13684177.449999999</v>
      </c>
      <c r="G234" s="56">
        <f t="shared" si="11"/>
        <v>0.70027091729842894</v>
      </c>
      <c r="H234" s="3"/>
    </row>
    <row r="235" spans="1:8" ht="51">
      <c r="A235" s="15" t="s">
        <v>420</v>
      </c>
      <c r="B235" s="16" t="s">
        <v>411</v>
      </c>
      <c r="C235" s="17" t="s">
        <v>715</v>
      </c>
      <c r="D235" s="10">
        <v>34418018.609999999</v>
      </c>
      <c r="E235" s="10">
        <v>24255460.870000001</v>
      </c>
      <c r="F235" s="10">
        <f t="shared" si="10"/>
        <v>10162557.739999998</v>
      </c>
      <c r="G235" s="56">
        <f t="shared" si="11"/>
        <v>0.70473147059525054</v>
      </c>
      <c r="H235" s="3"/>
    </row>
    <row r="236" spans="1:8" ht="63.75">
      <c r="A236" s="15" t="s">
        <v>422</v>
      </c>
      <c r="B236" s="16" t="s">
        <v>411</v>
      </c>
      <c r="C236" s="17" t="s">
        <v>716</v>
      </c>
      <c r="D236" s="10">
        <v>842900</v>
      </c>
      <c r="E236" s="10">
        <v>676320.64</v>
      </c>
      <c r="F236" s="10">
        <f t="shared" si="10"/>
        <v>166579.35999999999</v>
      </c>
      <c r="G236" s="56">
        <f t="shared" si="11"/>
        <v>0.80237351999050899</v>
      </c>
      <c r="H236" s="3"/>
    </row>
    <row r="237" spans="1:8" ht="63.75">
      <c r="A237" s="15" t="s">
        <v>424</v>
      </c>
      <c r="B237" s="16" t="s">
        <v>411</v>
      </c>
      <c r="C237" s="17" t="s">
        <v>717</v>
      </c>
      <c r="D237" s="10">
        <v>10394235.460000001</v>
      </c>
      <c r="E237" s="10">
        <v>7039195.1100000003</v>
      </c>
      <c r="F237" s="10">
        <f t="shared" si="10"/>
        <v>3355040.3500000006</v>
      </c>
      <c r="G237" s="56">
        <f t="shared" si="11"/>
        <v>0.67722105556381151</v>
      </c>
      <c r="H237" s="3"/>
    </row>
    <row r="238" spans="1:8" ht="51">
      <c r="A238" s="15" t="s">
        <v>433</v>
      </c>
      <c r="B238" s="16" t="s">
        <v>411</v>
      </c>
      <c r="C238" s="17" t="s">
        <v>718</v>
      </c>
      <c r="D238" s="10">
        <v>10063093.619999999</v>
      </c>
      <c r="E238" s="10">
        <v>6487607.9199999999</v>
      </c>
      <c r="F238" s="10">
        <f t="shared" si="10"/>
        <v>3575485.6999999993</v>
      </c>
      <c r="G238" s="56">
        <f t="shared" si="11"/>
        <v>0.64469318928983599</v>
      </c>
      <c r="H238" s="3"/>
    </row>
    <row r="239" spans="1:8" ht="51">
      <c r="A239" s="15" t="s">
        <v>435</v>
      </c>
      <c r="B239" s="16" t="s">
        <v>411</v>
      </c>
      <c r="C239" s="17" t="s">
        <v>719</v>
      </c>
      <c r="D239" s="10">
        <v>10063093.619999999</v>
      </c>
      <c r="E239" s="10">
        <v>6487607.9199999999</v>
      </c>
      <c r="F239" s="10">
        <f t="shared" si="10"/>
        <v>3575485.6999999993</v>
      </c>
      <c r="G239" s="56">
        <f t="shared" si="11"/>
        <v>0.64469318928983599</v>
      </c>
      <c r="H239" s="3"/>
    </row>
    <row r="240" spans="1:8" ht="38.25">
      <c r="A240" s="15" t="s">
        <v>437</v>
      </c>
      <c r="B240" s="16" t="s">
        <v>411</v>
      </c>
      <c r="C240" s="17" t="s">
        <v>720</v>
      </c>
      <c r="D240" s="10">
        <v>6405732.8499999996</v>
      </c>
      <c r="E240" s="10">
        <v>4062544.54</v>
      </c>
      <c r="F240" s="10">
        <f t="shared" si="10"/>
        <v>2343188.3099999996</v>
      </c>
      <c r="G240" s="56">
        <f t="shared" si="11"/>
        <v>0.63420449074769025</v>
      </c>
      <c r="H240" s="3"/>
    </row>
    <row r="241" spans="1:8" ht="38.25">
      <c r="A241" s="15" t="s">
        <v>449</v>
      </c>
      <c r="B241" s="16" t="s">
        <v>411</v>
      </c>
      <c r="C241" s="17" t="s">
        <v>721</v>
      </c>
      <c r="D241" s="10">
        <v>3657360.77</v>
      </c>
      <c r="E241" s="10">
        <v>2425063.38</v>
      </c>
      <c r="F241" s="10">
        <f t="shared" ref="F241:F295" si="12">D241-E241</f>
        <v>1232297.3900000001</v>
      </c>
      <c r="G241" s="56">
        <f t="shared" ref="G241:G295" si="13">E241/D241</f>
        <v>0.66306375895205982</v>
      </c>
      <c r="H241" s="3"/>
    </row>
    <row r="242" spans="1:8" ht="38.25">
      <c r="A242" s="15" t="s">
        <v>451</v>
      </c>
      <c r="B242" s="16" t="s">
        <v>411</v>
      </c>
      <c r="C242" s="17" t="s">
        <v>722</v>
      </c>
      <c r="D242" s="10">
        <v>338918.29</v>
      </c>
      <c r="E242" s="10">
        <v>233352.11</v>
      </c>
      <c r="F242" s="10">
        <f t="shared" si="12"/>
        <v>105566.18</v>
      </c>
      <c r="G242" s="56">
        <f t="shared" si="13"/>
        <v>0.68852026250929099</v>
      </c>
      <c r="H242" s="3"/>
    </row>
    <row r="243" spans="1:8" ht="51">
      <c r="A243" s="15" t="s">
        <v>452</v>
      </c>
      <c r="B243" s="16" t="s">
        <v>411</v>
      </c>
      <c r="C243" s="17" t="s">
        <v>723</v>
      </c>
      <c r="D243" s="10">
        <v>338918.29</v>
      </c>
      <c r="E243" s="10">
        <v>233352.11</v>
      </c>
      <c r="F243" s="10">
        <f t="shared" si="12"/>
        <v>105566.18</v>
      </c>
      <c r="G243" s="56">
        <f t="shared" si="13"/>
        <v>0.68852026250929099</v>
      </c>
      <c r="H243" s="3"/>
    </row>
    <row r="244" spans="1:8" ht="51">
      <c r="A244" s="15" t="s">
        <v>453</v>
      </c>
      <c r="B244" s="16" t="s">
        <v>411</v>
      </c>
      <c r="C244" s="17" t="s">
        <v>724</v>
      </c>
      <c r="D244" s="10">
        <v>318818.28999999998</v>
      </c>
      <c r="E244" s="10">
        <v>220031.71</v>
      </c>
      <c r="F244" s="10">
        <f t="shared" si="12"/>
        <v>98786.579999999987</v>
      </c>
      <c r="G244" s="56">
        <f t="shared" si="13"/>
        <v>0.69014770137560177</v>
      </c>
      <c r="H244" s="3"/>
    </row>
    <row r="245" spans="1:8" ht="51">
      <c r="A245" s="15" t="s">
        <v>725</v>
      </c>
      <c r="B245" s="16" t="s">
        <v>411</v>
      </c>
      <c r="C245" s="17" t="s">
        <v>726</v>
      </c>
      <c r="D245" s="10">
        <v>20100</v>
      </c>
      <c r="E245" s="10">
        <v>13320.4</v>
      </c>
      <c r="F245" s="10">
        <f t="shared" si="12"/>
        <v>6779.6</v>
      </c>
      <c r="G245" s="56">
        <f t="shared" si="13"/>
        <v>0.6627064676616915</v>
      </c>
      <c r="H245" s="3"/>
    </row>
    <row r="246" spans="1:8" ht="38.25">
      <c r="A246" s="15" t="s">
        <v>455</v>
      </c>
      <c r="B246" s="16" t="s">
        <v>411</v>
      </c>
      <c r="C246" s="17" t="s">
        <v>727</v>
      </c>
      <c r="D246" s="10">
        <v>562580.02</v>
      </c>
      <c r="E246" s="10">
        <v>500485.02</v>
      </c>
      <c r="F246" s="10">
        <f t="shared" si="12"/>
        <v>62095</v>
      </c>
      <c r="G246" s="56">
        <f t="shared" si="13"/>
        <v>0.8896245906493444</v>
      </c>
      <c r="H246" s="3"/>
    </row>
    <row r="247" spans="1:8" ht="38.25">
      <c r="A247" s="15" t="s">
        <v>526</v>
      </c>
      <c r="B247" s="16" t="s">
        <v>411</v>
      </c>
      <c r="C247" s="17" t="s">
        <v>728</v>
      </c>
      <c r="D247" s="10">
        <v>10000</v>
      </c>
      <c r="E247" s="10">
        <v>10000</v>
      </c>
      <c r="F247" s="10">
        <f t="shared" si="12"/>
        <v>0</v>
      </c>
      <c r="G247" s="56">
        <f t="shared" si="13"/>
        <v>1</v>
      </c>
      <c r="H247" s="3"/>
    </row>
    <row r="248" spans="1:8" ht="51">
      <c r="A248" s="15" t="s">
        <v>528</v>
      </c>
      <c r="B248" s="16" t="s">
        <v>411</v>
      </c>
      <c r="C248" s="17" t="s">
        <v>729</v>
      </c>
      <c r="D248" s="10">
        <v>10000</v>
      </c>
      <c r="E248" s="10">
        <v>10000</v>
      </c>
      <c r="F248" s="10">
        <f t="shared" si="12"/>
        <v>0</v>
      </c>
      <c r="G248" s="56">
        <f t="shared" si="13"/>
        <v>1</v>
      </c>
      <c r="H248" s="3"/>
    </row>
    <row r="249" spans="1:8" ht="38.25">
      <c r="A249" s="15" t="s">
        <v>457</v>
      </c>
      <c r="B249" s="16" t="s">
        <v>411</v>
      </c>
      <c r="C249" s="17" t="s">
        <v>730</v>
      </c>
      <c r="D249" s="10">
        <v>552580.02</v>
      </c>
      <c r="E249" s="10">
        <v>490485.02</v>
      </c>
      <c r="F249" s="10">
        <f t="shared" si="12"/>
        <v>62095</v>
      </c>
      <c r="G249" s="56">
        <f t="shared" si="13"/>
        <v>0.88762713498037804</v>
      </c>
      <c r="H249" s="3"/>
    </row>
    <row r="250" spans="1:8" ht="51">
      <c r="A250" s="15" t="s">
        <v>459</v>
      </c>
      <c r="B250" s="16" t="s">
        <v>411</v>
      </c>
      <c r="C250" s="17" t="s">
        <v>731</v>
      </c>
      <c r="D250" s="10">
        <v>550043</v>
      </c>
      <c r="E250" s="10">
        <v>487994</v>
      </c>
      <c r="F250" s="10">
        <f t="shared" si="12"/>
        <v>62049</v>
      </c>
      <c r="G250" s="56">
        <f t="shared" si="13"/>
        <v>0.8871924558625417</v>
      </c>
      <c r="H250" s="3"/>
    </row>
    <row r="251" spans="1:8" ht="38.25">
      <c r="A251" s="15" t="s">
        <v>461</v>
      </c>
      <c r="B251" s="16" t="s">
        <v>411</v>
      </c>
      <c r="C251" s="17" t="s">
        <v>732</v>
      </c>
      <c r="D251" s="10">
        <v>2500</v>
      </c>
      <c r="E251" s="10">
        <v>2454</v>
      </c>
      <c r="F251" s="10">
        <f t="shared" si="12"/>
        <v>46</v>
      </c>
      <c r="G251" s="56">
        <f t="shared" si="13"/>
        <v>0.98160000000000003</v>
      </c>
      <c r="H251" s="3"/>
    </row>
    <row r="252" spans="1:8" ht="38.25">
      <c r="A252" s="15" t="s">
        <v>481</v>
      </c>
      <c r="B252" s="16" t="s">
        <v>411</v>
      </c>
      <c r="C252" s="17" t="s">
        <v>733</v>
      </c>
      <c r="D252" s="10">
        <v>37.020000000000003</v>
      </c>
      <c r="E252" s="10">
        <v>37.020000000000003</v>
      </c>
      <c r="F252" s="10">
        <f t="shared" si="12"/>
        <v>0</v>
      </c>
      <c r="G252" s="56">
        <f t="shared" si="13"/>
        <v>1</v>
      </c>
      <c r="H252" s="3"/>
    </row>
    <row r="253" spans="1:8" ht="38.25">
      <c r="A253" s="15" t="s">
        <v>734</v>
      </c>
      <c r="B253" s="16" t="s">
        <v>411</v>
      </c>
      <c r="C253" s="17" t="s">
        <v>735</v>
      </c>
      <c r="D253" s="10">
        <v>137182105.80000001</v>
      </c>
      <c r="E253" s="10">
        <v>100717012.03</v>
      </c>
      <c r="F253" s="10">
        <f t="shared" si="12"/>
        <v>36465093.770000011</v>
      </c>
      <c r="G253" s="56">
        <f t="shared" si="13"/>
        <v>0.73418476442428249</v>
      </c>
      <c r="H253" s="3"/>
    </row>
    <row r="254" spans="1:8" ht="38.25">
      <c r="A254" s="15" t="s">
        <v>736</v>
      </c>
      <c r="B254" s="16" t="s">
        <v>411</v>
      </c>
      <c r="C254" s="17" t="s">
        <v>737</v>
      </c>
      <c r="D254" s="10">
        <v>113749871.81</v>
      </c>
      <c r="E254" s="10">
        <v>83843207.739999995</v>
      </c>
      <c r="F254" s="10">
        <f t="shared" si="12"/>
        <v>29906664.070000008</v>
      </c>
      <c r="G254" s="56">
        <f t="shared" si="13"/>
        <v>0.73708397562017436</v>
      </c>
      <c r="H254" s="3"/>
    </row>
    <row r="255" spans="1:8" ht="51">
      <c r="A255" s="15" t="s">
        <v>519</v>
      </c>
      <c r="B255" s="16" t="s">
        <v>411</v>
      </c>
      <c r="C255" s="17" t="s">
        <v>738</v>
      </c>
      <c r="D255" s="10">
        <v>113749871.81</v>
      </c>
      <c r="E255" s="10">
        <v>83843207.739999995</v>
      </c>
      <c r="F255" s="10">
        <f t="shared" si="12"/>
        <v>29906664.070000008</v>
      </c>
      <c r="G255" s="56">
        <f t="shared" si="13"/>
        <v>0.73708397562017436</v>
      </c>
      <c r="H255" s="3"/>
    </row>
    <row r="256" spans="1:8" ht="38.25">
      <c r="A256" s="15" t="s">
        <v>646</v>
      </c>
      <c r="B256" s="16" t="s">
        <v>411</v>
      </c>
      <c r="C256" s="17" t="s">
        <v>739</v>
      </c>
      <c r="D256" s="10">
        <v>113749871.81</v>
      </c>
      <c r="E256" s="10">
        <v>83843207.739999995</v>
      </c>
      <c r="F256" s="10">
        <f t="shared" si="12"/>
        <v>29906664.070000008</v>
      </c>
      <c r="G256" s="56">
        <f t="shared" si="13"/>
        <v>0.73708397562017436</v>
      </c>
      <c r="H256" s="3"/>
    </row>
    <row r="257" spans="1:8" ht="76.5">
      <c r="A257" s="15" t="s">
        <v>647</v>
      </c>
      <c r="B257" s="16" t="s">
        <v>411</v>
      </c>
      <c r="C257" s="17" t="s">
        <v>740</v>
      </c>
      <c r="D257" s="10">
        <v>107344006.73999999</v>
      </c>
      <c r="E257" s="10">
        <v>77796109.370000005</v>
      </c>
      <c r="F257" s="10">
        <f t="shared" si="12"/>
        <v>29547897.36999999</v>
      </c>
      <c r="G257" s="56">
        <f t="shared" si="13"/>
        <v>0.72473640338795509</v>
      </c>
      <c r="H257" s="3"/>
    </row>
    <row r="258" spans="1:8" ht="38.25">
      <c r="A258" s="15" t="s">
        <v>671</v>
      </c>
      <c r="B258" s="16" t="s">
        <v>411</v>
      </c>
      <c r="C258" s="17" t="s">
        <v>741</v>
      </c>
      <c r="D258" s="10">
        <v>6405865.0700000003</v>
      </c>
      <c r="E258" s="10">
        <v>6047098.3700000001</v>
      </c>
      <c r="F258" s="10">
        <f t="shared" si="12"/>
        <v>358766.70000000019</v>
      </c>
      <c r="G258" s="56">
        <f t="shared" si="13"/>
        <v>0.94399402796037968</v>
      </c>
      <c r="H258" s="3"/>
    </row>
    <row r="259" spans="1:8" ht="38.25">
      <c r="A259" s="15" t="s">
        <v>742</v>
      </c>
      <c r="B259" s="16" t="s">
        <v>411</v>
      </c>
      <c r="C259" s="17" t="s">
        <v>743</v>
      </c>
      <c r="D259" s="10">
        <v>23432233.989999998</v>
      </c>
      <c r="E259" s="10">
        <v>16873804.289999999</v>
      </c>
      <c r="F259" s="10">
        <f t="shared" si="12"/>
        <v>6558429.6999999993</v>
      </c>
      <c r="G259" s="56">
        <f t="shared" si="13"/>
        <v>0.72011077975753857</v>
      </c>
      <c r="H259" s="3"/>
    </row>
    <row r="260" spans="1:8" ht="76.5">
      <c r="A260" s="15" t="s">
        <v>416</v>
      </c>
      <c r="B260" s="16" t="s">
        <v>411</v>
      </c>
      <c r="C260" s="17" t="s">
        <v>744</v>
      </c>
      <c r="D260" s="10">
        <v>21247020</v>
      </c>
      <c r="E260" s="10">
        <v>15323628.949999999</v>
      </c>
      <c r="F260" s="10">
        <f t="shared" si="12"/>
        <v>5923391.0500000007</v>
      </c>
      <c r="G260" s="56">
        <f t="shared" si="13"/>
        <v>0.72121309011804946</v>
      </c>
      <c r="H260" s="3"/>
    </row>
    <row r="261" spans="1:8" ht="38.25">
      <c r="A261" s="15" t="s">
        <v>429</v>
      </c>
      <c r="B261" s="16" t="s">
        <v>411</v>
      </c>
      <c r="C261" s="17" t="s">
        <v>745</v>
      </c>
      <c r="D261" s="10">
        <v>10211461</v>
      </c>
      <c r="E261" s="10">
        <v>7621048.6900000004</v>
      </c>
      <c r="F261" s="10">
        <f t="shared" si="12"/>
        <v>2590412.3099999996</v>
      </c>
      <c r="G261" s="56">
        <f t="shared" si="13"/>
        <v>0.74632304721136378</v>
      </c>
      <c r="H261" s="3"/>
    </row>
    <row r="262" spans="1:8" ht="38.25">
      <c r="A262" s="15" t="s">
        <v>540</v>
      </c>
      <c r="B262" s="16" t="s">
        <v>411</v>
      </c>
      <c r="C262" s="17" t="s">
        <v>746</v>
      </c>
      <c r="D262" s="10">
        <v>7673299</v>
      </c>
      <c r="E262" s="10">
        <v>5799370.7199999997</v>
      </c>
      <c r="F262" s="10">
        <f t="shared" si="12"/>
        <v>1873928.2800000003</v>
      </c>
      <c r="G262" s="56">
        <f t="shared" si="13"/>
        <v>0.75578583865948656</v>
      </c>
      <c r="H262" s="3"/>
    </row>
    <row r="263" spans="1:8" ht="51">
      <c r="A263" s="15" t="s">
        <v>431</v>
      </c>
      <c r="B263" s="16" t="s">
        <v>411</v>
      </c>
      <c r="C263" s="17" t="s">
        <v>747</v>
      </c>
      <c r="D263" s="10">
        <v>220800</v>
      </c>
      <c r="E263" s="10">
        <v>152454.20000000001</v>
      </c>
      <c r="F263" s="10">
        <f t="shared" si="12"/>
        <v>68345.799999999988</v>
      </c>
      <c r="G263" s="56">
        <f t="shared" si="13"/>
        <v>0.69046286231884069</v>
      </c>
      <c r="H263" s="3"/>
    </row>
    <row r="264" spans="1:8" ht="63.75">
      <c r="A264" s="15" t="s">
        <v>543</v>
      </c>
      <c r="B264" s="16" t="s">
        <v>411</v>
      </c>
      <c r="C264" s="17" t="s">
        <v>748</v>
      </c>
      <c r="D264" s="10">
        <v>2317362</v>
      </c>
      <c r="E264" s="10">
        <v>1669223.77</v>
      </c>
      <c r="F264" s="10">
        <f t="shared" si="12"/>
        <v>648138.23</v>
      </c>
      <c r="G264" s="56">
        <f t="shared" si="13"/>
        <v>0.72031204878650812</v>
      </c>
      <c r="H264" s="3"/>
    </row>
    <row r="265" spans="1:8" ht="51">
      <c r="A265" s="15" t="s">
        <v>418</v>
      </c>
      <c r="B265" s="16" t="s">
        <v>411</v>
      </c>
      <c r="C265" s="17" t="s">
        <v>749</v>
      </c>
      <c r="D265" s="10">
        <v>11035559</v>
      </c>
      <c r="E265" s="10">
        <v>7702580.2599999998</v>
      </c>
      <c r="F265" s="10">
        <f t="shared" si="12"/>
        <v>3332978.74</v>
      </c>
      <c r="G265" s="56">
        <f t="shared" si="13"/>
        <v>0.6979782591892264</v>
      </c>
      <c r="H265" s="3"/>
    </row>
    <row r="266" spans="1:8" ht="51">
      <c r="A266" s="15" t="s">
        <v>420</v>
      </c>
      <c r="B266" s="16" t="s">
        <v>411</v>
      </c>
      <c r="C266" s="17" t="s">
        <v>750</v>
      </c>
      <c r="D266" s="10">
        <v>8300759</v>
      </c>
      <c r="E266" s="10">
        <v>5841523.6500000004</v>
      </c>
      <c r="F266" s="10">
        <f t="shared" si="12"/>
        <v>2459235.3499999996</v>
      </c>
      <c r="G266" s="56">
        <f t="shared" si="13"/>
        <v>0.70373367664330455</v>
      </c>
      <c r="H266" s="3"/>
    </row>
    <row r="267" spans="1:8" ht="63.75">
      <c r="A267" s="15" t="s">
        <v>422</v>
      </c>
      <c r="B267" s="16" t="s">
        <v>411</v>
      </c>
      <c r="C267" s="17" t="s">
        <v>751</v>
      </c>
      <c r="D267" s="10">
        <v>227970</v>
      </c>
      <c r="E267" s="10">
        <v>182004.74</v>
      </c>
      <c r="F267" s="10">
        <f t="shared" si="12"/>
        <v>45965.260000000009</v>
      </c>
      <c r="G267" s="56">
        <f t="shared" si="13"/>
        <v>0.79837145238408558</v>
      </c>
      <c r="H267" s="3"/>
    </row>
    <row r="268" spans="1:8" ht="63.75">
      <c r="A268" s="15" t="s">
        <v>424</v>
      </c>
      <c r="B268" s="16" t="s">
        <v>411</v>
      </c>
      <c r="C268" s="17" t="s">
        <v>752</v>
      </c>
      <c r="D268" s="10">
        <v>2506830</v>
      </c>
      <c r="E268" s="10">
        <v>1679051.87</v>
      </c>
      <c r="F268" s="10">
        <f t="shared" si="12"/>
        <v>827778.12999999989</v>
      </c>
      <c r="G268" s="56">
        <f t="shared" si="13"/>
        <v>0.66979087931770409</v>
      </c>
      <c r="H268" s="3"/>
    </row>
    <row r="269" spans="1:8" ht="51">
      <c r="A269" s="15" t="s">
        <v>433</v>
      </c>
      <c r="B269" s="16" t="s">
        <v>411</v>
      </c>
      <c r="C269" s="17" t="s">
        <v>753</v>
      </c>
      <c r="D269" s="10">
        <v>2144313.9900000002</v>
      </c>
      <c r="E269" s="10">
        <v>1515651.53</v>
      </c>
      <c r="F269" s="10">
        <f t="shared" si="12"/>
        <v>628662.4600000002</v>
      </c>
      <c r="G269" s="56">
        <f t="shared" si="13"/>
        <v>0.70682350489165058</v>
      </c>
      <c r="H269" s="3"/>
    </row>
    <row r="270" spans="1:8" ht="51">
      <c r="A270" s="15" t="s">
        <v>435</v>
      </c>
      <c r="B270" s="16" t="s">
        <v>411</v>
      </c>
      <c r="C270" s="17" t="s">
        <v>754</v>
      </c>
      <c r="D270" s="10">
        <v>2144313.9900000002</v>
      </c>
      <c r="E270" s="10">
        <v>1515651.53</v>
      </c>
      <c r="F270" s="10">
        <f t="shared" si="12"/>
        <v>628662.4600000002</v>
      </c>
      <c r="G270" s="56">
        <f t="shared" si="13"/>
        <v>0.70682350489165058</v>
      </c>
      <c r="H270" s="3"/>
    </row>
    <row r="271" spans="1:8" ht="38.25">
      <c r="A271" s="15" t="s">
        <v>437</v>
      </c>
      <c r="B271" s="16" t="s">
        <v>411</v>
      </c>
      <c r="C271" s="17" t="s">
        <v>755</v>
      </c>
      <c r="D271" s="10">
        <v>1851523.99</v>
      </c>
      <c r="E271" s="10">
        <v>1340205.92</v>
      </c>
      <c r="F271" s="10">
        <f t="shared" si="12"/>
        <v>511318.07000000007</v>
      </c>
      <c r="G271" s="56">
        <f t="shared" si="13"/>
        <v>0.72383934922711957</v>
      </c>
      <c r="H271" s="3"/>
    </row>
    <row r="272" spans="1:8" ht="38.25">
      <c r="A272" s="15" t="s">
        <v>449</v>
      </c>
      <c r="B272" s="16" t="s">
        <v>411</v>
      </c>
      <c r="C272" s="17" t="s">
        <v>756</v>
      </c>
      <c r="D272" s="10">
        <v>292790</v>
      </c>
      <c r="E272" s="10">
        <v>175445.61</v>
      </c>
      <c r="F272" s="10">
        <f t="shared" si="12"/>
        <v>117344.39000000001</v>
      </c>
      <c r="G272" s="56">
        <f t="shared" si="13"/>
        <v>0.59921995286724272</v>
      </c>
      <c r="H272" s="3"/>
    </row>
    <row r="273" spans="1:8" ht="38.25">
      <c r="A273" s="15" t="s">
        <v>451</v>
      </c>
      <c r="B273" s="16" t="s">
        <v>411</v>
      </c>
      <c r="C273" s="17" t="s">
        <v>757</v>
      </c>
      <c r="D273" s="10">
        <v>20000</v>
      </c>
      <c r="E273" s="10">
        <v>20000</v>
      </c>
      <c r="F273" s="10">
        <f t="shared" si="12"/>
        <v>0</v>
      </c>
      <c r="G273" s="56">
        <f t="shared" si="13"/>
        <v>1</v>
      </c>
      <c r="H273" s="3"/>
    </row>
    <row r="274" spans="1:8" ht="38.25">
      <c r="A274" s="15" t="s">
        <v>683</v>
      </c>
      <c r="B274" s="16" t="s">
        <v>411</v>
      </c>
      <c r="C274" s="17" t="s">
        <v>758</v>
      </c>
      <c r="D274" s="10">
        <v>20000</v>
      </c>
      <c r="E274" s="10">
        <v>20000</v>
      </c>
      <c r="F274" s="10">
        <f t="shared" si="12"/>
        <v>0</v>
      </c>
      <c r="G274" s="56">
        <f t="shared" si="13"/>
        <v>1</v>
      </c>
      <c r="H274" s="3"/>
    </row>
    <row r="275" spans="1:8" ht="38.25">
      <c r="A275" s="15" t="s">
        <v>455</v>
      </c>
      <c r="B275" s="16" t="s">
        <v>411</v>
      </c>
      <c r="C275" s="17" t="s">
        <v>759</v>
      </c>
      <c r="D275" s="10">
        <v>20900</v>
      </c>
      <c r="E275" s="10">
        <v>14523.81</v>
      </c>
      <c r="F275" s="10">
        <f t="shared" si="12"/>
        <v>6376.1900000000005</v>
      </c>
      <c r="G275" s="56">
        <f t="shared" si="13"/>
        <v>0.69491913875598088</v>
      </c>
      <c r="H275" s="3"/>
    </row>
    <row r="276" spans="1:8" ht="38.25">
      <c r="A276" s="15" t="s">
        <v>457</v>
      </c>
      <c r="B276" s="16" t="s">
        <v>411</v>
      </c>
      <c r="C276" s="17" t="s">
        <v>760</v>
      </c>
      <c r="D276" s="10">
        <v>20900</v>
      </c>
      <c r="E276" s="10">
        <v>14523.81</v>
      </c>
      <c r="F276" s="10">
        <f t="shared" si="12"/>
        <v>6376.1900000000005</v>
      </c>
      <c r="G276" s="56">
        <f t="shared" si="13"/>
        <v>0.69491913875598088</v>
      </c>
      <c r="H276" s="3"/>
    </row>
    <row r="277" spans="1:8" ht="51">
      <c r="A277" s="15" t="s">
        <v>459</v>
      </c>
      <c r="B277" s="16" t="s">
        <v>411</v>
      </c>
      <c r="C277" s="17" t="s">
        <v>761</v>
      </c>
      <c r="D277" s="10">
        <v>14200</v>
      </c>
      <c r="E277" s="10">
        <v>11674</v>
      </c>
      <c r="F277" s="10">
        <f t="shared" si="12"/>
        <v>2526</v>
      </c>
      <c r="G277" s="56">
        <f t="shared" si="13"/>
        <v>0.82211267605633798</v>
      </c>
      <c r="H277" s="3"/>
    </row>
    <row r="278" spans="1:8" ht="38.25">
      <c r="A278" s="15" t="s">
        <v>461</v>
      </c>
      <c r="B278" s="16" t="s">
        <v>411</v>
      </c>
      <c r="C278" s="17" t="s">
        <v>762</v>
      </c>
      <c r="D278" s="10">
        <v>5200</v>
      </c>
      <c r="E278" s="10">
        <v>1740</v>
      </c>
      <c r="F278" s="10">
        <f t="shared" si="12"/>
        <v>3460</v>
      </c>
      <c r="G278" s="56">
        <f t="shared" si="13"/>
        <v>0.33461538461538459</v>
      </c>
      <c r="H278" s="3"/>
    </row>
    <row r="279" spans="1:8" ht="38.25">
      <c r="A279" s="15" t="s">
        <v>481</v>
      </c>
      <c r="B279" s="16" t="s">
        <v>411</v>
      </c>
      <c r="C279" s="17" t="s">
        <v>763</v>
      </c>
      <c r="D279" s="10">
        <v>1500</v>
      </c>
      <c r="E279" s="10">
        <v>1109.81</v>
      </c>
      <c r="F279" s="10">
        <f t="shared" si="12"/>
        <v>390.19000000000005</v>
      </c>
      <c r="G279" s="56">
        <f t="shared" si="13"/>
        <v>0.73987333333333327</v>
      </c>
      <c r="H279" s="3"/>
    </row>
    <row r="280" spans="1:8" ht="38.25">
      <c r="A280" s="15" t="s">
        <v>764</v>
      </c>
      <c r="B280" s="16" t="s">
        <v>411</v>
      </c>
      <c r="C280" s="17" t="s">
        <v>765</v>
      </c>
      <c r="D280" s="10">
        <v>50794190</v>
      </c>
      <c r="E280" s="10">
        <v>40464806.380000003</v>
      </c>
      <c r="F280" s="10">
        <f t="shared" si="12"/>
        <v>10329383.619999997</v>
      </c>
      <c r="G280" s="56">
        <f t="shared" si="13"/>
        <v>0.79664241874907349</v>
      </c>
      <c r="H280" s="3"/>
    </row>
    <row r="281" spans="1:8" ht="38.25">
      <c r="A281" s="15" t="s">
        <v>766</v>
      </c>
      <c r="B281" s="16" t="s">
        <v>411</v>
      </c>
      <c r="C281" s="17" t="s">
        <v>767</v>
      </c>
      <c r="D281" s="10">
        <v>13990288</v>
      </c>
      <c r="E281" s="10">
        <v>12056570.050000001</v>
      </c>
      <c r="F281" s="10">
        <f t="shared" si="12"/>
        <v>1933717.9499999993</v>
      </c>
      <c r="G281" s="56">
        <f t="shared" si="13"/>
        <v>0.8617814050718613</v>
      </c>
      <c r="H281" s="3"/>
    </row>
    <row r="282" spans="1:8" ht="38.25">
      <c r="A282" s="15" t="s">
        <v>451</v>
      </c>
      <c r="B282" s="16" t="s">
        <v>411</v>
      </c>
      <c r="C282" s="17" t="s">
        <v>768</v>
      </c>
      <c r="D282" s="10">
        <v>11032988</v>
      </c>
      <c r="E282" s="10">
        <v>9099270.0500000007</v>
      </c>
      <c r="F282" s="10">
        <f t="shared" si="12"/>
        <v>1933717.9499999993</v>
      </c>
      <c r="G282" s="56">
        <f t="shared" si="13"/>
        <v>0.82473306868456675</v>
      </c>
      <c r="H282" s="3"/>
    </row>
    <row r="283" spans="1:8" ht="38.25">
      <c r="A283" s="15" t="s">
        <v>769</v>
      </c>
      <c r="B283" s="16" t="s">
        <v>411</v>
      </c>
      <c r="C283" s="17" t="s">
        <v>770</v>
      </c>
      <c r="D283" s="10">
        <v>11032988</v>
      </c>
      <c r="E283" s="10">
        <v>9099270.0500000007</v>
      </c>
      <c r="F283" s="10">
        <f t="shared" si="12"/>
        <v>1933717.9499999993</v>
      </c>
      <c r="G283" s="56">
        <f t="shared" si="13"/>
        <v>0.82473306868456675</v>
      </c>
      <c r="H283" s="3"/>
    </row>
    <row r="284" spans="1:8" ht="38.25">
      <c r="A284" s="15" t="s">
        <v>771</v>
      </c>
      <c r="B284" s="16" t="s">
        <v>411</v>
      </c>
      <c r="C284" s="17" t="s">
        <v>772</v>
      </c>
      <c r="D284" s="10">
        <v>11032988</v>
      </c>
      <c r="E284" s="10">
        <v>9099270.0500000007</v>
      </c>
      <c r="F284" s="10">
        <f t="shared" si="12"/>
        <v>1933717.9499999993</v>
      </c>
      <c r="G284" s="56">
        <f t="shared" si="13"/>
        <v>0.82473306868456675</v>
      </c>
      <c r="H284" s="3"/>
    </row>
    <row r="285" spans="1:8" ht="38.25">
      <c r="A285" s="15" t="s">
        <v>454</v>
      </c>
      <c r="B285" s="16" t="s">
        <v>411</v>
      </c>
      <c r="C285" s="17" t="s">
        <v>773</v>
      </c>
      <c r="D285" s="10">
        <v>2957300</v>
      </c>
      <c r="E285" s="10">
        <v>2957300</v>
      </c>
      <c r="F285" s="10">
        <f t="shared" si="12"/>
        <v>0</v>
      </c>
      <c r="G285" s="56">
        <f t="shared" si="13"/>
        <v>1</v>
      </c>
      <c r="H285" s="3"/>
    </row>
    <row r="286" spans="1:8" ht="38.25">
      <c r="A286" s="15" t="s">
        <v>376</v>
      </c>
      <c r="B286" s="16" t="s">
        <v>411</v>
      </c>
      <c r="C286" s="17" t="s">
        <v>774</v>
      </c>
      <c r="D286" s="10">
        <v>2957300</v>
      </c>
      <c r="E286" s="10">
        <v>2957300</v>
      </c>
      <c r="F286" s="10">
        <f t="shared" si="12"/>
        <v>0</v>
      </c>
      <c r="G286" s="56">
        <f t="shared" si="13"/>
        <v>1</v>
      </c>
      <c r="H286" s="3"/>
    </row>
    <row r="287" spans="1:8" ht="38.25">
      <c r="A287" s="15" t="s">
        <v>775</v>
      </c>
      <c r="B287" s="16" t="s">
        <v>411</v>
      </c>
      <c r="C287" s="17" t="s">
        <v>776</v>
      </c>
      <c r="D287" s="10">
        <v>8201460</v>
      </c>
      <c r="E287" s="10">
        <v>6621188.1500000004</v>
      </c>
      <c r="F287" s="10">
        <f t="shared" si="12"/>
        <v>1580271.8499999996</v>
      </c>
      <c r="G287" s="56">
        <f t="shared" si="13"/>
        <v>0.80731822748632565</v>
      </c>
      <c r="H287" s="3"/>
    </row>
    <row r="288" spans="1:8" ht="38.25">
      <c r="A288" s="15" t="s">
        <v>451</v>
      </c>
      <c r="B288" s="16" t="s">
        <v>411</v>
      </c>
      <c r="C288" s="17" t="s">
        <v>777</v>
      </c>
      <c r="D288" s="10">
        <v>7345960</v>
      </c>
      <c r="E288" s="10">
        <v>6112420.71</v>
      </c>
      <c r="F288" s="10">
        <f t="shared" si="12"/>
        <v>1233539.29</v>
      </c>
      <c r="G288" s="56">
        <f t="shared" si="13"/>
        <v>0.83207922586020067</v>
      </c>
      <c r="H288" s="3"/>
    </row>
    <row r="289" spans="1:8" ht="38.25">
      <c r="A289" s="15" t="s">
        <v>769</v>
      </c>
      <c r="B289" s="16" t="s">
        <v>411</v>
      </c>
      <c r="C289" s="17" t="s">
        <v>778</v>
      </c>
      <c r="D289" s="10">
        <v>5900000</v>
      </c>
      <c r="E289" s="10">
        <v>4671330</v>
      </c>
      <c r="F289" s="10">
        <f t="shared" si="12"/>
        <v>1228670</v>
      </c>
      <c r="G289" s="56">
        <f t="shared" si="13"/>
        <v>0.79175084745762714</v>
      </c>
      <c r="H289" s="3"/>
    </row>
    <row r="290" spans="1:8" ht="51">
      <c r="A290" s="15" t="s">
        <v>779</v>
      </c>
      <c r="B290" s="16" t="s">
        <v>411</v>
      </c>
      <c r="C290" s="17" t="s">
        <v>780</v>
      </c>
      <c r="D290" s="10">
        <v>5900000</v>
      </c>
      <c r="E290" s="10">
        <v>4671330</v>
      </c>
      <c r="F290" s="10">
        <f t="shared" si="12"/>
        <v>1228670</v>
      </c>
      <c r="G290" s="56">
        <f t="shared" si="13"/>
        <v>0.79175084745762714</v>
      </c>
      <c r="H290" s="3"/>
    </row>
    <row r="291" spans="1:8" ht="51">
      <c r="A291" s="15" t="s">
        <v>452</v>
      </c>
      <c r="B291" s="16" t="s">
        <v>411</v>
      </c>
      <c r="C291" s="17" t="s">
        <v>781</v>
      </c>
      <c r="D291" s="10">
        <v>1085760</v>
      </c>
      <c r="E291" s="10">
        <v>1085760</v>
      </c>
      <c r="F291" s="10">
        <f t="shared" si="12"/>
        <v>0</v>
      </c>
      <c r="G291" s="56">
        <f t="shared" si="13"/>
        <v>1</v>
      </c>
      <c r="H291" s="3"/>
    </row>
    <row r="292" spans="1:8" ht="51">
      <c r="A292" s="15" t="s">
        <v>453</v>
      </c>
      <c r="B292" s="16" t="s">
        <v>411</v>
      </c>
      <c r="C292" s="17" t="s">
        <v>782</v>
      </c>
      <c r="D292" s="10">
        <v>1085760</v>
      </c>
      <c r="E292" s="10">
        <v>1085760</v>
      </c>
      <c r="F292" s="10">
        <f t="shared" si="12"/>
        <v>0</v>
      </c>
      <c r="G292" s="56">
        <f t="shared" si="13"/>
        <v>1</v>
      </c>
      <c r="H292" s="3"/>
    </row>
    <row r="293" spans="1:8" ht="51">
      <c r="A293" s="15" t="s">
        <v>783</v>
      </c>
      <c r="B293" s="16" t="s">
        <v>411</v>
      </c>
      <c r="C293" s="17" t="s">
        <v>784</v>
      </c>
      <c r="D293" s="10">
        <v>360200</v>
      </c>
      <c r="E293" s="10">
        <v>355330.71</v>
      </c>
      <c r="F293" s="10">
        <f t="shared" si="12"/>
        <v>4869.289999999979</v>
      </c>
      <c r="G293" s="56">
        <f t="shared" si="13"/>
        <v>0.98648170460855089</v>
      </c>
      <c r="H293" s="3"/>
    </row>
    <row r="294" spans="1:8" ht="38.25">
      <c r="A294" s="15" t="s">
        <v>454</v>
      </c>
      <c r="B294" s="16" t="s">
        <v>411</v>
      </c>
      <c r="C294" s="17" t="s">
        <v>785</v>
      </c>
      <c r="D294" s="10">
        <v>50000</v>
      </c>
      <c r="E294" s="10">
        <v>50000</v>
      </c>
      <c r="F294" s="10">
        <f t="shared" si="12"/>
        <v>0</v>
      </c>
      <c r="G294" s="56">
        <f t="shared" si="13"/>
        <v>1</v>
      </c>
      <c r="H294" s="3"/>
    </row>
    <row r="295" spans="1:8" ht="38.25">
      <c r="A295" s="15" t="s">
        <v>376</v>
      </c>
      <c r="B295" s="16" t="s">
        <v>411</v>
      </c>
      <c r="C295" s="17" t="s">
        <v>786</v>
      </c>
      <c r="D295" s="10">
        <v>50000</v>
      </c>
      <c r="E295" s="10">
        <v>50000</v>
      </c>
      <c r="F295" s="10">
        <f t="shared" si="12"/>
        <v>0</v>
      </c>
      <c r="G295" s="56">
        <f t="shared" si="13"/>
        <v>1</v>
      </c>
      <c r="H295" s="3"/>
    </row>
    <row r="296" spans="1:8" ht="51">
      <c r="A296" s="15" t="s">
        <v>519</v>
      </c>
      <c r="B296" s="16" t="s">
        <v>411</v>
      </c>
      <c r="C296" s="17" t="s">
        <v>787</v>
      </c>
      <c r="D296" s="10">
        <v>805500</v>
      </c>
      <c r="E296" s="10">
        <v>458767.44</v>
      </c>
      <c r="F296" s="10">
        <f t="shared" ref="F296:F335" si="14">D296-E296</f>
        <v>346732.56</v>
      </c>
      <c r="G296" s="56">
        <f t="shared" ref="G296:G335" si="15">E296/D296</f>
        <v>0.56954368715083803</v>
      </c>
      <c r="H296" s="3"/>
    </row>
    <row r="297" spans="1:8" ht="38.25">
      <c r="A297" s="15" t="s">
        <v>646</v>
      </c>
      <c r="B297" s="16" t="s">
        <v>411</v>
      </c>
      <c r="C297" s="17" t="s">
        <v>788</v>
      </c>
      <c r="D297" s="10">
        <v>786700</v>
      </c>
      <c r="E297" s="10">
        <v>458767.44</v>
      </c>
      <c r="F297" s="10">
        <f t="shared" si="14"/>
        <v>327932.56</v>
      </c>
      <c r="G297" s="56">
        <f t="shared" si="15"/>
        <v>0.58315423922715137</v>
      </c>
      <c r="H297" s="3"/>
    </row>
    <row r="298" spans="1:8" ht="38.25">
      <c r="A298" s="15" t="s">
        <v>671</v>
      </c>
      <c r="B298" s="16" t="s">
        <v>411</v>
      </c>
      <c r="C298" s="17" t="s">
        <v>789</v>
      </c>
      <c r="D298" s="10">
        <v>786700</v>
      </c>
      <c r="E298" s="10">
        <v>458767.44</v>
      </c>
      <c r="F298" s="10">
        <f t="shared" si="14"/>
        <v>327932.56</v>
      </c>
      <c r="G298" s="56">
        <f t="shared" si="15"/>
        <v>0.58315423922715137</v>
      </c>
      <c r="H298" s="3"/>
    </row>
    <row r="299" spans="1:8" ht="38.25">
      <c r="A299" s="15" t="s">
        <v>598</v>
      </c>
      <c r="B299" s="16" t="s">
        <v>411</v>
      </c>
      <c r="C299" s="17" t="s">
        <v>790</v>
      </c>
      <c r="D299" s="10">
        <v>18800</v>
      </c>
      <c r="E299" s="10">
        <v>0</v>
      </c>
      <c r="F299" s="10">
        <f t="shared" si="14"/>
        <v>18800</v>
      </c>
      <c r="G299" s="56">
        <f t="shared" si="15"/>
        <v>0</v>
      </c>
      <c r="H299" s="3"/>
    </row>
    <row r="300" spans="1:8" ht="38.25">
      <c r="A300" s="15" t="s">
        <v>602</v>
      </c>
      <c r="B300" s="16" t="s">
        <v>411</v>
      </c>
      <c r="C300" s="17" t="s">
        <v>791</v>
      </c>
      <c r="D300" s="10">
        <v>18800</v>
      </c>
      <c r="E300" s="10">
        <v>0</v>
      </c>
      <c r="F300" s="10">
        <f t="shared" si="14"/>
        <v>18800</v>
      </c>
      <c r="G300" s="56">
        <f t="shared" si="15"/>
        <v>0</v>
      </c>
      <c r="H300" s="3"/>
    </row>
    <row r="301" spans="1:8" ht="38.25">
      <c r="A301" s="15" t="s">
        <v>792</v>
      </c>
      <c r="B301" s="16" t="s">
        <v>411</v>
      </c>
      <c r="C301" s="17" t="s">
        <v>793</v>
      </c>
      <c r="D301" s="10">
        <v>28602442</v>
      </c>
      <c r="E301" s="10">
        <v>21787048.18</v>
      </c>
      <c r="F301" s="10">
        <f t="shared" si="14"/>
        <v>6815393.8200000003</v>
      </c>
      <c r="G301" s="56">
        <f t="shared" si="15"/>
        <v>0.76171986224113308</v>
      </c>
      <c r="H301" s="3"/>
    </row>
    <row r="302" spans="1:8" ht="38.25">
      <c r="A302" s="15" t="s">
        <v>451</v>
      </c>
      <c r="B302" s="16" t="s">
        <v>411</v>
      </c>
      <c r="C302" s="17" t="s">
        <v>794</v>
      </c>
      <c r="D302" s="10">
        <v>3814450</v>
      </c>
      <c r="E302" s="10">
        <v>3768451</v>
      </c>
      <c r="F302" s="10">
        <f t="shared" si="14"/>
        <v>45999</v>
      </c>
      <c r="G302" s="56">
        <f t="shared" si="15"/>
        <v>0.98794085647996432</v>
      </c>
      <c r="H302" s="3"/>
    </row>
    <row r="303" spans="1:8" ht="38.25">
      <c r="A303" s="15" t="s">
        <v>769</v>
      </c>
      <c r="B303" s="16" t="s">
        <v>411</v>
      </c>
      <c r="C303" s="17" t="s">
        <v>795</v>
      </c>
      <c r="D303" s="10">
        <v>1186300</v>
      </c>
      <c r="E303" s="10">
        <v>1140301</v>
      </c>
      <c r="F303" s="10">
        <f t="shared" si="14"/>
        <v>45999</v>
      </c>
      <c r="G303" s="56">
        <f t="shared" si="15"/>
        <v>0.96122481665683213</v>
      </c>
      <c r="H303" s="3"/>
    </row>
    <row r="304" spans="1:8" ht="51">
      <c r="A304" s="15" t="s">
        <v>779</v>
      </c>
      <c r="B304" s="16" t="s">
        <v>411</v>
      </c>
      <c r="C304" s="17" t="s">
        <v>796</v>
      </c>
      <c r="D304" s="10">
        <v>1186300</v>
      </c>
      <c r="E304" s="10">
        <v>1140301</v>
      </c>
      <c r="F304" s="10">
        <f t="shared" si="14"/>
        <v>45999</v>
      </c>
      <c r="G304" s="56">
        <f t="shared" si="15"/>
        <v>0.96122481665683213</v>
      </c>
      <c r="H304" s="3"/>
    </row>
    <row r="305" spans="1:8" ht="51">
      <c r="A305" s="15" t="s">
        <v>452</v>
      </c>
      <c r="B305" s="16" t="s">
        <v>411</v>
      </c>
      <c r="C305" s="17" t="s">
        <v>797</v>
      </c>
      <c r="D305" s="10">
        <v>2628150</v>
      </c>
      <c r="E305" s="10">
        <v>2628150</v>
      </c>
      <c r="F305" s="10">
        <f t="shared" si="14"/>
        <v>0</v>
      </c>
      <c r="G305" s="56">
        <f t="shared" si="15"/>
        <v>1</v>
      </c>
      <c r="H305" s="3"/>
    </row>
    <row r="306" spans="1:8" ht="38.25">
      <c r="A306" s="15" t="s">
        <v>798</v>
      </c>
      <c r="B306" s="16" t="s">
        <v>411</v>
      </c>
      <c r="C306" s="17" t="s">
        <v>799</v>
      </c>
      <c r="D306" s="10">
        <v>2628150</v>
      </c>
      <c r="E306" s="10">
        <v>2628150</v>
      </c>
      <c r="F306" s="10">
        <f t="shared" si="14"/>
        <v>0</v>
      </c>
      <c r="G306" s="56">
        <f t="shared" si="15"/>
        <v>1</v>
      </c>
      <c r="H306" s="3"/>
    </row>
    <row r="307" spans="1:8" ht="51">
      <c r="A307" s="15" t="s">
        <v>509</v>
      </c>
      <c r="B307" s="16" t="s">
        <v>411</v>
      </c>
      <c r="C307" s="17" t="s">
        <v>800</v>
      </c>
      <c r="D307" s="10">
        <v>10672992</v>
      </c>
      <c r="E307" s="10">
        <v>10403597.18</v>
      </c>
      <c r="F307" s="10">
        <f t="shared" si="14"/>
        <v>269394.8200000003</v>
      </c>
      <c r="G307" s="56">
        <f t="shared" si="15"/>
        <v>0.97475920341737343</v>
      </c>
      <c r="H307" s="3"/>
    </row>
    <row r="308" spans="1:8" ht="38.25">
      <c r="A308" s="15" t="s">
        <v>511</v>
      </c>
      <c r="B308" s="16" t="s">
        <v>411</v>
      </c>
      <c r="C308" s="17" t="s">
        <v>801</v>
      </c>
      <c r="D308" s="10">
        <v>10672992</v>
      </c>
      <c r="E308" s="10">
        <v>10403597.18</v>
      </c>
      <c r="F308" s="10">
        <f t="shared" si="14"/>
        <v>269394.8200000003</v>
      </c>
      <c r="G308" s="56">
        <f t="shared" si="15"/>
        <v>0.97475920341737343</v>
      </c>
      <c r="H308" s="3"/>
    </row>
    <row r="309" spans="1:8" ht="63.75">
      <c r="A309" s="15" t="s">
        <v>619</v>
      </c>
      <c r="B309" s="16" t="s">
        <v>411</v>
      </c>
      <c r="C309" s="17" t="s">
        <v>802</v>
      </c>
      <c r="D309" s="10">
        <v>10672992</v>
      </c>
      <c r="E309" s="10">
        <v>10403597.18</v>
      </c>
      <c r="F309" s="10">
        <f t="shared" si="14"/>
        <v>269394.8200000003</v>
      </c>
      <c r="G309" s="56">
        <f t="shared" si="15"/>
        <v>0.97475920341737343</v>
      </c>
      <c r="H309" s="3"/>
    </row>
    <row r="310" spans="1:8" ht="51">
      <c r="A310" s="15" t="s">
        <v>519</v>
      </c>
      <c r="B310" s="16" t="s">
        <v>411</v>
      </c>
      <c r="C310" s="17" t="s">
        <v>803</v>
      </c>
      <c r="D310" s="10">
        <v>14115000</v>
      </c>
      <c r="E310" s="10">
        <v>7615000</v>
      </c>
      <c r="F310" s="10">
        <f t="shared" si="14"/>
        <v>6500000</v>
      </c>
      <c r="G310" s="56">
        <f t="shared" si="15"/>
        <v>0.53949698901877441</v>
      </c>
      <c r="H310" s="3"/>
    </row>
    <row r="311" spans="1:8" ht="38.25">
      <c r="A311" s="15" t="s">
        <v>646</v>
      </c>
      <c r="B311" s="16" t="s">
        <v>411</v>
      </c>
      <c r="C311" s="17" t="s">
        <v>804</v>
      </c>
      <c r="D311" s="10">
        <v>2702600</v>
      </c>
      <c r="E311" s="10">
        <v>873700</v>
      </c>
      <c r="F311" s="10">
        <f t="shared" si="14"/>
        <v>1828900</v>
      </c>
      <c r="G311" s="56">
        <f t="shared" si="15"/>
        <v>0.32328128468881817</v>
      </c>
      <c r="H311" s="3"/>
    </row>
    <row r="312" spans="1:8" ht="38.25">
      <c r="A312" s="15" t="s">
        <v>671</v>
      </c>
      <c r="B312" s="16" t="s">
        <v>411</v>
      </c>
      <c r="C312" s="17" t="s">
        <v>805</v>
      </c>
      <c r="D312" s="10">
        <v>2702600</v>
      </c>
      <c r="E312" s="10">
        <v>873700</v>
      </c>
      <c r="F312" s="10">
        <f t="shared" si="14"/>
        <v>1828900</v>
      </c>
      <c r="G312" s="56">
        <f t="shared" si="15"/>
        <v>0.32328128468881817</v>
      </c>
      <c r="H312" s="3"/>
    </row>
    <row r="313" spans="1:8" ht="38.25">
      <c r="A313" s="15" t="s">
        <v>598</v>
      </c>
      <c r="B313" s="16" t="s">
        <v>411</v>
      </c>
      <c r="C313" s="17" t="s">
        <v>806</v>
      </c>
      <c r="D313" s="10">
        <v>11412400</v>
      </c>
      <c r="E313" s="10">
        <v>6741300</v>
      </c>
      <c r="F313" s="10">
        <f t="shared" si="14"/>
        <v>4671100</v>
      </c>
      <c r="G313" s="56">
        <f t="shared" si="15"/>
        <v>0.59069958991973648</v>
      </c>
      <c r="H313" s="3"/>
    </row>
    <row r="314" spans="1:8" ht="38.25">
      <c r="A314" s="15" t="s">
        <v>602</v>
      </c>
      <c r="B314" s="16" t="s">
        <v>411</v>
      </c>
      <c r="C314" s="17" t="s">
        <v>807</v>
      </c>
      <c r="D314" s="10">
        <v>11412400</v>
      </c>
      <c r="E314" s="10">
        <v>6741300</v>
      </c>
      <c r="F314" s="10">
        <f t="shared" si="14"/>
        <v>4671100</v>
      </c>
      <c r="G314" s="56">
        <f t="shared" si="15"/>
        <v>0.59069958991973648</v>
      </c>
      <c r="H314" s="3"/>
    </row>
    <row r="315" spans="1:8" ht="38.25">
      <c r="A315" s="15" t="s">
        <v>808</v>
      </c>
      <c r="B315" s="16" t="s">
        <v>411</v>
      </c>
      <c r="C315" s="17" t="s">
        <v>809</v>
      </c>
      <c r="D315" s="10">
        <v>77109910.170000002</v>
      </c>
      <c r="E315" s="10">
        <v>65323733.600000001</v>
      </c>
      <c r="F315" s="10">
        <f t="shared" si="14"/>
        <v>11786176.57</v>
      </c>
      <c r="G315" s="56">
        <f t="shared" si="15"/>
        <v>0.84715094928763812</v>
      </c>
      <c r="H315" s="3"/>
    </row>
    <row r="316" spans="1:8" ht="38.25">
      <c r="A316" s="15" t="s">
        <v>810</v>
      </c>
      <c r="B316" s="16" t="s">
        <v>411</v>
      </c>
      <c r="C316" s="17" t="s">
        <v>811</v>
      </c>
      <c r="D316" s="10">
        <v>77109910.170000002</v>
      </c>
      <c r="E316" s="10">
        <v>65323733.600000001</v>
      </c>
      <c r="F316" s="10">
        <f t="shared" si="14"/>
        <v>11786176.57</v>
      </c>
      <c r="G316" s="56">
        <f t="shared" si="15"/>
        <v>0.84715094928763812</v>
      </c>
      <c r="H316" s="3"/>
    </row>
    <row r="317" spans="1:8" ht="51">
      <c r="A317" s="15" t="s">
        <v>433</v>
      </c>
      <c r="B317" s="16" t="s">
        <v>411</v>
      </c>
      <c r="C317" s="17" t="s">
        <v>812</v>
      </c>
      <c r="D317" s="10">
        <v>2861494.43</v>
      </c>
      <c r="E317" s="10">
        <v>1798223.6</v>
      </c>
      <c r="F317" s="10">
        <f t="shared" si="14"/>
        <v>1063270.83</v>
      </c>
      <c r="G317" s="56">
        <f t="shared" si="15"/>
        <v>0.62842114286415018</v>
      </c>
      <c r="H317" s="3"/>
    </row>
    <row r="318" spans="1:8" ht="51">
      <c r="A318" s="15" t="s">
        <v>435</v>
      </c>
      <c r="B318" s="16" t="s">
        <v>411</v>
      </c>
      <c r="C318" s="17" t="s">
        <v>813</v>
      </c>
      <c r="D318" s="10">
        <v>2861494.43</v>
      </c>
      <c r="E318" s="10">
        <v>1798223.6</v>
      </c>
      <c r="F318" s="10">
        <f t="shared" si="14"/>
        <v>1063270.83</v>
      </c>
      <c r="G318" s="56">
        <f t="shared" si="15"/>
        <v>0.62842114286415018</v>
      </c>
      <c r="H318" s="3"/>
    </row>
    <row r="319" spans="1:8" ht="38.25">
      <c r="A319" s="15" t="s">
        <v>437</v>
      </c>
      <c r="B319" s="16" t="s">
        <v>411</v>
      </c>
      <c r="C319" s="17" t="s">
        <v>814</v>
      </c>
      <c r="D319" s="10">
        <v>2861494.43</v>
      </c>
      <c r="E319" s="10">
        <v>1798223.6</v>
      </c>
      <c r="F319" s="10">
        <f t="shared" si="14"/>
        <v>1063270.83</v>
      </c>
      <c r="G319" s="56">
        <f t="shared" si="15"/>
        <v>0.62842114286415018</v>
      </c>
      <c r="H319" s="3"/>
    </row>
    <row r="320" spans="1:8" ht="38.25">
      <c r="A320" s="15" t="s">
        <v>454</v>
      </c>
      <c r="B320" s="16" t="s">
        <v>411</v>
      </c>
      <c r="C320" s="17" t="s">
        <v>815</v>
      </c>
      <c r="D320" s="10">
        <v>801900</v>
      </c>
      <c r="E320" s="10">
        <v>801900</v>
      </c>
      <c r="F320" s="10">
        <f t="shared" si="14"/>
        <v>0</v>
      </c>
      <c r="G320" s="56">
        <f t="shared" si="15"/>
        <v>1</v>
      </c>
      <c r="H320" s="3"/>
    </row>
    <row r="321" spans="1:8" ht="38.25">
      <c r="A321" s="15" t="s">
        <v>376</v>
      </c>
      <c r="B321" s="16" t="s">
        <v>411</v>
      </c>
      <c r="C321" s="17" t="s">
        <v>816</v>
      </c>
      <c r="D321" s="10">
        <v>801900</v>
      </c>
      <c r="E321" s="10">
        <v>801900</v>
      </c>
      <c r="F321" s="10">
        <f t="shared" si="14"/>
        <v>0</v>
      </c>
      <c r="G321" s="56">
        <f t="shared" si="15"/>
        <v>1</v>
      </c>
      <c r="H321" s="3"/>
    </row>
    <row r="322" spans="1:8" ht="51">
      <c r="A322" s="15" t="s">
        <v>519</v>
      </c>
      <c r="B322" s="16" t="s">
        <v>411</v>
      </c>
      <c r="C322" s="17" t="s">
        <v>817</v>
      </c>
      <c r="D322" s="10">
        <v>73446515.739999995</v>
      </c>
      <c r="E322" s="10">
        <v>62723610</v>
      </c>
      <c r="F322" s="10">
        <f t="shared" si="14"/>
        <v>10722905.739999995</v>
      </c>
      <c r="G322" s="56">
        <f t="shared" si="15"/>
        <v>0.85400388797258964</v>
      </c>
      <c r="H322" s="3"/>
    </row>
    <row r="323" spans="1:8" ht="38.25">
      <c r="A323" s="15" t="s">
        <v>598</v>
      </c>
      <c r="B323" s="16" t="s">
        <v>411</v>
      </c>
      <c r="C323" s="17" t="s">
        <v>818</v>
      </c>
      <c r="D323" s="10">
        <v>73446515.739999995</v>
      </c>
      <c r="E323" s="10">
        <v>62723610</v>
      </c>
      <c r="F323" s="10">
        <f t="shared" si="14"/>
        <v>10722905.739999995</v>
      </c>
      <c r="G323" s="56">
        <f t="shared" si="15"/>
        <v>0.85400388797258964</v>
      </c>
      <c r="H323" s="3"/>
    </row>
    <row r="324" spans="1:8" ht="76.5">
      <c r="A324" s="15" t="s">
        <v>600</v>
      </c>
      <c r="B324" s="16" t="s">
        <v>411</v>
      </c>
      <c r="C324" s="17" t="s">
        <v>819</v>
      </c>
      <c r="D324" s="10">
        <v>69483599.709999993</v>
      </c>
      <c r="E324" s="10">
        <v>60080098.770000003</v>
      </c>
      <c r="F324" s="10">
        <f t="shared" si="14"/>
        <v>9403500.9399999902</v>
      </c>
      <c r="G324" s="56">
        <f t="shared" si="15"/>
        <v>0.86466589268191507</v>
      </c>
      <c r="H324" s="3"/>
    </row>
    <row r="325" spans="1:8" ht="38.25">
      <c r="A325" s="15" t="s">
        <v>602</v>
      </c>
      <c r="B325" s="16" t="s">
        <v>411</v>
      </c>
      <c r="C325" s="17" t="s">
        <v>820</v>
      </c>
      <c r="D325" s="10">
        <v>3962916.03</v>
      </c>
      <c r="E325" s="10">
        <v>2643511.23</v>
      </c>
      <c r="F325" s="10">
        <f t="shared" si="14"/>
        <v>1319404.7999999998</v>
      </c>
      <c r="G325" s="56">
        <f t="shared" si="15"/>
        <v>0.66706213555577154</v>
      </c>
      <c r="H325" s="3"/>
    </row>
    <row r="326" spans="1:8" ht="38.25">
      <c r="A326" s="15" t="s">
        <v>821</v>
      </c>
      <c r="B326" s="16" t="s">
        <v>411</v>
      </c>
      <c r="C326" s="17" t="s">
        <v>822</v>
      </c>
      <c r="D326" s="10">
        <v>4843000</v>
      </c>
      <c r="E326" s="10">
        <v>4018000</v>
      </c>
      <c r="F326" s="10">
        <f t="shared" si="14"/>
        <v>825000</v>
      </c>
      <c r="G326" s="56">
        <f t="shared" si="15"/>
        <v>0.829651042742102</v>
      </c>
      <c r="H326" s="3"/>
    </row>
    <row r="327" spans="1:8" ht="38.25">
      <c r="A327" s="15" t="s">
        <v>823</v>
      </c>
      <c r="B327" s="16" t="s">
        <v>411</v>
      </c>
      <c r="C327" s="17" t="s">
        <v>824</v>
      </c>
      <c r="D327" s="10">
        <v>4843000</v>
      </c>
      <c r="E327" s="10">
        <v>4018000</v>
      </c>
      <c r="F327" s="10">
        <f t="shared" si="14"/>
        <v>825000</v>
      </c>
      <c r="G327" s="56">
        <f t="shared" si="15"/>
        <v>0.829651042742102</v>
      </c>
      <c r="H327" s="3"/>
    </row>
    <row r="328" spans="1:8" ht="51">
      <c r="A328" s="15" t="s">
        <v>519</v>
      </c>
      <c r="B328" s="16" t="s">
        <v>411</v>
      </c>
      <c r="C328" s="17" t="s">
        <v>825</v>
      </c>
      <c r="D328" s="10">
        <v>4843000</v>
      </c>
      <c r="E328" s="10">
        <v>4018000</v>
      </c>
      <c r="F328" s="10">
        <f t="shared" si="14"/>
        <v>825000</v>
      </c>
      <c r="G328" s="56">
        <f t="shared" si="15"/>
        <v>0.829651042742102</v>
      </c>
      <c r="H328" s="3"/>
    </row>
    <row r="329" spans="1:8" ht="38.25">
      <c r="A329" s="15" t="s">
        <v>598</v>
      </c>
      <c r="B329" s="16" t="s">
        <v>411</v>
      </c>
      <c r="C329" s="17" t="s">
        <v>826</v>
      </c>
      <c r="D329" s="10">
        <v>4843000</v>
      </c>
      <c r="E329" s="10">
        <v>4018000</v>
      </c>
      <c r="F329" s="10">
        <f t="shared" si="14"/>
        <v>825000</v>
      </c>
      <c r="G329" s="56">
        <f t="shared" si="15"/>
        <v>0.829651042742102</v>
      </c>
      <c r="H329" s="3"/>
    </row>
    <row r="330" spans="1:8" ht="76.5">
      <c r="A330" s="15" t="s">
        <v>600</v>
      </c>
      <c r="B330" s="16" t="s">
        <v>411</v>
      </c>
      <c r="C330" s="17" t="s">
        <v>827</v>
      </c>
      <c r="D330" s="10">
        <v>4843000</v>
      </c>
      <c r="E330" s="10">
        <v>4018000</v>
      </c>
      <c r="F330" s="10">
        <f t="shared" si="14"/>
        <v>825000</v>
      </c>
      <c r="G330" s="56">
        <f t="shared" si="15"/>
        <v>0.829651042742102</v>
      </c>
      <c r="H330" s="3"/>
    </row>
    <row r="331" spans="1:8" ht="63.75">
      <c r="A331" s="15" t="s">
        <v>828</v>
      </c>
      <c r="B331" s="16" t="s">
        <v>411</v>
      </c>
      <c r="C331" s="17" t="s">
        <v>829</v>
      </c>
      <c r="D331" s="10">
        <v>4276300</v>
      </c>
      <c r="E331" s="10">
        <v>3736299</v>
      </c>
      <c r="F331" s="10">
        <f t="shared" si="14"/>
        <v>540001</v>
      </c>
      <c r="G331" s="56">
        <f t="shared" si="15"/>
        <v>0.87372237682108367</v>
      </c>
      <c r="H331" s="3"/>
    </row>
    <row r="332" spans="1:8" ht="63.75">
      <c r="A332" s="15" t="s">
        <v>830</v>
      </c>
      <c r="B332" s="16" t="s">
        <v>411</v>
      </c>
      <c r="C332" s="17" t="s">
        <v>831</v>
      </c>
      <c r="D332" s="10">
        <v>4276300</v>
      </c>
      <c r="E332" s="10">
        <v>3736299</v>
      </c>
      <c r="F332" s="10">
        <f t="shared" si="14"/>
        <v>540001</v>
      </c>
      <c r="G332" s="56">
        <f t="shared" si="15"/>
        <v>0.87372237682108367</v>
      </c>
      <c r="H332" s="3"/>
    </row>
    <row r="333" spans="1:8" ht="38.25">
      <c r="A333" s="15" t="s">
        <v>454</v>
      </c>
      <c r="B333" s="16" t="s">
        <v>411</v>
      </c>
      <c r="C333" s="17" t="s">
        <v>832</v>
      </c>
      <c r="D333" s="10">
        <v>4276300</v>
      </c>
      <c r="E333" s="10">
        <v>3736299</v>
      </c>
      <c r="F333" s="10">
        <f t="shared" si="14"/>
        <v>540001</v>
      </c>
      <c r="G333" s="56">
        <f t="shared" si="15"/>
        <v>0.87372237682108367</v>
      </c>
      <c r="H333" s="3"/>
    </row>
    <row r="334" spans="1:8" ht="38.25">
      <c r="A334" s="15" t="s">
        <v>833</v>
      </c>
      <c r="B334" s="16" t="s">
        <v>411</v>
      </c>
      <c r="C334" s="17" t="s">
        <v>834</v>
      </c>
      <c r="D334" s="10">
        <v>4276300</v>
      </c>
      <c r="E334" s="10">
        <v>3736299</v>
      </c>
      <c r="F334" s="10">
        <f t="shared" si="14"/>
        <v>540001</v>
      </c>
      <c r="G334" s="56">
        <f t="shared" si="15"/>
        <v>0.87372237682108367</v>
      </c>
      <c r="H334" s="3"/>
    </row>
    <row r="335" spans="1:8" ht="39" thickBot="1">
      <c r="A335" s="15" t="s">
        <v>307</v>
      </c>
      <c r="B335" s="16" t="s">
        <v>411</v>
      </c>
      <c r="C335" s="17" t="s">
        <v>835</v>
      </c>
      <c r="D335" s="10">
        <v>4276300</v>
      </c>
      <c r="E335" s="10">
        <v>3736299</v>
      </c>
      <c r="F335" s="10">
        <f t="shared" si="14"/>
        <v>540001</v>
      </c>
      <c r="G335" s="56">
        <f t="shared" si="15"/>
        <v>0.87372237682108367</v>
      </c>
      <c r="H335" s="3"/>
    </row>
    <row r="336" spans="1:8" ht="12.95" customHeight="1" thickBot="1">
      <c r="A336" s="70"/>
      <c r="B336" s="71"/>
      <c r="C336" s="71"/>
      <c r="D336" s="71"/>
      <c r="E336" s="71"/>
      <c r="F336" s="71"/>
      <c r="G336" s="71"/>
      <c r="H336" s="3"/>
    </row>
    <row r="337" spans="1:8" ht="21" customHeight="1" thickBot="1">
      <c r="A337" s="72" t="s">
        <v>836</v>
      </c>
      <c r="B337" s="73">
        <v>450</v>
      </c>
      <c r="C337" s="74" t="s">
        <v>24</v>
      </c>
      <c r="D337" s="75">
        <v>-76029500</v>
      </c>
      <c r="E337" s="75">
        <v>53399243.840000004</v>
      </c>
      <c r="F337" s="10">
        <f t="shared" ref="F337" si="16">D337-E337</f>
        <v>-129428743.84</v>
      </c>
      <c r="G337" s="56">
        <f t="shared" ref="G337" si="17">E337/D337</f>
        <v>-0.70234900716169391</v>
      </c>
      <c r="H337" s="3"/>
    </row>
    <row r="338" spans="1:8" ht="12.95" customHeight="1">
      <c r="A338" s="2"/>
      <c r="B338" s="76"/>
      <c r="C338" s="76"/>
      <c r="D338" s="18"/>
      <c r="E338" s="18"/>
      <c r="F338" s="18"/>
      <c r="G338" s="18"/>
      <c r="H338" s="3"/>
    </row>
    <row r="339" spans="1:8" ht="12.95" customHeight="1">
      <c r="A339" s="5"/>
      <c r="B339" s="5"/>
      <c r="C339" s="5"/>
      <c r="D339" s="19"/>
      <c r="E339" s="19"/>
      <c r="F339" s="2"/>
      <c r="G339" s="3"/>
      <c r="H339" s="3"/>
    </row>
  </sheetData>
  <mergeCells count="1">
    <mergeCell ref="F2:G2"/>
  </mergeCells>
  <pageMargins left="0.39370078740157483" right="0" top="0" bottom="0" header="0" footer="0"/>
  <pageSetup paperSize="9" scale="70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Normal="100" zoomScaleSheetLayoutView="100" workbookViewId="0">
      <selection activeCell="F14" sqref="F14"/>
    </sheetView>
  </sheetViews>
  <sheetFormatPr defaultRowHeight="12.75"/>
  <cols>
    <col min="1" max="1" width="49.42578125" style="4" customWidth="1"/>
    <col min="2" max="2" width="5" style="4" customWidth="1"/>
    <col min="3" max="3" width="26.85546875" style="4" customWidth="1"/>
    <col min="4" max="6" width="18.7109375" style="4" customWidth="1"/>
    <col min="7" max="7" width="8.85546875" style="4" customWidth="1"/>
    <col min="8" max="8" width="9.140625" style="4" customWidth="1"/>
    <col min="9" max="16384" width="9.140625" style="4"/>
  </cols>
  <sheetData>
    <row r="1" spans="1:8" ht="10.5" customHeight="1">
      <c r="A1" s="64"/>
      <c r="B1" s="79"/>
      <c r="C1" s="65"/>
      <c r="D1" s="14"/>
      <c r="E1" s="2"/>
      <c r="F1" s="2"/>
      <c r="G1" s="3"/>
      <c r="H1" s="3"/>
    </row>
    <row r="2" spans="1:8" ht="14.1" customHeight="1">
      <c r="A2" s="98" t="s">
        <v>837</v>
      </c>
      <c r="B2" s="97"/>
      <c r="C2" s="97"/>
      <c r="D2" s="6"/>
      <c r="E2" s="2"/>
      <c r="F2" s="8" t="s">
        <v>838</v>
      </c>
      <c r="G2" s="9"/>
      <c r="H2" s="3"/>
    </row>
    <row r="3" spans="1:8" ht="14.1" customHeight="1">
      <c r="A3" s="81"/>
      <c r="B3" s="100"/>
      <c r="C3" s="99"/>
      <c r="D3" s="67"/>
      <c r="E3" s="2"/>
      <c r="F3" s="2"/>
      <c r="G3" s="3"/>
      <c r="H3" s="3"/>
    </row>
    <row r="4" spans="1:8" ht="88.5" customHeight="1">
      <c r="A4" s="108" t="s">
        <v>11</v>
      </c>
      <c r="B4" s="108" t="s">
        <v>877</v>
      </c>
      <c r="C4" s="108" t="s">
        <v>839</v>
      </c>
      <c r="D4" s="113" t="s">
        <v>13</v>
      </c>
      <c r="E4" s="114" t="s">
        <v>14</v>
      </c>
      <c r="F4" s="109" t="s">
        <v>878</v>
      </c>
      <c r="G4" s="109" t="s">
        <v>879</v>
      </c>
      <c r="H4" s="3"/>
    </row>
    <row r="5" spans="1:8" ht="11.45" customHeight="1" thickBot="1">
      <c r="A5" s="111" t="s">
        <v>15</v>
      </c>
      <c r="B5" s="111" t="s">
        <v>16</v>
      </c>
      <c r="C5" s="111" t="s">
        <v>17</v>
      </c>
      <c r="D5" s="110" t="s">
        <v>18</v>
      </c>
      <c r="E5" s="94" t="s">
        <v>19</v>
      </c>
      <c r="F5" s="112" t="s">
        <v>20</v>
      </c>
      <c r="G5" s="112" t="s">
        <v>21</v>
      </c>
      <c r="H5" s="3"/>
    </row>
    <row r="6" spans="1:8" ht="38.25" customHeight="1">
      <c r="A6" s="93" t="s">
        <v>840</v>
      </c>
      <c r="B6" s="58" t="s">
        <v>841</v>
      </c>
      <c r="C6" s="59" t="s">
        <v>24</v>
      </c>
      <c r="D6" s="60">
        <v>76029500</v>
      </c>
      <c r="E6" s="60">
        <v>-53399243.840000004</v>
      </c>
      <c r="F6" s="60">
        <f t="shared" ref="F6" si="0">D6-E6</f>
        <v>129428743.84</v>
      </c>
      <c r="G6" s="95">
        <f t="shared" ref="G6" si="1">E6/D6</f>
        <v>-0.70234900716169391</v>
      </c>
      <c r="H6" s="3"/>
    </row>
    <row r="7" spans="1:8" ht="19.5" customHeight="1">
      <c r="A7" s="86" t="s">
        <v>842</v>
      </c>
      <c r="B7" s="12"/>
      <c r="C7" s="13"/>
      <c r="D7" s="13"/>
      <c r="E7" s="87"/>
      <c r="F7" s="87"/>
      <c r="G7" s="96"/>
      <c r="H7" s="3"/>
    </row>
    <row r="8" spans="1:8" ht="24.75" customHeight="1">
      <c r="A8" s="90" t="s">
        <v>843</v>
      </c>
      <c r="B8" s="77" t="s">
        <v>844</v>
      </c>
      <c r="C8" s="91" t="s">
        <v>24</v>
      </c>
      <c r="D8" s="68">
        <v>0</v>
      </c>
      <c r="E8" s="68">
        <v>0</v>
      </c>
      <c r="F8" s="68">
        <v>0</v>
      </c>
      <c r="G8" s="80">
        <v>0</v>
      </c>
      <c r="H8" s="3"/>
    </row>
    <row r="9" spans="1:8" ht="12.95" customHeight="1">
      <c r="A9" s="82" t="s">
        <v>845</v>
      </c>
      <c r="B9" s="12"/>
      <c r="C9" s="13"/>
      <c r="D9" s="13"/>
      <c r="E9" s="13"/>
      <c r="F9" s="13"/>
      <c r="G9" s="83"/>
      <c r="H9" s="3"/>
    </row>
    <row r="10" spans="1:8" ht="24.75" customHeight="1">
      <c r="A10" s="90" t="s">
        <v>846</v>
      </c>
      <c r="B10" s="77" t="s">
        <v>847</v>
      </c>
      <c r="C10" s="91" t="s">
        <v>24</v>
      </c>
      <c r="D10" s="68">
        <v>0</v>
      </c>
      <c r="E10" s="68">
        <v>0</v>
      </c>
      <c r="F10" s="68">
        <v>0</v>
      </c>
      <c r="G10" s="80">
        <v>0</v>
      </c>
      <c r="H10" s="3"/>
    </row>
    <row r="11" spans="1:8" ht="15" customHeight="1">
      <c r="A11" s="82" t="s">
        <v>845</v>
      </c>
      <c r="B11" s="12"/>
      <c r="C11" s="13"/>
      <c r="D11" s="13"/>
      <c r="E11" s="13"/>
      <c r="F11" s="101"/>
      <c r="G11" s="83"/>
      <c r="H11" s="3"/>
    </row>
    <row r="12" spans="1:8" ht="24.75" customHeight="1">
      <c r="A12" s="90" t="s">
        <v>848</v>
      </c>
      <c r="B12" s="77" t="s">
        <v>849</v>
      </c>
      <c r="C12" s="91" t="s">
        <v>24</v>
      </c>
      <c r="D12" s="68">
        <v>76029500</v>
      </c>
      <c r="E12" s="68">
        <v>-53399243.840000004</v>
      </c>
      <c r="F12" s="92">
        <f t="shared" ref="F9:F23" si="2">D12-E12</f>
        <v>129428743.84</v>
      </c>
      <c r="G12" s="85">
        <f t="shared" ref="G9:G23" si="3">E12/D12</f>
        <v>-0.70234900716169391</v>
      </c>
      <c r="H12" s="3"/>
    </row>
    <row r="13" spans="1:8" ht="51">
      <c r="A13" s="15" t="s">
        <v>850</v>
      </c>
      <c r="B13" s="78" t="s">
        <v>849</v>
      </c>
      <c r="C13" s="91" t="s">
        <v>851</v>
      </c>
      <c r="D13" s="68">
        <v>76029500</v>
      </c>
      <c r="E13" s="68">
        <v>-53399243.840000004</v>
      </c>
      <c r="F13" s="10">
        <f t="shared" si="2"/>
        <v>129428743.84</v>
      </c>
      <c r="G13" s="56">
        <f t="shared" si="3"/>
        <v>-0.70234900716169391</v>
      </c>
      <c r="H13" s="3"/>
    </row>
    <row r="14" spans="1:8" ht="24.75" customHeight="1">
      <c r="A14" s="90" t="s">
        <v>852</v>
      </c>
      <c r="B14" s="77" t="s">
        <v>853</v>
      </c>
      <c r="C14" s="91" t="s">
        <v>24</v>
      </c>
      <c r="D14" s="68">
        <v>0</v>
      </c>
      <c r="E14" s="68">
        <v>-1989982533.1400001</v>
      </c>
      <c r="F14" s="10">
        <f t="shared" si="2"/>
        <v>1989982533.1400001</v>
      </c>
      <c r="G14" s="56">
        <v>0</v>
      </c>
      <c r="H14" s="3"/>
    </row>
    <row r="15" spans="1:8" ht="38.25">
      <c r="A15" s="15" t="s">
        <v>854</v>
      </c>
      <c r="B15" s="78" t="s">
        <v>853</v>
      </c>
      <c r="C15" s="91" t="s">
        <v>855</v>
      </c>
      <c r="D15" s="68">
        <v>0</v>
      </c>
      <c r="E15" s="68">
        <v>-1989982533.1400001</v>
      </c>
      <c r="F15" s="10">
        <f t="shared" si="2"/>
        <v>1989982533.1400001</v>
      </c>
      <c r="G15" s="56">
        <v>0</v>
      </c>
      <c r="H15" s="3"/>
    </row>
    <row r="16" spans="1:8" ht="38.25">
      <c r="A16" s="15" t="s">
        <v>856</v>
      </c>
      <c r="B16" s="78" t="s">
        <v>853</v>
      </c>
      <c r="C16" s="91" t="s">
        <v>857</v>
      </c>
      <c r="D16" s="68">
        <v>0</v>
      </c>
      <c r="E16" s="68">
        <v>-1989982533.1400001</v>
      </c>
      <c r="F16" s="10">
        <f t="shared" si="2"/>
        <v>1989982533.1400001</v>
      </c>
      <c r="G16" s="56">
        <v>0</v>
      </c>
      <c r="H16" s="3"/>
    </row>
    <row r="17" spans="1:8" ht="51">
      <c r="A17" s="15" t="s">
        <v>858</v>
      </c>
      <c r="B17" s="78" t="s">
        <v>853</v>
      </c>
      <c r="C17" s="91" t="s">
        <v>859</v>
      </c>
      <c r="D17" s="68">
        <v>0</v>
      </c>
      <c r="E17" s="68">
        <v>-1989982533.1400001</v>
      </c>
      <c r="F17" s="10">
        <f t="shared" si="2"/>
        <v>1989982533.1400001</v>
      </c>
      <c r="G17" s="56">
        <v>0</v>
      </c>
      <c r="H17" s="3"/>
    </row>
    <row r="18" spans="1:8" ht="51">
      <c r="A18" s="15" t="s">
        <v>860</v>
      </c>
      <c r="B18" s="78" t="s">
        <v>853</v>
      </c>
      <c r="C18" s="91" t="s">
        <v>861</v>
      </c>
      <c r="D18" s="68">
        <v>0</v>
      </c>
      <c r="E18" s="68">
        <v>-1989982533.1400001</v>
      </c>
      <c r="F18" s="10">
        <f t="shared" si="2"/>
        <v>1989982533.1400001</v>
      </c>
      <c r="G18" s="56">
        <v>0</v>
      </c>
      <c r="H18" s="3"/>
    </row>
    <row r="19" spans="1:8" ht="24.75" customHeight="1">
      <c r="A19" s="90" t="s">
        <v>862</v>
      </c>
      <c r="B19" s="77" t="s">
        <v>863</v>
      </c>
      <c r="C19" s="91" t="s">
        <v>24</v>
      </c>
      <c r="D19" s="68">
        <v>0</v>
      </c>
      <c r="E19" s="68">
        <v>1936583289.3</v>
      </c>
      <c r="F19" s="10">
        <f t="shared" si="2"/>
        <v>-1936583289.3</v>
      </c>
      <c r="G19" s="56">
        <v>0</v>
      </c>
      <c r="H19" s="3"/>
    </row>
    <row r="20" spans="1:8" ht="38.25">
      <c r="A20" s="15" t="s">
        <v>864</v>
      </c>
      <c r="B20" s="78" t="s">
        <v>863</v>
      </c>
      <c r="C20" s="91" t="s">
        <v>865</v>
      </c>
      <c r="D20" s="68">
        <v>0</v>
      </c>
      <c r="E20" s="68">
        <v>1936583289.3</v>
      </c>
      <c r="F20" s="10">
        <f t="shared" si="2"/>
        <v>-1936583289.3</v>
      </c>
      <c r="G20" s="56">
        <v>0</v>
      </c>
      <c r="H20" s="3"/>
    </row>
    <row r="21" spans="1:8" ht="38.25">
      <c r="A21" s="15" t="s">
        <v>866</v>
      </c>
      <c r="B21" s="78" t="s">
        <v>863</v>
      </c>
      <c r="C21" s="91" t="s">
        <v>867</v>
      </c>
      <c r="D21" s="68">
        <v>0</v>
      </c>
      <c r="E21" s="68">
        <v>1936583289.3</v>
      </c>
      <c r="F21" s="10">
        <f t="shared" si="2"/>
        <v>-1936583289.3</v>
      </c>
      <c r="G21" s="56">
        <v>0</v>
      </c>
      <c r="H21" s="3"/>
    </row>
    <row r="22" spans="1:8" ht="51">
      <c r="A22" s="15" t="s">
        <v>868</v>
      </c>
      <c r="B22" s="78" t="s">
        <v>863</v>
      </c>
      <c r="C22" s="91" t="s">
        <v>869</v>
      </c>
      <c r="D22" s="68">
        <v>0</v>
      </c>
      <c r="E22" s="68">
        <v>1936583289.3</v>
      </c>
      <c r="F22" s="10">
        <f t="shared" si="2"/>
        <v>-1936583289.3</v>
      </c>
      <c r="G22" s="56">
        <v>0</v>
      </c>
      <c r="H22" s="3"/>
    </row>
    <row r="23" spans="1:8" ht="51.75" thickBot="1">
      <c r="A23" s="15" t="s">
        <v>870</v>
      </c>
      <c r="B23" s="78" t="s">
        <v>863</v>
      </c>
      <c r="C23" s="91" t="s">
        <v>871</v>
      </c>
      <c r="D23" s="68">
        <v>0</v>
      </c>
      <c r="E23" s="68">
        <v>1936583289.3</v>
      </c>
      <c r="F23" s="10">
        <f t="shared" si="2"/>
        <v>-1936583289.3</v>
      </c>
      <c r="G23" s="56">
        <v>0</v>
      </c>
      <c r="H23" s="3"/>
    </row>
    <row r="24" spans="1:8" ht="12.95" customHeight="1">
      <c r="A24" s="88"/>
      <c r="B24" s="76"/>
      <c r="C24" s="76"/>
      <c r="D24" s="7"/>
      <c r="E24" s="7"/>
      <c r="F24" s="7"/>
      <c r="G24" s="7"/>
      <c r="H24" s="3"/>
    </row>
    <row r="25" spans="1:8" ht="12.95" customHeight="1">
      <c r="A25" s="5"/>
      <c r="B25" s="5"/>
      <c r="C25" s="5"/>
      <c r="D25" s="19"/>
      <c r="E25" s="19"/>
      <c r="F25" s="2"/>
      <c r="G25" s="3"/>
      <c r="H25" s="3"/>
    </row>
  </sheetData>
  <mergeCells count="2">
    <mergeCell ref="A2:C2"/>
    <mergeCell ref="F2:G2"/>
  </mergeCells>
  <pageMargins left="0.39370078740157483" right="0" top="0" bottom="0" header="0" footer="0"/>
  <pageSetup paperSize="9" scale="67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59693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DC19878-7FDF-451A-A091-437CFA000A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2022-11-15T11:55:17Z</cp:lastPrinted>
  <dcterms:created xsi:type="dcterms:W3CDTF">2022-11-15T11:40:03Z</dcterms:created>
  <dcterms:modified xsi:type="dcterms:W3CDTF">2022-11-15T11:55:21Z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