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Доходы!$12:$13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Доходы!$A$1:$G$203</definedName>
    <definedName name="_xlnm.Print_Area" localSheetId="2">Источники!$A$1:$G$22</definedName>
    <definedName name="_xlnm.Print_Area" localSheetId="1">Расходы!$A$1:$G$336</definedName>
  </definedNames>
  <calcPr calcId="125725"/>
</workbook>
</file>

<file path=xl/calcChain.xml><?xml version="1.0" encoding="utf-8"?>
<calcChain xmlns="http://schemas.openxmlformats.org/spreadsheetml/2006/main">
  <c r="F9" i="4"/>
  <c r="G9"/>
  <c r="F10"/>
  <c r="G10"/>
  <c r="F11"/>
  <c r="F12"/>
  <c r="F13"/>
  <c r="F14"/>
  <c r="F15"/>
  <c r="F16"/>
  <c r="F17"/>
  <c r="F18"/>
  <c r="F19"/>
  <c r="F20"/>
  <c r="G6"/>
  <c r="F6"/>
  <c r="G334" i="3"/>
  <c r="F334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20" i="2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F98"/>
  <c r="G98" s="1"/>
  <c r="F99"/>
  <c r="G99" s="1"/>
  <c r="F100"/>
  <c r="G100" s="1"/>
  <c r="F101"/>
  <c r="G101" s="1"/>
  <c r="F102"/>
  <c r="G102" s="1"/>
  <c r="F103"/>
  <c r="G103" s="1"/>
  <c r="F104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19"/>
  <c r="G119" s="1"/>
  <c r="F120"/>
  <c r="G120" s="1"/>
  <c r="F121"/>
  <c r="G121" s="1"/>
  <c r="F122"/>
  <c r="G122" s="1"/>
  <c r="F123"/>
  <c r="G123" s="1"/>
  <c r="F124"/>
  <c r="G124" s="1"/>
  <c r="F125"/>
  <c r="G125" s="1"/>
  <c r="F126"/>
  <c r="G126" s="1"/>
  <c r="F127"/>
  <c r="G127" s="1"/>
  <c r="F128"/>
  <c r="G128" s="1"/>
  <c r="F129"/>
  <c r="G129" s="1"/>
  <c r="F130"/>
  <c r="G130" s="1"/>
  <c r="F131"/>
  <c r="G131" s="1"/>
  <c r="F132"/>
  <c r="G132" s="1"/>
  <c r="F133"/>
  <c r="G133" s="1"/>
  <c r="F134"/>
  <c r="G134" s="1"/>
  <c r="F135"/>
  <c r="G135" s="1"/>
  <c r="F136"/>
  <c r="G136" s="1"/>
  <c r="F137"/>
  <c r="G137" s="1"/>
  <c r="F138"/>
  <c r="G138" s="1"/>
  <c r="F139"/>
  <c r="G139" s="1"/>
  <c r="F140"/>
  <c r="G140" s="1"/>
  <c r="F141"/>
  <c r="G141" s="1"/>
  <c r="F142"/>
  <c r="G142" s="1"/>
  <c r="F143"/>
  <c r="G143" s="1"/>
  <c r="F144"/>
  <c r="G144" s="1"/>
  <c r="F145"/>
  <c r="G145" s="1"/>
  <c r="F146"/>
  <c r="G146" s="1"/>
  <c r="F147"/>
  <c r="G147" s="1"/>
  <c r="F148"/>
  <c r="G148" s="1"/>
  <c r="F149"/>
  <c r="G149" s="1"/>
  <c r="F150"/>
  <c r="G150" s="1"/>
  <c r="F151"/>
  <c r="G151" s="1"/>
  <c r="F152"/>
  <c r="G152" s="1"/>
  <c r="F153"/>
  <c r="G153" s="1"/>
  <c r="F154"/>
  <c r="G154" s="1"/>
  <c r="F155"/>
  <c r="G155" s="1"/>
  <c r="F156"/>
  <c r="G156" s="1"/>
  <c r="F157"/>
  <c r="G157" s="1"/>
  <c r="F158"/>
  <c r="G158" s="1"/>
  <c r="F159"/>
  <c r="G159" s="1"/>
  <c r="F160"/>
  <c r="G160" s="1"/>
  <c r="F161"/>
  <c r="G161" s="1"/>
  <c r="F162"/>
  <c r="G162" s="1"/>
  <c r="F163"/>
  <c r="F164"/>
  <c r="F165"/>
  <c r="G165" s="1"/>
  <c r="F166"/>
  <c r="G166" s="1"/>
  <c r="F167"/>
  <c r="G167" s="1"/>
  <c r="F168"/>
  <c r="G168" s="1"/>
  <c r="F169"/>
  <c r="G169" s="1"/>
  <c r="F170"/>
  <c r="G170" s="1"/>
  <c r="F171"/>
  <c r="G171" s="1"/>
  <c r="F172"/>
  <c r="G172" s="1"/>
  <c r="F173"/>
  <c r="G173" s="1"/>
  <c r="F174"/>
  <c r="G174" s="1"/>
  <c r="F175"/>
  <c r="G175" s="1"/>
  <c r="F176"/>
  <c r="G176" s="1"/>
  <c r="F177"/>
  <c r="G177" s="1"/>
  <c r="F178"/>
  <c r="G178" s="1"/>
  <c r="F179"/>
  <c r="G179" s="1"/>
  <c r="F180"/>
  <c r="G180" s="1"/>
  <c r="F181"/>
  <c r="G181" s="1"/>
  <c r="F182"/>
  <c r="G182" s="1"/>
  <c r="F183"/>
  <c r="G183" s="1"/>
  <c r="F184"/>
  <c r="G184" s="1"/>
  <c r="F185"/>
  <c r="G185" s="1"/>
  <c r="F186"/>
  <c r="G186" s="1"/>
  <c r="F187"/>
  <c r="G187" s="1"/>
  <c r="F188"/>
  <c r="G188" s="1"/>
  <c r="F189"/>
  <c r="G189" s="1"/>
  <c r="F190"/>
  <c r="G190" s="1"/>
  <c r="F191"/>
  <c r="G191" s="1"/>
  <c r="F192"/>
  <c r="G192" s="1"/>
  <c r="F193"/>
  <c r="G193" s="1"/>
  <c r="F194"/>
  <c r="G194" s="1"/>
  <c r="F195"/>
  <c r="G195" s="1"/>
  <c r="F196"/>
  <c r="G196" s="1"/>
  <c r="F197"/>
  <c r="G197" s="1"/>
  <c r="F198"/>
  <c r="G198" s="1"/>
  <c r="F199"/>
  <c r="G199" s="1"/>
  <c r="F200"/>
  <c r="G200" s="1"/>
  <c r="F201"/>
  <c r="G201" s="1"/>
  <c r="G10" i="3"/>
  <c r="F10"/>
  <c r="G9"/>
  <c r="F9"/>
  <c r="G8"/>
  <c r="F8"/>
  <c r="G6"/>
  <c r="F6"/>
  <c r="F19" i="2"/>
  <c r="G19" s="1"/>
  <c r="F18"/>
  <c r="G18" s="1"/>
  <c r="F17"/>
  <c r="G17" s="1"/>
  <c r="F16"/>
  <c r="G16" s="1"/>
  <c r="G14"/>
  <c r="F14"/>
</calcChain>
</file>

<file path=xl/sharedStrings.xml><?xml version="1.0" encoding="utf-8"?>
<sst xmlns="http://schemas.openxmlformats.org/spreadsheetml/2006/main" count="1650" uniqueCount="865">
  <si>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</si>
  <si>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</si>
  <si>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</si>
  <si>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</si>
  <si>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</si>
  <si>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</si>
  <si>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</si>
  <si>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</si>
  <si>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</si>
  <si>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</si>
  <si>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</si>
  <si>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</si>
  <si>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</si>
  <si>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</si>
  <si>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</si>
  <si>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бюджеты муниципальных районов</t>
  </si>
  <si>
    <t>1</t>
  </si>
  <si>
    <t>2</t>
  </si>
  <si>
    <t>3</t>
  </si>
  <si>
    <t>4</t>
  </si>
  <si>
    <t>5</t>
  </si>
  <si>
    <t>6</t>
  </si>
  <si>
    <t>7</t>
  </si>
  <si>
    <t>Доходы бюджета - всего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</si>
  <si>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</si>
  <si>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</si>
  <si>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</si>
  <si>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</si>
  <si>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</si>
  <si>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</si>
  <si>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</si>
  <si>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</si>
  <si>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</si>
  <si>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</si>
  <si>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</si>
  <si>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</si>
  <si>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</si>
  <si>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</si>
  <si>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</si>
  <si>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</si>
  <si>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</si>
  <si>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</si>
  <si>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</si>
  <si>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</si>
  <si>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</si>
  <si>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</si>
  <si>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</si>
  <si>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</si>
  <si>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</si>
  <si>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</si>
  <si>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</si>
  <si>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</si>
  <si>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</si>
  <si>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</si>
  <si>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</si>
  <si>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</si>
  <si>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</si>
  <si>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</si>
  <si>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</si>
  <si>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</si>
  <si>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</si>
  <si>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</si>
  <si>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</si>
  <si>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</si>
  <si>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</si>
  <si>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</si>
  <si>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</si>
  <si>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</si>
  <si>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</si>
  <si>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</si>
  <si>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</si>
  <si>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</si>
  <si>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</si>
  <si>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</si>
  <si>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</si>
  <si>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</si>
  <si>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</si>
  <si>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</si>
  <si>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</si>
  <si>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</si>
  <si>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</si>
  <si>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</si>
  <si>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</si>
  <si>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</si>
  <si>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</si>
  <si>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</si>
  <si>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</si>
  <si>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</si>
  <si>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</si>
  <si>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</si>
  <si>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</si>
  <si>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</si>
  <si>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</si>
  <si>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</si>
  <si>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</si>
  <si>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</si>
  <si>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</si>
  <si>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</si>
  <si>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</si>
  <si>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</si>
  <si>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</si>
  <si>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</si>
  <si>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</si>
  <si>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</si>
  <si>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</si>
  <si>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</si>
  <si>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</si>
  <si>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</si>
  <si>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</si>
  <si>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</si>
  <si>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</si>
  <si>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</si>
  <si>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</si>
  <si>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</si>
  <si>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</si>
  <si>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</si>
  <si>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</si>
  <si>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</si>
  <si>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</si>
  <si>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</si>
  <si>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</si>
  <si>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</si>
  <si>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</si>
  <si>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</si>
  <si>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</si>
  <si>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</si>
  <si>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</si>
  <si>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</si>
  <si>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</si>
  <si>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</si>
  <si>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</si>
  <si>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</si>
  <si>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</si>
  <si>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</si>
  <si>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</si>
  <si>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</si>
  <si>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</si>
  <si>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</si>
  <si>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</si>
  <si>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</si>
  <si>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</si>
  <si>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</si>
  <si>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</si>
  <si>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</si>
  <si>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</si>
  <si>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</si>
  <si>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</si>
  <si>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</si>
  <si>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</si>
  <si>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</si>
  <si>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</si>
  <si>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</si>
  <si>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</si>
  <si>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</si>
  <si>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</si>
  <si>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</si>
  <si>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</si>
  <si>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</si>
  <si>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</si>
  <si>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</si>
  <si>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</si>
  <si>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</si>
  <si>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</si>
  <si>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</si>
  <si>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</si>
  <si>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</si>
  <si>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</si>
  <si>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</si>
  <si>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</si>
  <si>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</si>
  <si>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</si>
  <si>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</si>
  <si>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</si>
  <si>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</si>
  <si>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</si>
  <si>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</si>
  <si>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</si>
  <si>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</si>
  <si>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</si>
  <si>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</si>
  <si>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</si>
  <si>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</si>
  <si>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</si>
  <si>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</si>
  <si>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</si>
  <si>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</si>
  <si>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</si>
  <si>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</si>
  <si>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</si>
  <si>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</si>
  <si>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</si>
  <si>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</si>
  <si>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</si>
  <si>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</si>
  <si>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</si>
  <si>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</si>
  <si>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</si>
  <si>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</si>
  <si>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</si>
  <si>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000 1140631305 0000 430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</si>
  <si>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</si>
  <si>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</si>
  <si>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</si>
  <si>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</si>
  <si>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</si>
  <si>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</si>
  <si>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</si>
  <si>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</si>
  <si>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</si>
  <si>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</si>
  <si>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</si>
  <si>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</si>
  <si>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</si>
  <si>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</si>
  <si>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</si>
  <si>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</si>
  <si>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</si>
  <si>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</si>
  <si>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</si>
  <si>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</si>
  <si>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</si>
  <si>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</si>
  <si>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</si>
  <si>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</si>
  <si>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</si>
  <si>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</si>
  <si>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</si>
  <si>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000 1160110001 0000 140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</si>
  <si>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</si>
  <si>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000 1160110301 0000 140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</si>
  <si>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</si>
  <si>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</si>
  <si>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</si>
  <si>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</si>
  <si>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</si>
  <si>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</si>
  <si>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</si>
  <si>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</si>
  <si>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</si>
  <si>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</si>
  <si>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</si>
  <si>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</si>
  <si>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</si>
  <si>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</si>
  <si>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</si>
  <si>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</si>
  <si>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</si>
  <si>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</si>
  <si>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</si>
  <si>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</si>
  <si>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</si>
  <si>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</si>
  <si>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</si>
  <si>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</si>
  <si>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</si>
  <si>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</si>
  <si>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</si>
  <si>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</si>
  <si>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</si>
  <si>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 000 1160133000 0000 140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</si>
  <si>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</si>
  <si>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000 1160133301 0000 140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</si>
  <si>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</si>
  <si>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</si>
  <si>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</si>
  <si>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</si>
  <si>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</si>
  <si>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</si>
  <si>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</si>
  <si>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</si>
  <si>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</si>
  <si>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</si>
  <si>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</si>
  <si>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</si>
  <si>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</si>
  <si>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</si>
  <si>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</si>
  <si>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</si>
  <si>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</si>
  <si>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</si>
  <si>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</si>
  <si>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</si>
  <si>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</si>
  <si>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</si>
  <si>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</si>
  <si>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</si>
  <si>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</si>
  <si>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</si>
  <si>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</si>
  <si>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</si>
  <si>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</si>
  <si>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</si>
  <si>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</si>
  <si>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</si>
  <si>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</si>
  <si>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</si>
  <si>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муниципальных районов</t>
  </si>
  <si>
    <t xml:space="preserve"> 000 1171503005 0000 150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</si>
  <si>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</si>
  <si>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</si>
  <si>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</si>
  <si>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</si>
  <si>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</si>
  <si>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</si>
  <si>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</si>
  <si>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</si>
  <si>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
Дотации на выравнивание бюджетной обеспеченности
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</si>
  <si>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</si>
  <si>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</si>
  <si>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</si>
  <si>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</si>
  <si>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</si>
  <si>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</si>
  <si>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Прочие дотации</t>
  </si>
  <si>
    <t xml:space="preserve"> 000 2021999900 0000 150</t>
  </si>
  <si>
    <t xml:space="preserve">  Прочие дотации бюджетам муниципальных районов</t>
  </si>
  <si>
    <t xml:space="preserve"> 000 2021999905 0000 150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</si>
  <si>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</si>
  <si>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</si>
  <si>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</si>
  <si>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</si>
  <si>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</si>
  <si>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</si>
  <si>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</si>
  <si>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</si>
  <si>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</si>
  <si>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</si>
  <si>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 xml:space="preserve">  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</si>
  <si>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000 2022522900 0000 150</t>
  </si>
  <si>
    <t xml:space="preserve">  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</si>
  <si>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000 2022522905 0000 150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</si>
  <si>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</si>
  <si>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</si>
  <si>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</si>
  <si>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</si>
  <si>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</si>
  <si>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</si>
  <si>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</si>
  <si>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</si>
  <si>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</si>
  <si>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</si>
  <si>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</si>
  <si>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</si>
  <si>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</si>
  <si>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</si>
  <si>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</si>
  <si>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</si>
  <si>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</si>
  <si>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</si>
  <si>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</si>
  <si>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</si>
  <si>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</si>
  <si>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</si>
  <si>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</si>
  <si>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</si>
  <si>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</si>
  <si>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</si>
  <si>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</si>
  <si>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</si>
  <si>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</si>
  <si>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</si>
  <si>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</si>
  <si>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</si>
  <si>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</si>
  <si>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</si>
  <si>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</si>
  <si>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</si>
  <si>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</si>
  <si>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</si>
  <si>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</si>
  <si>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</si>
  <si>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</si>
  <si>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</si>
  <si>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</si>
  <si>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</si>
  <si>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</si>
  <si>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</si>
  <si>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</si>
  <si>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</si>
  <si>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</si>
  <si>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</si>
  <si>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</si>
  <si>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</si>
  <si>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</si>
  <si>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</si>
  <si>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</si>
  <si>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</si>
  <si>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</si>
  <si>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</si>
  <si>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</si>
  <si>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</si>
  <si>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</si>
  <si>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</si>
  <si>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</si>
  <si>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</si>
  <si>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</si>
  <si>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</si>
  <si>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</si>
  <si>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</si>
  <si>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с.4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</si>
  <si>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</si>
  <si>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</si>
  <si>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</si>
  <si>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</si>
  <si>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</si>
  <si>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</si>
  <si>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</si>
  <si>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</si>
  <si>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</si>
  <si>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</si>
  <si>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</si>
  <si>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</si>
  <si>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</si>
  <si>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</si>
  <si>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</si>
  <si>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</si>
  <si>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</si>
  <si>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</si>
  <si>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</si>
  <si>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</si>
  <si>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 
Расходы на выплаты персоналу казенных учреждений
</t>
  </si>
  <si>
    <t xml:space="preserve"> 000 0103 0000000000 110</t>
  </si>
  <si>
    <t xml:space="preserve">  
Иные выплаты персоналу учреждений, за исключением фонда оплаты труда
</t>
  </si>
  <si>
    <t xml:space="preserve"> 000 0103 0000000000 112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</si>
  <si>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</si>
  <si>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</si>
  <si>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</si>
  <si>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</si>
  <si>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</si>
  <si>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</si>
  <si>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</si>
  <si>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</si>
  <si>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</si>
  <si>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</si>
  <si>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</si>
  <si>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</si>
  <si>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</si>
  <si>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</si>
  <si>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</si>
  <si>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</si>
  <si>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</si>
  <si>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</si>
  <si>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Межбюджетные трансферты
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</si>
  <si>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</si>
  <si>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</si>
  <si>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</si>
  <si>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</si>
  <si>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</si>
  <si>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</si>
  <si>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</si>
  <si>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</si>
  <si>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</si>
  <si>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</si>
  <si>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</si>
  <si>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</si>
  <si>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</si>
  <si>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</si>
  <si>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</si>
  <si>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</si>
  <si>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</si>
  <si>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</si>
  <si>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</si>
  <si>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 
Социальное обеспечение и иные выплаты населению
</t>
  </si>
  <si>
    <t xml:space="preserve"> 000 0106 0000000000 300</t>
  </si>
  <si>
    <t xml:space="preserve">  
Социальные выплаты гражданам, кроме публичных нормативных социальных выплат
</t>
  </si>
  <si>
    <t xml:space="preserve"> 000 0106 0000000000 320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</si>
  <si>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</si>
  <si>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</si>
  <si>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</si>
  <si>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</si>
  <si>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</si>
  <si>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</si>
  <si>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</si>
  <si>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</si>
  <si>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</si>
  <si>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</si>
  <si>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</si>
  <si>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</si>
  <si>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</si>
  <si>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</si>
  <si>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</si>
  <si>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</si>
  <si>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</si>
  <si>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</si>
  <si>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</si>
  <si>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</si>
  <si>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</si>
  <si>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</si>
  <si>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</si>
  <si>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</si>
  <si>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</si>
  <si>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</si>
  <si>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</si>
  <si>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000 0113 0000000000 300</t>
  </si>
  <si>
    <t xml:space="preserve">  
Иные выплаты населению
</t>
  </si>
  <si>
    <t xml:space="preserve"> 000 0113 0000000000 360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</si>
  <si>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</si>
  <si>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</si>
  <si>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</si>
  <si>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</si>
  <si>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</si>
  <si>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</si>
  <si>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000 0113 0000000000 500</t>
  </si>
  <si>
    <t xml:space="preserve">  
Субвенции
</t>
  </si>
  <si>
    <t xml:space="preserve"> 000 0113 0000000000 530</t>
  </si>
  <si>
    <t xml:space="preserve"> 000 0113 0000000000 540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</si>
  <si>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</si>
  <si>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</si>
  <si>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</si>
  <si>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</si>
  <si>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</si>
  <si>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</si>
  <si>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</si>
  <si>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</si>
  <si>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</si>
  <si>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</si>
  <si>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</si>
  <si>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</si>
  <si>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</si>
  <si>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</si>
  <si>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</si>
  <si>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</si>
  <si>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</si>
  <si>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</si>
  <si>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</si>
  <si>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</si>
  <si>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</si>
  <si>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</si>
  <si>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</si>
  <si>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</si>
  <si>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</si>
  <si>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</si>
  <si>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</si>
  <si>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</si>
  <si>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</si>
  <si>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</si>
  <si>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</si>
  <si>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</si>
  <si>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</si>
  <si>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</si>
  <si>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</si>
  <si>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</si>
  <si>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</si>
  <si>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</si>
  <si>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</si>
  <si>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</si>
  <si>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</si>
  <si>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</si>
  <si>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</si>
  <si>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</si>
  <si>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</si>
  <si>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</si>
  <si>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</si>
  <si>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</si>
  <si>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</si>
  <si>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</si>
  <si>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</si>
  <si>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</si>
  <si>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</si>
  <si>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</si>
  <si>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</si>
  <si>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</si>
  <si>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</si>
  <si>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</si>
  <si>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</si>
  <si>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</si>
  <si>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</si>
  <si>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</si>
  <si>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</si>
  <si>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</si>
  <si>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</si>
  <si>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</si>
  <si>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000 0409 0000000000 400</t>
  </si>
  <si>
    <t xml:space="preserve"> 000 0409 0000000000 410</t>
  </si>
  <si>
    <t xml:space="preserve"> 000 0409 0000000000 414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</si>
  <si>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</si>
  <si>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</si>
  <si>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</si>
  <si>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</si>
  <si>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</si>
  <si>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</si>
  <si>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</si>
  <si>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</si>
  <si>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</si>
  <si>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</si>
  <si>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</si>
  <si>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
Субсидии автономным учреждениям
</t>
  </si>
  <si>
    <t xml:space="preserve"> 000 0412 0000000000 620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</si>
  <si>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</si>
  <si>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000 0412 0000000000 621</t>
  </si>
  <si>
    <t xml:space="preserve">  
Субсидии автономным учреждениям на иные цели
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</si>
  <si>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</si>
  <si>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</si>
  <si>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</si>
  <si>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</si>
  <si>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</si>
  <si>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000 0412 0000000000 813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</si>
  <si>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</si>
  <si>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</si>
  <si>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</si>
  <si>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</si>
  <si>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</si>
  <si>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</si>
  <si>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</si>
  <si>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</si>
  <si>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</si>
  <si>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</si>
  <si>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</si>
  <si>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</si>
  <si>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</si>
  <si>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</si>
  <si>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</si>
  <si>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</si>
  <si>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</si>
  <si>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</si>
  <si>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</si>
  <si>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</si>
  <si>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</si>
  <si>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</si>
  <si>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</si>
  <si>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</si>
  <si>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</si>
  <si>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</si>
  <si>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</si>
  <si>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</si>
  <si>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</si>
  <si>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</si>
  <si>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</si>
  <si>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</si>
  <si>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
Субсидии
</t>
  </si>
  <si>
    <t xml:space="preserve"> 000 0503 0000000000 520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</si>
  <si>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</si>
  <si>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000 0503 0000000000 521</t>
  </si>
  <si>
    <t xml:space="preserve"> 000 0503 0000000000 540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</si>
  <si>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</si>
  <si>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</si>
  <si>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</si>
  <si>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</si>
  <si>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</si>
  <si>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</si>
  <si>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</si>
  <si>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</si>
  <si>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</si>
  <si>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</si>
  <si>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</si>
  <si>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</si>
  <si>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</si>
  <si>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</si>
  <si>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</si>
  <si>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</si>
  <si>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</si>
  <si>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</si>
  <si>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</si>
  <si>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</si>
  <si>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</si>
  <si>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</si>
  <si>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</si>
  <si>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</si>
  <si>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</si>
  <si>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</si>
  <si>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</si>
  <si>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</si>
  <si>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</si>
  <si>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</si>
  <si>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</si>
  <si>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</si>
  <si>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</si>
  <si>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</si>
  <si>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</si>
  <si>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</si>
  <si>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</si>
  <si>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</si>
  <si>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</si>
  <si>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</si>
  <si>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</si>
  <si>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</si>
  <si>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</si>
  <si>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</si>
  <si>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</si>
  <si>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</si>
  <si>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</si>
  <si>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</si>
  <si>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</si>
  <si>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</si>
  <si>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</si>
  <si>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</si>
  <si>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</si>
  <si>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</si>
  <si>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</si>
  <si>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Премии и гранты
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</si>
  <si>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</si>
  <si>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</si>
  <si>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</si>
  <si>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</si>
  <si>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</si>
  <si>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</si>
  <si>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</si>
  <si>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</si>
  <si>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</si>
  <si>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</si>
  <si>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</si>
  <si>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</si>
  <si>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</si>
  <si>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</si>
  <si>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</si>
  <si>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</si>
  <si>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</si>
  <si>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</si>
  <si>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</si>
  <si>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</si>
  <si>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</si>
  <si>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</si>
  <si>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</si>
  <si>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</si>
  <si>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 
Приобретение товаров, работ, услуг в пользу граждан в целях их социального обеспечения
</t>
  </si>
  <si>
    <t xml:space="preserve"> 000 0709 0000000000 323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</si>
  <si>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</si>
  <si>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</si>
  <si>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</si>
  <si>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</si>
  <si>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</si>
  <si>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</si>
  <si>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</si>
  <si>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</si>
  <si>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</si>
  <si>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</si>
  <si>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</si>
  <si>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</si>
  <si>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</si>
  <si>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</si>
  <si>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</si>
  <si>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</si>
  <si>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</si>
  <si>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</si>
  <si>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</si>
  <si>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</si>
  <si>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</si>
  <si>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</si>
  <si>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</si>
  <si>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</si>
  <si>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</si>
  <si>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</si>
  <si>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</si>
  <si>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</si>
  <si>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</si>
  <si>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</si>
  <si>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</si>
  <si>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</si>
  <si>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</si>
  <si>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</si>
  <si>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</si>
  <si>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</si>
  <si>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</si>
  <si>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</si>
  <si>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</si>
  <si>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</si>
  <si>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</si>
  <si>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</si>
  <si>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</si>
  <si>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</si>
  <si>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</si>
  <si>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000 1001 0000000000 500</t>
  </si>
  <si>
    <t xml:space="preserve"> 000 1001 0000000000 540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</si>
  <si>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</si>
  <si>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</si>
  <si>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</si>
  <si>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</si>
  <si>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</si>
  <si>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</si>
  <si>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</si>
  <si>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</si>
  <si>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</si>
  <si>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</si>
  <si>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</si>
  <si>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</si>
  <si>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</si>
  <si>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</si>
  <si>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</si>
  <si>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</si>
  <si>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</si>
  <si>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</si>
  <si>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</si>
  <si>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</si>
  <si>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</si>
  <si>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</si>
  <si>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</si>
  <si>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Субсидии гражданам на приобретение жилья
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</si>
  <si>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</si>
  <si>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</si>
  <si>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</si>
  <si>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</si>
  <si>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</si>
  <si>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</si>
  <si>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</si>
  <si>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</si>
  <si>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</si>
  <si>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</si>
  <si>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</si>
  <si>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</si>
  <si>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</si>
  <si>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</si>
  <si>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</si>
  <si>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</si>
  <si>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</si>
  <si>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</si>
  <si>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</si>
  <si>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</si>
  <si>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</si>
  <si>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</si>
  <si>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</si>
  <si>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</si>
  <si>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</si>
  <si>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</si>
  <si>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</si>
  <si>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</si>
  <si>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</si>
  <si>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</si>
  <si>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</si>
  <si>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</si>
  <si>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</si>
  <si>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</si>
  <si>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</si>
  <si>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</si>
  <si>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</si>
  <si>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</si>
  <si>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</si>
  <si>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</si>
  <si>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</si>
  <si>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</si>
  <si>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</si>
  <si>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</si>
  <si>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из них: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</si>
  <si>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</si>
  <si>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</si>
  <si>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</si>
  <si>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</si>
  <si>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</si>
  <si>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</si>
  <si>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</si>
  <si>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</si>
  <si>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</si>
  <si>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</si>
  <si>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</si>
  <si>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</si>
  <si>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</si>
  <si>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</si>
  <si>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</si>
  <si>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</si>
  <si>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</si>
  <si>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</si>
  <si>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</si>
  <si>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</si>
  <si>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</si>
  <si>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</si>
  <si>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</si>
  <si>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</si>
  <si>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/>
  </si>
  <si>
    <t>Код стро-ки</t>
  </si>
  <si>
    <t>Неисполненные назначения</t>
  </si>
  <si>
    <t>% исполнения</t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</si>
  <si>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</si>
  <si>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</si>
  <si>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</si>
  <si>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</si>
  <si>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на  1 сентября  2022 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</si>
</sst>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2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rgb="FF000000"/>
      </top>
      <bottom/>
      <diagonal/>
    </border>
  </borders>
  <cellStyleXfs count="21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6" fillId="0" borderId="1"/>
    <xf numFmtId="49" fontId="21" fillId="0" borderId="16">
      <alignment horizontal="center" vertical="center" wrapText="1"/>
    </xf>
    <xf numFmtId="49" fontId="21" fillId="0" borderId="4">
      <alignment horizontal="center" vertical="center" wrapText="1"/>
    </xf>
    <xf numFmtId="4" fontId="21" fillId="0" borderId="16">
      <alignment horizontal="right"/>
    </xf>
    <xf numFmtId="4" fontId="21" fillId="0" borderId="22">
      <alignment horizontal="right"/>
    </xf>
    <xf numFmtId="49" fontId="21" fillId="0" borderId="5">
      <alignment horizontal="center"/>
    </xf>
    <xf numFmtId="49" fontId="21" fillId="0" borderId="16">
      <alignment horizontal="center" vertical="center" wrapText="1"/>
    </xf>
    <xf numFmtId="49" fontId="21" fillId="0" borderId="18">
      <alignment horizontal="center" vertical="center" wrapText="1"/>
    </xf>
    <xf numFmtId="0" fontId="16" fillId="0" borderId="1"/>
    <xf numFmtId="0" fontId="22" fillId="0" borderId="1"/>
    <xf numFmtId="0" fontId="18" fillId="0" borderId="1"/>
    <xf numFmtId="0" fontId="24" fillId="0" borderId="1"/>
    <xf numFmtId="0" fontId="21" fillId="0" borderId="1">
      <alignment horizontal="left"/>
    </xf>
    <xf numFmtId="49" fontId="21" fillId="0" borderId="30">
      <alignment horizontal="center"/>
    </xf>
    <xf numFmtId="49" fontId="21" fillId="0" borderId="11">
      <alignment horizontal="center"/>
    </xf>
    <xf numFmtId="0" fontId="18" fillId="0" borderId="5"/>
    <xf numFmtId="0" fontId="21" fillId="0" borderId="23">
      <alignment horizontal="left" wrapText="1"/>
    </xf>
    <xf numFmtId="0" fontId="21" fillId="0" borderId="1"/>
    <xf numFmtId="49" fontId="21" fillId="0" borderId="9">
      <alignment horizontal="center"/>
    </xf>
    <xf numFmtId="0" fontId="18" fillId="0" borderId="8"/>
    <xf numFmtId="0" fontId="21" fillId="0" borderId="28">
      <alignment horizontal="left" wrapText="1" indent="1"/>
    </xf>
    <xf numFmtId="0" fontId="21" fillId="0" borderId="9">
      <alignment horizontal="left" wrapText="1" indent="2"/>
    </xf>
    <xf numFmtId="0" fontId="21" fillId="2" borderId="63"/>
    <xf numFmtId="0" fontId="27" fillId="0" borderId="1">
      <alignment horizontal="left" wrapText="1"/>
    </xf>
    <xf numFmtId="49" fontId="21" fillId="0" borderId="1"/>
    <xf numFmtId="0" fontId="21" fillId="0" borderId="1">
      <alignment horizontal="center"/>
    </xf>
    <xf numFmtId="49" fontId="18" fillId="0" borderId="1"/>
    <xf numFmtId="0" fontId="21" fillId="0" borderId="2">
      <alignment wrapText="1"/>
    </xf>
    <xf numFmtId="0" fontId="21" fillId="0" borderId="1">
      <alignment horizontal="right"/>
    </xf>
  </cellStyleXfs>
  <cellXfs count="106">
    <xf numFmtId="0" fontId="0" fillId="0" borderId="0" xfId="0"/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9" fillId="0" borderId="1" xfId="7" applyNumberFormat="1" applyFont="1" applyAlignment="1" applyProtection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18" fillId="0" borderId="1" xfId="19" applyNumberFormat="1" applyFont="1" applyAlignment="1" applyProtection="1">
      <alignment vertical="center"/>
    </xf>
    <xf numFmtId="49" fontId="18" fillId="0" borderId="1" xfId="23" applyNumberFormat="1" applyFont="1" applyAlignment="1" applyProtection="1">
      <alignment vertical="center"/>
    </xf>
    <xf numFmtId="0" fontId="19" fillId="0" borderId="15" xfId="34" applyNumberFormat="1" applyFont="1" applyAlignment="1" applyProtection="1">
      <alignment vertical="center"/>
    </xf>
    <xf numFmtId="0" fontId="18" fillId="0" borderId="1" xfId="24" applyNumberFormat="1" applyFont="1" applyAlignment="1" applyProtection="1">
      <alignment horizontal="right" vertical="center"/>
    </xf>
    <xf numFmtId="0" fontId="18" fillId="0" borderId="1" xfId="24" applyFont="1" applyAlignment="1">
      <alignment horizontal="right" vertical="center"/>
    </xf>
    <xf numFmtId="0" fontId="18" fillId="0" borderId="19" xfId="39" applyNumberFormat="1" applyFont="1" applyAlignment="1" applyProtection="1">
      <alignment horizontal="left" vertical="center" wrapText="1"/>
    </xf>
    <xf numFmtId="49" fontId="18" fillId="0" borderId="20" xfId="40" applyNumberFormat="1" applyFont="1" applyAlignment="1" applyProtection="1">
      <alignment horizontal="center" vertical="center" wrapText="1"/>
    </xf>
    <xf numFmtId="49" fontId="18" fillId="0" borderId="21" xfId="41" applyNumberFormat="1" applyFont="1" applyAlignment="1" applyProtection="1">
      <alignment horizontal="center" vertical="center"/>
    </xf>
    <xf numFmtId="4" fontId="18" fillId="0" borderId="16" xfId="42" applyNumberFormat="1" applyFont="1" applyAlignment="1" applyProtection="1">
      <alignment horizontal="right" vertical="center"/>
    </xf>
    <xf numFmtId="0" fontId="18" fillId="0" borderId="25" xfId="46" applyNumberFormat="1" applyFont="1" applyAlignment="1" applyProtection="1">
      <alignment horizontal="left" vertical="center" wrapText="1"/>
    </xf>
    <xf numFmtId="49" fontId="18" fillId="0" borderId="26" xfId="47" applyNumberFormat="1" applyFont="1" applyAlignment="1" applyProtection="1">
      <alignment horizontal="center" vertical="center" wrapText="1"/>
    </xf>
    <xf numFmtId="49" fontId="18" fillId="0" borderId="27" xfId="48" applyNumberFormat="1" applyFont="1" applyAlignment="1" applyProtection="1">
      <alignment horizontal="center" vertical="center"/>
    </xf>
    <xf numFmtId="49" fontId="18" fillId="0" borderId="1" xfId="52" applyNumberFormat="1" applyFont="1" applyAlignment="1" applyProtection="1">
      <alignment horizontal="center" vertical="center"/>
    </xf>
    <xf numFmtId="0" fontId="18" fillId="0" borderId="22" xfId="53" applyNumberFormat="1" applyFont="1" applyAlignment="1" applyProtection="1">
      <alignment horizontal="left" vertical="center" wrapText="1"/>
    </xf>
    <xf numFmtId="49" fontId="18" fillId="0" borderId="30" xfId="54" applyNumberFormat="1" applyFont="1" applyAlignment="1" applyProtection="1">
      <alignment horizontal="center" vertical="center"/>
    </xf>
    <xf numFmtId="49" fontId="18" fillId="0" borderId="16" xfId="55" applyNumberFormat="1" applyFont="1" applyAlignment="1" applyProtection="1">
      <alignment horizontal="center" vertical="center"/>
    </xf>
    <xf numFmtId="0" fontId="18" fillId="0" borderId="15" xfId="57" applyNumberFormat="1" applyFont="1" applyAlignment="1" applyProtection="1">
      <alignment vertical="center"/>
    </xf>
    <xf numFmtId="0" fontId="18" fillId="2" borderId="1" xfId="59" applyNumberFormat="1" applyFont="1" applyAlignment="1" applyProtection="1">
      <alignment vertical="center"/>
    </xf>
    <xf numFmtId="0" fontId="18" fillId="0" borderId="1" xfId="60" applyNumberFormat="1" applyFont="1" applyAlignment="1" applyProtection="1">
      <alignment horizontal="left" vertical="center" wrapText="1"/>
    </xf>
    <xf numFmtId="0" fontId="18" fillId="0" borderId="1" xfId="81" applyNumberFormat="1" applyFont="1" applyAlignment="1" applyProtection="1">
      <alignment horizontal="center" vertical="center" wrapText="1"/>
    </xf>
    <xf numFmtId="49" fontId="18" fillId="0" borderId="1" xfId="61" applyNumberFormat="1" applyFont="1" applyAlignment="1" applyProtection="1">
      <alignment horizontal="center" vertical="center" wrapText="1"/>
    </xf>
    <xf numFmtId="0" fontId="17" fillId="0" borderId="1" xfId="82" applyNumberFormat="1" applyFont="1" applyAlignment="1" applyProtection="1">
      <alignment horizontal="center" vertical="center"/>
    </xf>
    <xf numFmtId="0" fontId="17" fillId="0" borderId="1" xfId="82" applyFont="1" applyAlignment="1">
      <alignment horizontal="center" vertical="center"/>
    </xf>
    <xf numFmtId="0" fontId="17" fillId="0" borderId="1" xfId="83" applyNumberFormat="1" applyFont="1" applyBorder="1" applyAlignment="1" applyProtection="1">
      <alignment vertical="center"/>
    </xf>
    <xf numFmtId="49" fontId="18" fillId="0" borderId="1" xfId="84" applyNumberFormat="1" applyFont="1" applyBorder="1" applyAlignment="1" applyProtection="1">
      <alignment horizontal="left" vertical="center"/>
    </xf>
    <xf numFmtId="0" fontId="18" fillId="0" borderId="1" xfId="64" applyNumberFormat="1" applyFont="1" applyBorder="1" applyAlignment="1" applyProtection="1">
      <alignment vertical="center"/>
    </xf>
    <xf numFmtId="49" fontId="18" fillId="0" borderId="1" xfId="63" applyNumberFormat="1" applyFont="1" applyBorder="1" applyAlignment="1" applyProtection="1">
      <alignment vertical="center"/>
    </xf>
    <xf numFmtId="0" fontId="18" fillId="0" borderId="25" xfId="86" applyNumberFormat="1" applyFont="1" applyAlignment="1" applyProtection="1">
      <alignment horizontal="left" vertical="center" wrapText="1"/>
    </xf>
    <xf numFmtId="0" fontId="18" fillId="0" borderId="27" xfId="89" applyNumberFormat="1" applyFont="1" applyAlignment="1" applyProtection="1">
      <alignment vertical="center"/>
    </xf>
    <xf numFmtId="0" fontId="18" fillId="0" borderId="32" xfId="91" applyNumberFormat="1" applyFont="1" applyAlignment="1" applyProtection="1">
      <alignment horizontal="left" vertical="center" wrapText="1"/>
    </xf>
    <xf numFmtId="49" fontId="18" fillId="0" borderId="40" xfId="92" applyNumberFormat="1" applyFont="1" applyAlignment="1" applyProtection="1">
      <alignment horizontal="center" vertical="center" wrapText="1"/>
    </xf>
    <xf numFmtId="49" fontId="18" fillId="0" borderId="18" xfId="85" applyNumberFormat="1" applyFont="1" applyAlignment="1" applyProtection="1">
      <alignment horizontal="center" vertical="center"/>
    </xf>
    <xf numFmtId="4" fontId="18" fillId="0" borderId="18" xfId="67" applyNumberFormat="1" applyFont="1" applyAlignment="1" applyProtection="1">
      <alignment horizontal="right" vertical="center"/>
    </xf>
    <xf numFmtId="0" fontId="18" fillId="0" borderId="25" xfId="94" applyNumberFormat="1" applyFont="1" applyAlignment="1" applyProtection="1">
      <alignment horizontal="left" vertical="center" wrapText="1"/>
    </xf>
    <xf numFmtId="49" fontId="18" fillId="0" borderId="40" xfId="96" applyNumberFormat="1" applyFont="1" applyAlignment="1" applyProtection="1">
      <alignment horizontal="center" vertical="center"/>
    </xf>
    <xf numFmtId="0" fontId="18" fillId="0" borderId="13" xfId="97" applyNumberFormat="1" applyFont="1" applyAlignment="1" applyProtection="1">
      <alignment vertical="center"/>
    </xf>
    <xf numFmtId="0" fontId="18" fillId="0" borderId="15" xfId="80" applyNumberFormat="1" applyFont="1" applyAlignment="1" applyProtection="1">
      <alignment vertical="center"/>
    </xf>
    <xf numFmtId="49" fontId="18" fillId="0" borderId="30" xfId="70" applyNumberFormat="1" applyFont="1" applyAlignment="1" applyProtection="1">
      <alignment horizontal="center" vertical="center" wrapText="1"/>
    </xf>
    <xf numFmtId="0" fontId="18" fillId="0" borderId="12" xfId="72" applyNumberFormat="1" applyFont="1" applyAlignment="1" applyProtection="1">
      <alignment vertical="center"/>
    </xf>
    <xf numFmtId="0" fontId="18" fillId="0" borderId="35" xfId="73" applyNumberFormat="1" applyFont="1" applyAlignment="1" applyProtection="1">
      <alignment vertical="center"/>
    </xf>
    <xf numFmtId="0" fontId="17" fillId="0" borderId="31" xfId="74" applyNumberFormat="1" applyFont="1" applyAlignment="1" applyProtection="1">
      <alignment horizontal="left" vertical="center" wrapText="1"/>
    </xf>
    <xf numFmtId="0" fontId="18" fillId="0" borderId="36" xfId="75" applyNumberFormat="1" applyFont="1" applyAlignment="1" applyProtection="1">
      <alignment horizontal="center" vertical="center" wrapText="1"/>
    </xf>
    <xf numFmtId="49" fontId="18" fillId="0" borderId="37" xfId="76" applyNumberFormat="1" applyFont="1" applyAlignment="1" applyProtection="1">
      <alignment horizontal="center" vertical="center" wrapText="1"/>
    </xf>
    <xf numFmtId="4" fontId="18" fillId="0" borderId="21" xfId="77" applyNumberFormat="1" applyFont="1" applyAlignment="1" applyProtection="1">
      <alignment horizontal="right" vertical="center"/>
    </xf>
    <xf numFmtId="0" fontId="18" fillId="0" borderId="1" xfId="62" applyNumberFormat="1" applyFont="1" applyBorder="1" applyAlignment="1" applyProtection="1">
      <alignment horizontal="left" vertical="center"/>
    </xf>
    <xf numFmtId="49" fontId="18" fillId="0" borderId="16" xfId="186" applyNumberFormat="1" applyFont="1" applyFill="1" applyBorder="1" applyAlignment="1" applyProtection="1">
      <alignment horizontal="center" vertical="center" wrapText="1"/>
    </xf>
    <xf numFmtId="0" fontId="18" fillId="0" borderId="62" xfId="186" applyFont="1" applyBorder="1" applyAlignment="1">
      <alignment horizontal="center" vertical="center" wrapText="1"/>
    </xf>
    <xf numFmtId="0" fontId="18" fillId="0" borderId="62" xfId="186" applyFont="1" applyBorder="1" applyAlignment="1">
      <alignment horizontal="center" vertical="center"/>
    </xf>
    <xf numFmtId="49" fontId="18" fillId="0" borderId="16" xfId="187" applyNumberFormat="1" applyFont="1" applyAlignment="1" applyProtection="1">
      <alignment horizontal="center" vertical="center" wrapText="1"/>
    </xf>
    <xf numFmtId="49" fontId="18" fillId="0" borderId="4" xfId="188" applyNumberFormat="1" applyFont="1" applyAlignment="1" applyProtection="1">
      <alignment horizontal="center" vertical="center" wrapText="1"/>
    </xf>
    <xf numFmtId="49" fontId="17" fillId="0" borderId="20" xfId="40" applyNumberFormat="1" applyFont="1" applyAlignment="1" applyProtection="1">
      <alignment horizontal="center" vertical="center" wrapText="1"/>
    </xf>
    <xf numFmtId="49" fontId="17" fillId="0" borderId="21" xfId="41" applyNumberFormat="1" applyFont="1" applyAlignment="1" applyProtection="1">
      <alignment horizontal="center" vertical="center"/>
    </xf>
    <xf numFmtId="4" fontId="17" fillId="0" borderId="16" xfId="42" applyNumberFormat="1" applyFont="1" applyAlignment="1" applyProtection="1">
      <alignment horizontal="right" vertical="center"/>
    </xf>
    <xf numFmtId="4" fontId="17" fillId="0" borderId="16" xfId="189" applyNumberFormat="1" applyFont="1" applyAlignment="1" applyProtection="1">
      <alignment horizontal="right" vertical="center"/>
    </xf>
    <xf numFmtId="10" fontId="17" fillId="0" borderId="22" xfId="190" applyNumberFormat="1" applyFont="1" applyAlignment="1" applyProtection="1">
      <alignment horizontal="right" vertical="center"/>
    </xf>
    <xf numFmtId="49" fontId="18" fillId="0" borderId="5" xfId="191" applyNumberFormat="1" applyFont="1" applyAlignment="1" applyProtection="1">
      <alignment horizontal="center" vertical="center"/>
    </xf>
    <xf numFmtId="10" fontId="18" fillId="0" borderId="22" xfId="190" applyNumberFormat="1" applyFont="1" applyAlignment="1" applyProtection="1">
      <alignment horizontal="right" vertical="center"/>
    </xf>
    <xf numFmtId="4" fontId="18" fillId="0" borderId="16" xfId="189" applyNumberFormat="1" applyFont="1" applyAlignment="1" applyProtection="1">
      <alignment horizontal="right" vertical="center"/>
    </xf>
    <xf numFmtId="49" fontId="18" fillId="0" borderId="16" xfId="192" applyNumberFormat="1" applyFont="1" applyAlignment="1" applyProtection="1">
      <alignment horizontal="center" vertical="center" wrapText="1"/>
    </xf>
    <xf numFmtId="49" fontId="18" fillId="0" borderId="4" xfId="193" applyNumberFormat="1" applyFont="1" applyBorder="1" applyAlignment="1" applyProtection="1">
      <alignment horizontal="center" vertical="center" wrapText="1"/>
    </xf>
    <xf numFmtId="49" fontId="18" fillId="0" borderId="24" xfId="192" applyNumberFormat="1" applyFont="1" applyBorder="1" applyAlignment="1" applyProtection="1">
      <alignment horizontal="center" vertical="center" wrapText="1"/>
    </xf>
    <xf numFmtId="49" fontId="18" fillId="0" borderId="60" xfId="193" applyNumberFormat="1" applyFont="1" applyBorder="1" applyAlignment="1" applyProtection="1">
      <alignment horizontal="center" vertical="center" wrapText="1"/>
    </xf>
    <xf numFmtId="49" fontId="18" fillId="0" borderId="61" xfId="188" applyNumberFormat="1" applyFont="1" applyBorder="1" applyAlignment="1" applyProtection="1">
      <alignment horizontal="center" vertical="center" wrapText="1"/>
    </xf>
    <xf numFmtId="0" fontId="20" fillId="0" borderId="1" xfId="194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23" fillId="0" borderId="1" xfId="195" applyNumberFormat="1" applyFont="1" applyBorder="1" applyAlignment="1" applyProtection="1">
      <alignment horizontal="center" vertical="center"/>
    </xf>
    <xf numFmtId="0" fontId="18" fillId="0" borderId="1" xfId="196" applyNumberFormat="1" applyFont="1" applyAlignment="1" applyProtection="1">
      <alignment vertical="center"/>
    </xf>
    <xf numFmtId="0" fontId="19" fillId="0" borderId="1" xfId="197" applyNumberFormat="1" applyFont="1" applyAlignment="1" applyProtection="1">
      <alignment vertical="center"/>
    </xf>
    <xf numFmtId="0" fontId="18" fillId="0" borderId="1" xfId="198" applyNumberFormat="1" applyFont="1" applyBorder="1" applyAlignment="1" applyProtection="1">
      <alignment horizontal="left" vertical="center"/>
      <protection locked="0"/>
    </xf>
    <xf numFmtId="0" fontId="18" fillId="0" borderId="1" xfId="199" applyNumberFormat="1" applyFont="1" applyBorder="1" applyAlignment="1" applyProtection="1">
      <alignment horizontal="center" vertical="center"/>
      <protection locked="0"/>
    </xf>
    <xf numFmtId="49" fontId="18" fillId="0" borderId="1" xfId="200" applyNumberFormat="1" applyFont="1" applyBorder="1" applyAlignment="1" applyProtection="1">
      <alignment horizontal="right" vertical="center"/>
      <protection locked="0"/>
    </xf>
    <xf numFmtId="0" fontId="18" fillId="0" borderId="1" xfId="196" applyNumberFormat="1" applyFont="1" applyBorder="1" applyAlignment="1" applyProtection="1">
      <alignment vertical="center"/>
      <protection locked="0"/>
    </xf>
    <xf numFmtId="49" fontId="25" fillId="0" borderId="6" xfId="201" applyNumberFormat="1" applyFont="1" applyBorder="1" applyAlignment="1" applyProtection="1">
      <alignment horizontal="right" vertical="center"/>
    </xf>
    <xf numFmtId="49" fontId="25" fillId="0" borderId="7" xfId="202" applyNumberFormat="1" applyFont="1" applyBorder="1" applyAlignment="1" applyProtection="1">
      <alignment horizontal="center" vertical="center"/>
    </xf>
    <xf numFmtId="0" fontId="18" fillId="0" borderId="1" xfId="203" applyNumberFormat="1" applyFont="1" applyBorder="1" applyAlignment="1" applyProtection="1">
      <alignment vertical="center"/>
      <protection locked="0"/>
    </xf>
    <xf numFmtId="0" fontId="18" fillId="0" borderId="1" xfId="186" applyNumberFormat="1" applyFont="1" applyFill="1" applyBorder="1" applyAlignment="1" applyProtection="1">
      <alignment horizontal="left" vertical="center"/>
    </xf>
    <xf numFmtId="0" fontId="18" fillId="0" borderId="1" xfId="204" applyNumberFormat="1" applyFont="1" applyBorder="1" applyAlignment="1" applyProtection="1">
      <alignment horizontal="right" vertical="center"/>
      <protection locked="0"/>
    </xf>
    <xf numFmtId="0" fontId="25" fillId="0" borderId="6" xfId="205" applyNumberFormat="1" applyFont="1" applyBorder="1" applyAlignment="1" applyProtection="1">
      <alignment horizontal="right" vertical="center"/>
    </xf>
    <xf numFmtId="14" fontId="26" fillId="0" borderId="9" xfId="206" applyNumberFormat="1" applyFont="1" applyBorder="1" applyAlignment="1" applyProtection="1">
      <alignment horizontal="center" vertical="center"/>
    </xf>
    <xf numFmtId="0" fontId="25" fillId="0" borderId="10" xfId="207" applyNumberFormat="1" applyFont="1" applyBorder="1" applyAlignment="1" applyProtection="1">
      <alignment horizontal="center" vertical="center"/>
    </xf>
    <xf numFmtId="0" fontId="25" fillId="0" borderId="1" xfId="198" applyNumberFormat="1" applyFont="1" applyBorder="1" applyAlignment="1" applyProtection="1">
      <alignment horizontal="left" vertical="center"/>
    </xf>
    <xf numFmtId="0" fontId="18" fillId="0" borderId="2" xfId="186" applyFont="1" applyBorder="1" applyAlignment="1">
      <alignment horizontal="left" vertical="center" wrapText="1"/>
    </xf>
    <xf numFmtId="49" fontId="25" fillId="2" borderId="11" xfId="208" applyNumberFormat="1" applyFont="1" applyBorder="1" applyAlignment="1" applyProtection="1">
      <alignment horizontal="center" vertical="center"/>
    </xf>
    <xf numFmtId="0" fontId="17" fillId="0" borderId="12" xfId="186" applyFont="1" applyBorder="1" applyAlignment="1">
      <alignment horizontal="left" vertical="center" wrapText="1"/>
    </xf>
    <xf numFmtId="49" fontId="25" fillId="0" borderId="9" xfId="209" applyNumberFormat="1" applyFont="1" applyBorder="1" applyAlignment="1" applyProtection="1">
      <alignment horizontal="center" vertical="center"/>
    </xf>
    <xf numFmtId="0" fontId="25" fillId="0" borderId="1" xfId="210" applyNumberFormat="1" applyFont="1" applyAlignment="1" applyProtection="1">
      <alignment horizontal="left" vertical="center"/>
    </xf>
    <xf numFmtId="49" fontId="25" fillId="0" borderId="13" xfId="211" applyNumberFormat="1" applyFont="1" applyBorder="1" applyAlignment="1" applyProtection="1">
      <alignment vertical="center"/>
    </xf>
    <xf numFmtId="0" fontId="25" fillId="0" borderId="1" xfId="204" applyNumberFormat="1" applyFont="1" applyBorder="1" applyAlignment="1" applyProtection="1">
      <alignment horizontal="right" vertical="center"/>
    </xf>
    <xf numFmtId="0" fontId="25" fillId="0" borderId="9" xfId="212" applyNumberFormat="1" applyFont="1" applyBorder="1" applyAlignment="1" applyProtection="1">
      <alignment horizontal="center" vertical="center"/>
    </xf>
    <xf numFmtId="49" fontId="25" fillId="0" borderId="1" xfId="213" applyNumberFormat="1" applyFont="1" applyBorder="1" applyAlignment="1" applyProtection="1">
      <alignment vertical="center"/>
    </xf>
    <xf numFmtId="49" fontId="25" fillId="0" borderId="14" xfId="214" applyNumberFormat="1" applyFont="1" applyBorder="1" applyAlignment="1" applyProtection="1">
      <alignment horizontal="center" vertical="center"/>
    </xf>
    <xf numFmtId="0" fontId="17" fillId="0" borderId="1" xfId="195" applyNumberFormat="1" applyFont="1" applyAlignment="1" applyProtection="1">
      <alignment vertical="center"/>
    </xf>
    <xf numFmtId="0" fontId="18" fillId="0" borderId="1" xfId="198" applyNumberFormat="1" applyFont="1" applyAlignment="1" applyProtection="1">
      <alignment horizontal="left" vertical="center"/>
    </xf>
    <xf numFmtId="0" fontId="17" fillId="0" borderId="32" xfId="65" applyNumberFormat="1" applyFont="1" applyAlignment="1" applyProtection="1">
      <alignment horizontal="left" vertical="center" wrapText="1"/>
    </xf>
    <xf numFmtId="49" fontId="17" fillId="0" borderId="21" xfId="66" applyNumberFormat="1" applyFont="1" applyAlignment="1" applyProtection="1">
      <alignment horizontal="center" vertical="center" wrapText="1"/>
    </xf>
    <xf numFmtId="4" fontId="17" fillId="0" borderId="18" xfId="67" applyNumberFormat="1" applyFont="1" applyAlignment="1" applyProtection="1">
      <alignment horizontal="right" vertical="center"/>
    </xf>
    <xf numFmtId="4" fontId="18" fillId="0" borderId="18" xfId="189" applyNumberFormat="1" applyFont="1" applyBorder="1" applyAlignment="1" applyProtection="1">
      <alignment horizontal="right" vertical="center"/>
    </xf>
    <xf numFmtId="10" fontId="18" fillId="0" borderId="33" xfId="190" applyNumberFormat="1" applyFont="1" applyBorder="1" applyAlignment="1" applyProtection="1">
      <alignment horizontal="right" vertical="center"/>
    </xf>
    <xf numFmtId="49" fontId="18" fillId="0" borderId="27" xfId="48" applyNumberFormat="1" applyFont="1" applyBorder="1" applyAlignment="1" applyProtection="1">
      <alignment horizontal="center" vertical="center"/>
    </xf>
    <xf numFmtId="0" fontId="18" fillId="0" borderId="39" xfId="89" applyNumberFormat="1" applyFont="1" applyBorder="1" applyAlignment="1" applyProtection="1">
      <alignment vertical="center"/>
    </xf>
    <xf numFmtId="49" fontId="18" fillId="0" borderId="39" xfId="48" applyNumberFormat="1" applyFont="1" applyBorder="1" applyAlignment="1" applyProtection="1">
      <alignment horizontal="center" vertical="center"/>
    </xf>
  </cellXfs>
  <cellStyles count="215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2 2" xfId="195"/>
    <cellStyle name="xl23" xfId="8"/>
    <cellStyle name="xl24" xfId="12"/>
    <cellStyle name="xl24 2" xfId="198"/>
    <cellStyle name="xl25" xfId="19"/>
    <cellStyle name="xl25 2" xfId="203"/>
    <cellStyle name="xl26" xfId="7"/>
    <cellStyle name="xl27" xfId="5"/>
    <cellStyle name="xl27 2" xfId="196"/>
    <cellStyle name="xl28" xfId="35"/>
    <cellStyle name="xl28 2" xfId="192"/>
    <cellStyle name="xl28 3" xfId="187"/>
    <cellStyle name="xl29" xfId="39"/>
    <cellStyle name="xl30" xfId="46"/>
    <cellStyle name="xl31" xfId="53"/>
    <cellStyle name="xl32" xfId="185"/>
    <cellStyle name="xl32 2" xfId="197"/>
    <cellStyle name="xl33" xfId="13"/>
    <cellStyle name="xl34" xfId="30"/>
    <cellStyle name="xl35" xfId="40"/>
    <cellStyle name="xl36" xfId="47"/>
    <cellStyle name="xl37" xfId="54"/>
    <cellStyle name="xl37 2" xfId="199"/>
    <cellStyle name="xl38" xfId="57"/>
    <cellStyle name="xl39" xfId="31"/>
    <cellStyle name="xl40" xfId="23"/>
    <cellStyle name="xl40 2" xfId="210"/>
    <cellStyle name="xl41" xfId="41"/>
    <cellStyle name="xl42" xfId="48"/>
    <cellStyle name="xl43" xfId="55"/>
    <cellStyle name="xl44" xfId="37"/>
    <cellStyle name="xl44 2" xfId="193"/>
    <cellStyle name="xl45" xfId="38"/>
    <cellStyle name="xl45 3" xfId="188"/>
    <cellStyle name="xl46" xfId="42"/>
    <cellStyle name="xl46 2" xfId="189"/>
    <cellStyle name="xl47" xfId="59"/>
    <cellStyle name="xl48" xfId="2"/>
    <cellStyle name="xl49" xfId="20"/>
    <cellStyle name="xl49 2" xfId="211"/>
    <cellStyle name="xl50" xfId="26"/>
    <cellStyle name="xl50 2" xfId="213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1 2" xfId="200"/>
    <cellStyle name="xl62" xfId="29"/>
    <cellStyle name="xl62 2" xfId="204"/>
    <cellStyle name="xl63" xfId="32"/>
    <cellStyle name="xl64" xfId="33"/>
    <cellStyle name="xl65" xfId="4"/>
    <cellStyle name="xl66" xfId="11"/>
    <cellStyle name="xl66 2" xfId="201"/>
    <cellStyle name="xl67" xfId="16"/>
    <cellStyle name="xl67 2" xfId="205"/>
    <cellStyle name="xl68" xfId="43"/>
    <cellStyle name="xl68 2" xfId="190"/>
    <cellStyle name="xl69" xfId="6"/>
    <cellStyle name="xl70" xfId="17"/>
    <cellStyle name="xl70 2" xfId="202"/>
    <cellStyle name="xl71" xfId="24"/>
    <cellStyle name="xl71 2" xfId="206"/>
    <cellStyle name="xl72" xfId="36"/>
    <cellStyle name="xl72 2" xfId="207"/>
    <cellStyle name="xl73" xfId="44"/>
    <cellStyle name="xl73 2" xfId="208"/>
    <cellStyle name="xl74" xfId="49"/>
    <cellStyle name="xl74 2" xfId="209"/>
    <cellStyle name="xl75" xfId="56"/>
    <cellStyle name="xl75 2" xfId="212"/>
    <cellStyle name="xl76" xfId="58"/>
    <cellStyle name="xl76 2" xfId="214"/>
    <cellStyle name="xl77" xfId="18"/>
    <cellStyle name="xl78" xfId="45"/>
    <cellStyle name="xl79" xfId="50"/>
    <cellStyle name="xl80" xfId="51"/>
    <cellStyle name="xl80 2" xfId="19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6"/>
    <cellStyle name="Обычный 6" xfId="19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Normal="100" zoomScaleSheetLayoutView="70" zoomScalePageLayoutView="70" workbookViewId="0">
      <selection activeCell="G6" sqref="G6"/>
    </sheetView>
  </sheetViews>
  <sheetFormatPr defaultRowHeight="12.75"/>
  <cols>
    <col min="1" max="1" width="50.85546875" style="4" customWidth="1"/>
    <col min="2" max="2" width="7.42578125" style="4" customWidth="1"/>
    <col min="3" max="3" width="24.5703125" style="4" customWidth="1"/>
    <col min="4" max="6" width="18.7109375" style="4" customWidth="1"/>
    <col min="7" max="7" width="12.140625" style="4" customWidth="1"/>
    <col min="8" max="8" width="9.140625" style="4" customWidth="1"/>
    <col min="9" max="16384" width="9.140625" style="4"/>
  </cols>
  <sheetData>
    <row r="1" spans="1:9" s="69" customFormat="1">
      <c r="A1" s="68"/>
      <c r="B1" s="68"/>
      <c r="C1" s="68"/>
      <c r="D1" s="68"/>
      <c r="E1" s="68"/>
      <c r="F1" s="68"/>
      <c r="G1" s="68"/>
      <c r="H1" s="68"/>
      <c r="I1" s="68"/>
    </row>
    <row r="2" spans="1:9" s="69" customFormat="1">
      <c r="A2" s="70" t="s">
        <v>860</v>
      </c>
      <c r="B2" s="70"/>
      <c r="C2" s="70"/>
      <c r="D2" s="70"/>
      <c r="E2" s="70"/>
      <c r="F2" s="70"/>
      <c r="G2" s="70"/>
      <c r="H2" s="71"/>
      <c r="I2" s="72"/>
    </row>
    <row r="3" spans="1:9" s="69" customFormat="1" ht="13.5" thickBot="1">
      <c r="A3" s="70"/>
      <c r="B3" s="70"/>
      <c r="C3" s="70"/>
      <c r="D3" s="70"/>
      <c r="E3" s="70"/>
      <c r="F3" s="70"/>
      <c r="G3" s="70"/>
      <c r="H3" s="71"/>
      <c r="I3" s="72"/>
    </row>
    <row r="4" spans="1:9" s="69" customFormat="1">
      <c r="A4" s="73"/>
      <c r="B4" s="74"/>
      <c r="C4" s="74"/>
      <c r="D4" s="75"/>
      <c r="E4" s="76"/>
      <c r="F4" s="77" t="s">
        <v>0</v>
      </c>
      <c r="G4" s="78" t="s">
        <v>861</v>
      </c>
      <c r="H4" s="71"/>
      <c r="I4" s="72"/>
    </row>
    <row r="5" spans="1:9" s="69" customFormat="1">
      <c r="A5" s="79"/>
      <c r="B5" s="79"/>
      <c r="C5" s="80" t="s">
        <v>864</v>
      </c>
      <c r="D5" s="81"/>
      <c r="E5" s="76"/>
      <c r="F5" s="82" t="s">
        <v>1</v>
      </c>
      <c r="G5" s="83">
        <v>44805</v>
      </c>
      <c r="H5" s="71"/>
      <c r="I5" s="72"/>
    </row>
    <row r="6" spans="1:9" s="69" customFormat="1">
      <c r="A6" s="73"/>
      <c r="B6" s="73"/>
      <c r="C6" s="73"/>
      <c r="D6" s="81"/>
      <c r="E6" s="76"/>
      <c r="F6" s="82"/>
      <c r="G6" s="84"/>
      <c r="H6" s="71"/>
      <c r="I6" s="72"/>
    </row>
    <row r="7" spans="1:9" s="69" customFormat="1">
      <c r="A7" s="85" t="s">
        <v>2</v>
      </c>
      <c r="B7" s="86" t="s">
        <v>862</v>
      </c>
      <c r="C7" s="86"/>
      <c r="D7" s="86"/>
      <c r="E7" s="76"/>
      <c r="F7" s="82" t="s">
        <v>3</v>
      </c>
      <c r="G7" s="87" t="s">
        <v>856</v>
      </c>
      <c r="H7" s="71"/>
      <c r="I7" s="72"/>
    </row>
    <row r="8" spans="1:9" s="69" customFormat="1">
      <c r="A8" s="85" t="s">
        <v>4</v>
      </c>
      <c r="B8" s="88" t="s">
        <v>863</v>
      </c>
      <c r="C8" s="88"/>
      <c r="D8" s="88"/>
      <c r="E8" s="76"/>
      <c r="F8" s="82" t="s">
        <v>5</v>
      </c>
      <c r="G8" s="89" t="s">
        <v>856</v>
      </c>
      <c r="H8" s="71"/>
      <c r="I8" s="72"/>
    </row>
    <row r="9" spans="1:9" s="69" customFormat="1">
      <c r="A9" s="85" t="s">
        <v>6</v>
      </c>
      <c r="B9" s="90"/>
      <c r="C9" s="91" t="s">
        <v>856</v>
      </c>
      <c r="D9" s="92"/>
      <c r="E9" s="76"/>
      <c r="F9" s="82"/>
      <c r="G9" s="93"/>
      <c r="H9" s="71"/>
      <c r="I9" s="72"/>
    </row>
    <row r="10" spans="1:9" s="69" customFormat="1" ht="13.5" thickBot="1">
      <c r="A10" s="85" t="s">
        <v>7</v>
      </c>
      <c r="B10" s="85"/>
      <c r="C10" s="94" t="s">
        <v>856</v>
      </c>
      <c r="D10" s="92"/>
      <c r="E10" s="76"/>
      <c r="F10" s="82" t="s">
        <v>8</v>
      </c>
      <c r="G10" s="95" t="s">
        <v>9</v>
      </c>
      <c r="H10" s="71"/>
      <c r="I10" s="72"/>
    </row>
    <row r="11" spans="1:9" s="69" customFormat="1">
      <c r="A11" s="96" t="s">
        <v>10</v>
      </c>
      <c r="B11" s="96"/>
      <c r="C11" s="97"/>
      <c r="D11" s="97"/>
      <c r="E11" s="71"/>
      <c r="F11" s="71"/>
      <c r="G11" s="71"/>
      <c r="H11" s="71"/>
      <c r="I11" s="72"/>
    </row>
    <row r="12" spans="1:9" ht="81" customHeight="1">
      <c r="A12" s="50" t="s">
        <v>11</v>
      </c>
      <c r="B12" s="50" t="s">
        <v>857</v>
      </c>
      <c r="C12" s="50" t="s">
        <v>12</v>
      </c>
      <c r="D12" s="51" t="s">
        <v>13</v>
      </c>
      <c r="E12" s="52" t="s">
        <v>14</v>
      </c>
      <c r="F12" s="51" t="s">
        <v>858</v>
      </c>
      <c r="G12" s="51" t="s">
        <v>859</v>
      </c>
      <c r="H12" s="3"/>
    </row>
    <row r="13" spans="1:9" ht="11.45" customHeight="1" thickBot="1">
      <c r="A13" s="53" t="s">
        <v>16</v>
      </c>
      <c r="B13" s="53" t="s">
        <v>17</v>
      </c>
      <c r="C13" s="53" t="s">
        <v>18</v>
      </c>
      <c r="D13" s="54" t="s">
        <v>19</v>
      </c>
      <c r="E13" s="54" t="s">
        <v>20</v>
      </c>
      <c r="F13" s="54" t="s">
        <v>21</v>
      </c>
      <c r="G13" s="54" t="s">
        <v>22</v>
      </c>
      <c r="H13" s="3"/>
    </row>
    <row r="14" spans="1:9" ht="21.75" customHeight="1">
      <c r="A14" s="10" t="s">
        <v>23</v>
      </c>
      <c r="B14" s="11" t="s">
        <v>24</v>
      </c>
      <c r="C14" s="12" t="s">
        <v>25</v>
      </c>
      <c r="D14" s="57">
        <v>2223373342.5599999</v>
      </c>
      <c r="E14" s="57">
        <v>1592452550.3900001</v>
      </c>
      <c r="F14" s="58">
        <f>D14-E14</f>
        <v>630920792.16999984</v>
      </c>
      <c r="G14" s="59">
        <f>E14/D14</f>
        <v>0.71623263619615252</v>
      </c>
      <c r="H14" s="3"/>
    </row>
    <row r="15" spans="1:9" ht="15" customHeight="1">
      <c r="A15" s="14" t="s">
        <v>26</v>
      </c>
      <c r="B15" s="15"/>
      <c r="C15" s="16"/>
      <c r="D15" s="16"/>
      <c r="E15" s="16"/>
      <c r="F15" s="60"/>
      <c r="G15" s="61"/>
      <c r="H15" s="3"/>
    </row>
    <row r="16" spans="1:9">
      <c r="A16" s="18" t="s">
        <v>27</v>
      </c>
      <c r="B16" s="19" t="s">
        <v>24</v>
      </c>
      <c r="C16" s="20" t="s">
        <v>28</v>
      </c>
      <c r="D16" s="13">
        <v>755853570</v>
      </c>
      <c r="E16" s="13">
        <v>556862836.73000002</v>
      </c>
      <c r="F16" s="62">
        <f>D16-E16</f>
        <v>198990733.26999998</v>
      </c>
      <c r="G16" s="61">
        <f>F16/E16</f>
        <v>0.35734245516994778</v>
      </c>
      <c r="H16" s="3"/>
    </row>
    <row r="17" spans="1:8">
      <c r="A17" s="18" t="s">
        <v>29</v>
      </c>
      <c r="B17" s="19" t="s">
        <v>24</v>
      </c>
      <c r="C17" s="20" t="s">
        <v>30</v>
      </c>
      <c r="D17" s="13">
        <v>599582000</v>
      </c>
      <c r="E17" s="13">
        <v>401898246.20999998</v>
      </c>
      <c r="F17" s="62">
        <f t="shared" ref="F17:F19" si="0">D17-E17</f>
        <v>197683753.79000002</v>
      </c>
      <c r="G17" s="61">
        <f t="shared" ref="G17:G19" si="1">F17/E17</f>
        <v>0.4918751342017707</v>
      </c>
      <c r="H17" s="3"/>
    </row>
    <row r="18" spans="1:8">
      <c r="A18" s="18" t="s">
        <v>31</v>
      </c>
      <c r="B18" s="19" t="s">
        <v>24</v>
      </c>
      <c r="C18" s="20" t="s">
        <v>32</v>
      </c>
      <c r="D18" s="13">
        <v>599582000</v>
      </c>
      <c r="E18" s="13">
        <v>401898246.20999998</v>
      </c>
      <c r="F18" s="62">
        <f t="shared" si="0"/>
        <v>197683753.79000002</v>
      </c>
      <c r="G18" s="61">
        <f t="shared" si="1"/>
        <v>0.4918751342017707</v>
      </c>
      <c r="H18" s="3"/>
    </row>
    <row r="19" spans="1:8" ht="76.5">
      <c r="A19" s="18" t="s">
        <v>33</v>
      </c>
      <c r="B19" s="19" t="s">
        <v>24</v>
      </c>
      <c r="C19" s="20" t="s">
        <v>34</v>
      </c>
      <c r="D19" s="13">
        <v>594901000</v>
      </c>
      <c r="E19" s="13">
        <v>396300060.97000003</v>
      </c>
      <c r="F19" s="62">
        <f t="shared" si="0"/>
        <v>198600939.02999997</v>
      </c>
      <c r="G19" s="61">
        <f t="shared" si="1"/>
        <v>0.50113779580022344</v>
      </c>
      <c r="H19" s="3"/>
    </row>
    <row r="20" spans="1:8" ht="114.75">
      <c r="A20" s="18" t="s">
        <v>35</v>
      </c>
      <c r="B20" s="19" t="s">
        <v>24</v>
      </c>
      <c r="C20" s="20" t="s">
        <v>36</v>
      </c>
      <c r="D20" s="13">
        <v>1428000</v>
      </c>
      <c r="E20" s="13">
        <v>840579.52</v>
      </c>
      <c r="F20" s="62">
        <f t="shared" ref="F20:F63" si="2">D20-E20</f>
        <v>587420.48</v>
      </c>
      <c r="G20" s="61">
        <f t="shared" ref="G20:G63" si="3">F20/E20</f>
        <v>0.69882797049349954</v>
      </c>
      <c r="H20" s="3"/>
    </row>
    <row r="21" spans="1:8" ht="51">
      <c r="A21" s="18" t="s">
        <v>37</v>
      </c>
      <c r="B21" s="19" t="s">
        <v>24</v>
      </c>
      <c r="C21" s="20" t="s">
        <v>38</v>
      </c>
      <c r="D21" s="13">
        <v>1360000</v>
      </c>
      <c r="E21" s="13">
        <v>2547714.35</v>
      </c>
      <c r="F21" s="62">
        <f t="shared" si="2"/>
        <v>-1187714.3500000001</v>
      </c>
      <c r="G21" s="61">
        <f t="shared" si="3"/>
        <v>-0.46618819335063999</v>
      </c>
      <c r="H21" s="3"/>
    </row>
    <row r="22" spans="1:8" ht="89.25">
      <c r="A22" s="18" t="s">
        <v>39</v>
      </c>
      <c r="B22" s="19" t="s">
        <v>24</v>
      </c>
      <c r="C22" s="20" t="s">
        <v>40</v>
      </c>
      <c r="D22" s="13">
        <v>540000</v>
      </c>
      <c r="E22" s="13">
        <v>706034.6</v>
      </c>
      <c r="F22" s="62">
        <f t="shared" si="2"/>
        <v>-166034.59999999998</v>
      </c>
      <c r="G22" s="61">
        <f t="shared" si="3"/>
        <v>-0.23516496217040919</v>
      </c>
      <c r="H22" s="3"/>
    </row>
    <row r="23" spans="1:8" ht="89.25">
      <c r="A23" s="18" t="s">
        <v>41</v>
      </c>
      <c r="B23" s="19" t="s">
        <v>24</v>
      </c>
      <c r="C23" s="20" t="s">
        <v>42</v>
      </c>
      <c r="D23" s="13">
        <v>1353000</v>
      </c>
      <c r="E23" s="13">
        <v>1503856.77</v>
      </c>
      <c r="F23" s="62">
        <f t="shared" si="2"/>
        <v>-150856.77000000002</v>
      </c>
      <c r="G23" s="61">
        <f t="shared" si="3"/>
        <v>-0.10031325656099552</v>
      </c>
      <c r="H23" s="3"/>
    </row>
    <row r="24" spans="1:8" ht="38.25">
      <c r="A24" s="18" t="s">
        <v>43</v>
      </c>
      <c r="B24" s="19" t="s">
        <v>24</v>
      </c>
      <c r="C24" s="20" t="s">
        <v>44</v>
      </c>
      <c r="D24" s="13">
        <v>8461000</v>
      </c>
      <c r="E24" s="13">
        <v>6325206.7300000004</v>
      </c>
      <c r="F24" s="62">
        <f t="shared" si="2"/>
        <v>2135793.2699999996</v>
      </c>
      <c r="G24" s="61">
        <f t="shared" si="3"/>
        <v>0.33766378889563969</v>
      </c>
      <c r="H24" s="3"/>
    </row>
    <row r="25" spans="1:8" ht="25.5">
      <c r="A25" s="18" t="s">
        <v>45</v>
      </c>
      <c r="B25" s="19" t="s">
        <v>24</v>
      </c>
      <c r="C25" s="20" t="s">
        <v>46</v>
      </c>
      <c r="D25" s="13">
        <v>8461000</v>
      </c>
      <c r="E25" s="13">
        <v>6325206.7300000004</v>
      </c>
      <c r="F25" s="62">
        <f t="shared" si="2"/>
        <v>2135793.2699999996</v>
      </c>
      <c r="G25" s="61">
        <f t="shared" si="3"/>
        <v>0.33766378889563969</v>
      </c>
      <c r="H25" s="3"/>
    </row>
    <row r="26" spans="1:8" ht="76.5">
      <c r="A26" s="18" t="s">
        <v>47</v>
      </c>
      <c r="B26" s="19" t="s">
        <v>24</v>
      </c>
      <c r="C26" s="20" t="s">
        <v>48</v>
      </c>
      <c r="D26" s="13">
        <v>3825500</v>
      </c>
      <c r="E26" s="13">
        <v>3104142.91</v>
      </c>
      <c r="F26" s="62">
        <f t="shared" si="2"/>
        <v>721357.08999999985</v>
      </c>
      <c r="G26" s="61">
        <f t="shared" si="3"/>
        <v>0.23238527056088401</v>
      </c>
      <c r="H26" s="3"/>
    </row>
    <row r="27" spans="1:8" ht="114.75">
      <c r="A27" s="18" t="s">
        <v>49</v>
      </c>
      <c r="B27" s="19" t="s">
        <v>24</v>
      </c>
      <c r="C27" s="20" t="s">
        <v>50</v>
      </c>
      <c r="D27" s="13">
        <v>3825500</v>
      </c>
      <c r="E27" s="13">
        <v>3104142.91</v>
      </c>
      <c r="F27" s="62">
        <f t="shared" si="2"/>
        <v>721357.08999999985</v>
      </c>
      <c r="G27" s="61">
        <f t="shared" si="3"/>
        <v>0.23238527056088401</v>
      </c>
      <c r="H27" s="3"/>
    </row>
    <row r="28" spans="1:8" ht="89.25">
      <c r="A28" s="18" t="s">
        <v>51</v>
      </c>
      <c r="B28" s="19" t="s">
        <v>24</v>
      </c>
      <c r="C28" s="20" t="s">
        <v>52</v>
      </c>
      <c r="D28" s="13">
        <v>21200</v>
      </c>
      <c r="E28" s="13">
        <v>17947.66</v>
      </c>
      <c r="F28" s="62">
        <f t="shared" si="2"/>
        <v>3252.34</v>
      </c>
      <c r="G28" s="61">
        <f t="shared" si="3"/>
        <v>0.1812124811813908</v>
      </c>
      <c r="H28" s="3"/>
    </row>
    <row r="29" spans="1:8" ht="127.5">
      <c r="A29" s="18" t="s">
        <v>53</v>
      </c>
      <c r="B29" s="19" t="s">
        <v>24</v>
      </c>
      <c r="C29" s="20" t="s">
        <v>54</v>
      </c>
      <c r="D29" s="13">
        <v>21200</v>
      </c>
      <c r="E29" s="13">
        <v>17947.66</v>
      </c>
      <c r="F29" s="62">
        <f t="shared" si="2"/>
        <v>3252.34</v>
      </c>
      <c r="G29" s="61">
        <f t="shared" si="3"/>
        <v>0.1812124811813908</v>
      </c>
      <c r="H29" s="3"/>
    </row>
    <row r="30" spans="1:8" ht="76.5">
      <c r="A30" s="18" t="s">
        <v>55</v>
      </c>
      <c r="B30" s="19" t="s">
        <v>24</v>
      </c>
      <c r="C30" s="20" t="s">
        <v>56</v>
      </c>
      <c r="D30" s="13">
        <v>5094000</v>
      </c>
      <c r="E30" s="13">
        <v>3564491.04</v>
      </c>
      <c r="F30" s="62">
        <f t="shared" si="2"/>
        <v>1529508.96</v>
      </c>
      <c r="G30" s="61">
        <f t="shared" si="3"/>
        <v>0.42909603161746196</v>
      </c>
      <c r="H30" s="3"/>
    </row>
    <row r="31" spans="1:8" ht="114.75">
      <c r="A31" s="18" t="s">
        <v>57</v>
      </c>
      <c r="B31" s="19" t="s">
        <v>24</v>
      </c>
      <c r="C31" s="20" t="s">
        <v>58</v>
      </c>
      <c r="D31" s="13">
        <v>5094000</v>
      </c>
      <c r="E31" s="13">
        <v>3564491.04</v>
      </c>
      <c r="F31" s="62">
        <f t="shared" si="2"/>
        <v>1529508.96</v>
      </c>
      <c r="G31" s="61">
        <f t="shared" si="3"/>
        <v>0.42909603161746196</v>
      </c>
      <c r="H31" s="3"/>
    </row>
    <row r="32" spans="1:8" ht="76.5">
      <c r="A32" s="18" t="s">
        <v>59</v>
      </c>
      <c r="B32" s="19" t="s">
        <v>24</v>
      </c>
      <c r="C32" s="20" t="s">
        <v>60</v>
      </c>
      <c r="D32" s="13">
        <v>-479700</v>
      </c>
      <c r="E32" s="13">
        <v>-361374.88</v>
      </c>
      <c r="F32" s="62">
        <f t="shared" si="2"/>
        <v>-118325.12</v>
      </c>
      <c r="G32" s="61">
        <f t="shared" si="3"/>
        <v>0.32743039582607403</v>
      </c>
      <c r="H32" s="3"/>
    </row>
    <row r="33" spans="1:8" ht="114.75">
      <c r="A33" s="18" t="s">
        <v>61</v>
      </c>
      <c r="B33" s="19" t="s">
        <v>24</v>
      </c>
      <c r="C33" s="20" t="s">
        <v>62</v>
      </c>
      <c r="D33" s="13">
        <v>-479700</v>
      </c>
      <c r="E33" s="13">
        <v>-361374.88</v>
      </c>
      <c r="F33" s="62">
        <f t="shared" si="2"/>
        <v>-118325.12</v>
      </c>
      <c r="G33" s="61">
        <f t="shared" si="3"/>
        <v>0.32743039582607403</v>
      </c>
      <c r="H33" s="3"/>
    </row>
    <row r="34" spans="1:8">
      <c r="A34" s="18" t="s">
        <v>63</v>
      </c>
      <c r="B34" s="19" t="s">
        <v>24</v>
      </c>
      <c r="C34" s="20" t="s">
        <v>64</v>
      </c>
      <c r="D34" s="13">
        <v>50316000</v>
      </c>
      <c r="E34" s="13">
        <v>41874454.770000003</v>
      </c>
      <c r="F34" s="62">
        <f t="shared" si="2"/>
        <v>8441545.2299999967</v>
      </c>
      <c r="G34" s="61">
        <f t="shared" si="3"/>
        <v>0.20159176462991821</v>
      </c>
      <c r="H34" s="3"/>
    </row>
    <row r="35" spans="1:8" ht="25.5">
      <c r="A35" s="18" t="s">
        <v>65</v>
      </c>
      <c r="B35" s="19" t="s">
        <v>24</v>
      </c>
      <c r="C35" s="20" t="s">
        <v>66</v>
      </c>
      <c r="D35" s="13">
        <v>37200000</v>
      </c>
      <c r="E35" s="13">
        <v>37816082.5</v>
      </c>
      <c r="F35" s="62">
        <f t="shared" si="2"/>
        <v>-616082.5</v>
      </c>
      <c r="G35" s="61">
        <f t="shared" si="3"/>
        <v>-1.6291547385956756E-2</v>
      </c>
      <c r="H35" s="3"/>
    </row>
    <row r="36" spans="1:8" ht="38.25">
      <c r="A36" s="18" t="s">
        <v>67</v>
      </c>
      <c r="B36" s="19" t="s">
        <v>24</v>
      </c>
      <c r="C36" s="20" t="s">
        <v>68</v>
      </c>
      <c r="D36" s="13">
        <v>27300000</v>
      </c>
      <c r="E36" s="13">
        <v>27274684.629999999</v>
      </c>
      <c r="F36" s="62">
        <f t="shared" si="2"/>
        <v>25315.370000001043</v>
      </c>
      <c r="G36" s="61">
        <f t="shared" si="3"/>
        <v>9.2816361924698981E-4</v>
      </c>
      <c r="H36" s="3"/>
    </row>
    <row r="37" spans="1:8" ht="38.25">
      <c r="A37" s="18" t="s">
        <v>67</v>
      </c>
      <c r="B37" s="19" t="s">
        <v>24</v>
      </c>
      <c r="C37" s="20" t="s">
        <v>69</v>
      </c>
      <c r="D37" s="13">
        <v>27300000</v>
      </c>
      <c r="E37" s="13">
        <v>27274680.559999999</v>
      </c>
      <c r="F37" s="62">
        <f t="shared" si="2"/>
        <v>25319.440000001341</v>
      </c>
      <c r="G37" s="61">
        <f t="shared" si="3"/>
        <v>9.2831298039595966E-4</v>
      </c>
      <c r="H37" s="3"/>
    </row>
    <row r="38" spans="1:8" ht="51">
      <c r="A38" s="18" t="s">
        <v>70</v>
      </c>
      <c r="B38" s="19" t="s">
        <v>24</v>
      </c>
      <c r="C38" s="20" t="s">
        <v>71</v>
      </c>
      <c r="D38" s="13">
        <v>0</v>
      </c>
      <c r="E38" s="13">
        <v>4.07</v>
      </c>
      <c r="F38" s="62">
        <f t="shared" si="2"/>
        <v>-4.07</v>
      </c>
      <c r="G38" s="61">
        <f t="shared" si="3"/>
        <v>-1</v>
      </c>
      <c r="H38" s="3"/>
    </row>
    <row r="39" spans="1:8" ht="38.25">
      <c r="A39" s="18" t="s">
        <v>72</v>
      </c>
      <c r="B39" s="19" t="s">
        <v>24</v>
      </c>
      <c r="C39" s="20" t="s">
        <v>73</v>
      </c>
      <c r="D39" s="13">
        <v>9900000</v>
      </c>
      <c r="E39" s="13">
        <v>10541397.869999999</v>
      </c>
      <c r="F39" s="62">
        <f t="shared" si="2"/>
        <v>-641397.86999999918</v>
      </c>
      <c r="G39" s="61">
        <f t="shared" si="3"/>
        <v>-6.084561819124272E-2</v>
      </c>
      <c r="H39" s="3"/>
    </row>
    <row r="40" spans="1:8" ht="63.75">
      <c r="A40" s="18" t="s">
        <v>74</v>
      </c>
      <c r="B40" s="19" t="s">
        <v>24</v>
      </c>
      <c r="C40" s="20" t="s">
        <v>75</v>
      </c>
      <c r="D40" s="13">
        <v>9900000</v>
      </c>
      <c r="E40" s="13">
        <v>10541397.869999999</v>
      </c>
      <c r="F40" s="62">
        <f t="shared" si="2"/>
        <v>-641397.86999999918</v>
      </c>
      <c r="G40" s="61">
        <f t="shared" si="3"/>
        <v>-6.084561819124272E-2</v>
      </c>
      <c r="H40" s="3"/>
    </row>
    <row r="41" spans="1:8" ht="25.5">
      <c r="A41" s="18" t="s">
        <v>76</v>
      </c>
      <c r="B41" s="19" t="s">
        <v>24</v>
      </c>
      <c r="C41" s="20" t="s">
        <v>77</v>
      </c>
      <c r="D41" s="13">
        <v>100000</v>
      </c>
      <c r="E41" s="13">
        <v>77030.92</v>
      </c>
      <c r="F41" s="62">
        <f t="shared" si="2"/>
        <v>22969.08</v>
      </c>
      <c r="G41" s="61">
        <f t="shared" si="3"/>
        <v>0.29818000356220598</v>
      </c>
      <c r="H41" s="3"/>
    </row>
    <row r="42" spans="1:8" ht="25.5">
      <c r="A42" s="18" t="s">
        <v>76</v>
      </c>
      <c r="B42" s="19" t="s">
        <v>24</v>
      </c>
      <c r="C42" s="20" t="s">
        <v>78</v>
      </c>
      <c r="D42" s="13">
        <v>100000</v>
      </c>
      <c r="E42" s="13">
        <v>76997.710000000006</v>
      </c>
      <c r="F42" s="62">
        <f t="shared" si="2"/>
        <v>23002.289999999994</v>
      </c>
      <c r="G42" s="61">
        <f t="shared" si="3"/>
        <v>0.29873992356396045</v>
      </c>
      <c r="H42" s="3"/>
    </row>
    <row r="43" spans="1:8" ht="38.25">
      <c r="A43" s="18" t="s">
        <v>79</v>
      </c>
      <c r="B43" s="19" t="s">
        <v>24</v>
      </c>
      <c r="C43" s="20" t="s">
        <v>80</v>
      </c>
      <c r="D43" s="13">
        <v>0</v>
      </c>
      <c r="E43" s="13">
        <v>33.21</v>
      </c>
      <c r="F43" s="62">
        <f t="shared" si="2"/>
        <v>-33.21</v>
      </c>
      <c r="G43" s="61">
        <f t="shared" si="3"/>
        <v>-1</v>
      </c>
      <c r="H43" s="3"/>
    </row>
    <row r="44" spans="1:8">
      <c r="A44" s="18" t="s">
        <v>81</v>
      </c>
      <c r="B44" s="19" t="s">
        <v>24</v>
      </c>
      <c r="C44" s="20" t="s">
        <v>82</v>
      </c>
      <c r="D44" s="13">
        <v>216000</v>
      </c>
      <c r="E44" s="13">
        <v>113457.14</v>
      </c>
      <c r="F44" s="62">
        <f t="shared" si="2"/>
        <v>102542.86</v>
      </c>
      <c r="G44" s="61">
        <f t="shared" si="3"/>
        <v>0.90380261656516281</v>
      </c>
      <c r="H44" s="3"/>
    </row>
    <row r="45" spans="1:8">
      <c r="A45" s="18" t="s">
        <v>81</v>
      </c>
      <c r="B45" s="19" t="s">
        <v>24</v>
      </c>
      <c r="C45" s="20" t="s">
        <v>83</v>
      </c>
      <c r="D45" s="13">
        <v>216000</v>
      </c>
      <c r="E45" s="13">
        <v>113457.14</v>
      </c>
      <c r="F45" s="62">
        <f t="shared" si="2"/>
        <v>102542.86</v>
      </c>
      <c r="G45" s="61">
        <f t="shared" si="3"/>
        <v>0.90380261656516281</v>
      </c>
      <c r="H45" s="3"/>
    </row>
    <row r="46" spans="1:8" ht="25.5">
      <c r="A46" s="18" t="s">
        <v>84</v>
      </c>
      <c r="B46" s="19" t="s">
        <v>24</v>
      </c>
      <c r="C46" s="20" t="s">
        <v>85</v>
      </c>
      <c r="D46" s="13">
        <v>12800000</v>
      </c>
      <c r="E46" s="13">
        <v>3867884.21</v>
      </c>
      <c r="F46" s="62">
        <f t="shared" si="2"/>
        <v>8932115.7899999991</v>
      </c>
      <c r="G46" s="61">
        <f t="shared" si="3"/>
        <v>2.3093027880480421</v>
      </c>
      <c r="H46" s="3"/>
    </row>
    <row r="47" spans="1:8" ht="38.25">
      <c r="A47" s="18" t="s">
        <v>86</v>
      </c>
      <c r="B47" s="19" t="s">
        <v>24</v>
      </c>
      <c r="C47" s="20" t="s">
        <v>87</v>
      </c>
      <c r="D47" s="13">
        <v>12800000</v>
      </c>
      <c r="E47" s="13">
        <v>3867884.21</v>
      </c>
      <c r="F47" s="62">
        <f t="shared" si="2"/>
        <v>8932115.7899999991</v>
      </c>
      <c r="G47" s="61">
        <f t="shared" si="3"/>
        <v>2.3093027880480421</v>
      </c>
      <c r="H47" s="3"/>
    </row>
    <row r="48" spans="1:8">
      <c r="A48" s="18" t="s">
        <v>88</v>
      </c>
      <c r="B48" s="19" t="s">
        <v>24</v>
      </c>
      <c r="C48" s="20" t="s">
        <v>89</v>
      </c>
      <c r="D48" s="13">
        <v>11144000</v>
      </c>
      <c r="E48" s="13">
        <v>8802380.3900000006</v>
      </c>
      <c r="F48" s="62">
        <f t="shared" si="2"/>
        <v>2341619.6099999994</v>
      </c>
      <c r="G48" s="61">
        <f t="shared" si="3"/>
        <v>0.26602117907335737</v>
      </c>
      <c r="H48" s="3"/>
    </row>
    <row r="49" spans="1:8" ht="38.25">
      <c r="A49" s="18" t="s">
        <v>90</v>
      </c>
      <c r="B49" s="19" t="s">
        <v>24</v>
      </c>
      <c r="C49" s="20" t="s">
        <v>91</v>
      </c>
      <c r="D49" s="13">
        <v>11000000</v>
      </c>
      <c r="E49" s="13">
        <v>8754380.3900000006</v>
      </c>
      <c r="F49" s="62">
        <f t="shared" si="2"/>
        <v>2245619.6099999994</v>
      </c>
      <c r="G49" s="61">
        <f t="shared" si="3"/>
        <v>0.25651382621723151</v>
      </c>
      <c r="H49" s="3"/>
    </row>
    <row r="50" spans="1:8" ht="51">
      <c r="A50" s="18" t="s">
        <v>92</v>
      </c>
      <c r="B50" s="19" t="s">
        <v>24</v>
      </c>
      <c r="C50" s="20" t="s">
        <v>93</v>
      </c>
      <c r="D50" s="13">
        <v>11000000</v>
      </c>
      <c r="E50" s="13">
        <v>8754380.3900000006</v>
      </c>
      <c r="F50" s="62">
        <f t="shared" si="2"/>
        <v>2245619.6099999994</v>
      </c>
      <c r="G50" s="61">
        <f t="shared" si="3"/>
        <v>0.25651382621723151</v>
      </c>
      <c r="H50" s="3"/>
    </row>
    <row r="51" spans="1:8" ht="38.25">
      <c r="A51" s="18" t="s">
        <v>94</v>
      </c>
      <c r="B51" s="19" t="s">
        <v>24</v>
      </c>
      <c r="C51" s="20" t="s">
        <v>95</v>
      </c>
      <c r="D51" s="13">
        <v>144000</v>
      </c>
      <c r="E51" s="13">
        <v>48000</v>
      </c>
      <c r="F51" s="62">
        <f t="shared" si="2"/>
        <v>96000</v>
      </c>
      <c r="G51" s="61">
        <f t="shared" si="3"/>
        <v>2</v>
      </c>
      <c r="H51" s="3"/>
    </row>
    <row r="52" spans="1:8" ht="63.75">
      <c r="A52" s="18" t="s">
        <v>96</v>
      </c>
      <c r="B52" s="19" t="s">
        <v>24</v>
      </c>
      <c r="C52" s="20" t="s">
        <v>97</v>
      </c>
      <c r="D52" s="13">
        <v>144000</v>
      </c>
      <c r="E52" s="13">
        <v>48000</v>
      </c>
      <c r="F52" s="62">
        <f t="shared" si="2"/>
        <v>96000</v>
      </c>
      <c r="G52" s="61">
        <f t="shared" si="3"/>
        <v>2</v>
      </c>
      <c r="H52" s="3"/>
    </row>
    <row r="53" spans="1:8" ht="89.25">
      <c r="A53" s="18" t="s">
        <v>98</v>
      </c>
      <c r="B53" s="19" t="s">
        <v>24</v>
      </c>
      <c r="C53" s="20" t="s">
        <v>99</v>
      </c>
      <c r="D53" s="13">
        <v>144000</v>
      </c>
      <c r="E53" s="13">
        <v>48000</v>
      </c>
      <c r="F53" s="62">
        <f t="shared" si="2"/>
        <v>96000</v>
      </c>
      <c r="G53" s="61">
        <f t="shared" si="3"/>
        <v>2</v>
      </c>
      <c r="H53" s="3"/>
    </row>
    <row r="54" spans="1:8" ht="38.25">
      <c r="A54" s="18" t="s">
        <v>100</v>
      </c>
      <c r="B54" s="19" t="s">
        <v>24</v>
      </c>
      <c r="C54" s="20" t="s">
        <v>101</v>
      </c>
      <c r="D54" s="13">
        <v>33652000</v>
      </c>
      <c r="E54" s="13">
        <v>39811735.780000001</v>
      </c>
      <c r="F54" s="62">
        <f t="shared" si="2"/>
        <v>-6159735.7800000012</v>
      </c>
      <c r="G54" s="61">
        <f t="shared" si="3"/>
        <v>-0.15472160807151827</v>
      </c>
      <c r="H54" s="3"/>
    </row>
    <row r="55" spans="1:8" ht="76.5">
      <c r="A55" s="18" t="s">
        <v>102</v>
      </c>
      <c r="B55" s="19" t="s">
        <v>24</v>
      </c>
      <c r="C55" s="20" t="s">
        <v>103</v>
      </c>
      <c r="D55" s="13">
        <v>300000</v>
      </c>
      <c r="E55" s="13">
        <v>967280.26</v>
      </c>
      <c r="F55" s="62">
        <f t="shared" si="2"/>
        <v>-667280.26</v>
      </c>
      <c r="G55" s="61">
        <f t="shared" si="3"/>
        <v>-0.68985203936654305</v>
      </c>
      <c r="H55" s="3"/>
    </row>
    <row r="56" spans="1:8" ht="51">
      <c r="A56" s="18" t="s">
        <v>104</v>
      </c>
      <c r="B56" s="19" t="s">
        <v>24</v>
      </c>
      <c r="C56" s="20" t="s">
        <v>105</v>
      </c>
      <c r="D56" s="13">
        <v>300000</v>
      </c>
      <c r="E56" s="13">
        <v>967280.26</v>
      </c>
      <c r="F56" s="62">
        <f t="shared" si="2"/>
        <v>-667280.26</v>
      </c>
      <c r="G56" s="61">
        <f t="shared" si="3"/>
        <v>-0.68985203936654305</v>
      </c>
      <c r="H56" s="3"/>
    </row>
    <row r="57" spans="1:8" ht="89.25">
      <c r="A57" s="18" t="s">
        <v>106</v>
      </c>
      <c r="B57" s="19" t="s">
        <v>24</v>
      </c>
      <c r="C57" s="20" t="s">
        <v>107</v>
      </c>
      <c r="D57" s="13">
        <v>29771000</v>
      </c>
      <c r="E57" s="13">
        <v>35618419.850000001</v>
      </c>
      <c r="F57" s="62">
        <f t="shared" si="2"/>
        <v>-5847419.8500000015</v>
      </c>
      <c r="G57" s="61">
        <f t="shared" si="3"/>
        <v>-0.16416842393978354</v>
      </c>
      <c r="H57" s="3"/>
    </row>
    <row r="58" spans="1:8" ht="63.75">
      <c r="A58" s="18" t="s">
        <v>108</v>
      </c>
      <c r="B58" s="19" t="s">
        <v>24</v>
      </c>
      <c r="C58" s="20" t="s">
        <v>109</v>
      </c>
      <c r="D58" s="13">
        <v>9628000</v>
      </c>
      <c r="E58" s="13">
        <v>5369491.5</v>
      </c>
      <c r="F58" s="62">
        <f t="shared" si="2"/>
        <v>4258508.5</v>
      </c>
      <c r="G58" s="61">
        <f t="shared" si="3"/>
        <v>0.79309344283346006</v>
      </c>
      <c r="H58" s="3"/>
    </row>
    <row r="59" spans="1:8" ht="89.25">
      <c r="A59" s="18" t="s">
        <v>110</v>
      </c>
      <c r="B59" s="19" t="s">
        <v>24</v>
      </c>
      <c r="C59" s="20" t="s">
        <v>111</v>
      </c>
      <c r="D59" s="13">
        <v>4365000</v>
      </c>
      <c r="E59" s="13">
        <v>2330629.2000000002</v>
      </c>
      <c r="F59" s="62">
        <f t="shared" si="2"/>
        <v>2034370.7999999998</v>
      </c>
      <c r="G59" s="61">
        <f t="shared" si="3"/>
        <v>0.87288479866295321</v>
      </c>
      <c r="H59" s="3"/>
    </row>
    <row r="60" spans="1:8" ht="76.5">
      <c r="A60" s="18" t="s">
        <v>112</v>
      </c>
      <c r="B60" s="19" t="s">
        <v>24</v>
      </c>
      <c r="C60" s="20" t="s">
        <v>113</v>
      </c>
      <c r="D60" s="13">
        <v>5263000</v>
      </c>
      <c r="E60" s="13">
        <v>3038862.3</v>
      </c>
      <c r="F60" s="62">
        <f t="shared" si="2"/>
        <v>2224137.7000000002</v>
      </c>
      <c r="G60" s="61">
        <f t="shared" si="3"/>
        <v>0.73189815148912818</v>
      </c>
      <c r="H60" s="3"/>
    </row>
    <row r="61" spans="1:8" ht="76.5">
      <c r="A61" s="18" t="s">
        <v>114</v>
      </c>
      <c r="B61" s="19" t="s">
        <v>24</v>
      </c>
      <c r="C61" s="20" t="s">
        <v>115</v>
      </c>
      <c r="D61" s="13">
        <v>243000</v>
      </c>
      <c r="E61" s="13">
        <v>115038.61</v>
      </c>
      <c r="F61" s="62">
        <f t="shared" si="2"/>
        <v>127961.39</v>
      </c>
      <c r="G61" s="61">
        <f t="shared" si="3"/>
        <v>1.1123342849848412</v>
      </c>
      <c r="H61" s="3"/>
    </row>
    <row r="62" spans="1:8" ht="76.5">
      <c r="A62" s="18" t="s">
        <v>116</v>
      </c>
      <c r="B62" s="19" t="s">
        <v>24</v>
      </c>
      <c r="C62" s="20" t="s">
        <v>117</v>
      </c>
      <c r="D62" s="13">
        <v>243000</v>
      </c>
      <c r="E62" s="13">
        <v>115038.61</v>
      </c>
      <c r="F62" s="62">
        <f t="shared" si="2"/>
        <v>127961.39</v>
      </c>
      <c r="G62" s="61">
        <f t="shared" si="3"/>
        <v>1.1123342849848412</v>
      </c>
      <c r="H62" s="3"/>
    </row>
    <row r="63" spans="1:8" ht="89.25">
      <c r="A63" s="18" t="s">
        <v>118</v>
      </c>
      <c r="B63" s="19" t="s">
        <v>24</v>
      </c>
      <c r="C63" s="20" t="s">
        <v>119</v>
      </c>
      <c r="D63" s="13">
        <v>300000</v>
      </c>
      <c r="E63" s="13">
        <v>2259835.64</v>
      </c>
      <c r="F63" s="62">
        <f t="shared" si="2"/>
        <v>-1959835.6400000001</v>
      </c>
      <c r="G63" s="61">
        <f t="shared" si="3"/>
        <v>-0.86724698261684197</v>
      </c>
      <c r="H63" s="3"/>
    </row>
    <row r="64" spans="1:8" ht="63.75">
      <c r="A64" s="18" t="s">
        <v>120</v>
      </c>
      <c r="B64" s="19" t="s">
        <v>24</v>
      </c>
      <c r="C64" s="20" t="s">
        <v>121</v>
      </c>
      <c r="D64" s="13">
        <v>300000</v>
      </c>
      <c r="E64" s="13">
        <v>2259835.64</v>
      </c>
      <c r="F64" s="62">
        <f t="shared" ref="F64:F113" si="4">D64-E64</f>
        <v>-1959835.6400000001</v>
      </c>
      <c r="G64" s="61">
        <f t="shared" ref="G64:G113" si="5">F64/E64</f>
        <v>-0.86724698261684197</v>
      </c>
      <c r="H64" s="3"/>
    </row>
    <row r="65" spans="1:8" ht="38.25">
      <c r="A65" s="18" t="s">
        <v>122</v>
      </c>
      <c r="B65" s="19" t="s">
        <v>24</v>
      </c>
      <c r="C65" s="20" t="s">
        <v>123</v>
      </c>
      <c r="D65" s="13">
        <v>19600000</v>
      </c>
      <c r="E65" s="13">
        <v>27874054.100000001</v>
      </c>
      <c r="F65" s="62">
        <f t="shared" si="4"/>
        <v>-8274054.1000000015</v>
      </c>
      <c r="G65" s="61">
        <f t="shared" si="5"/>
        <v>-0.29683712567667009</v>
      </c>
      <c r="H65" s="3"/>
    </row>
    <row r="66" spans="1:8" ht="38.25">
      <c r="A66" s="18" t="s">
        <v>124</v>
      </c>
      <c r="B66" s="19" t="s">
        <v>24</v>
      </c>
      <c r="C66" s="20" t="s">
        <v>125</v>
      </c>
      <c r="D66" s="13">
        <v>19600000</v>
      </c>
      <c r="E66" s="13">
        <v>27874054.100000001</v>
      </c>
      <c r="F66" s="62">
        <f t="shared" si="4"/>
        <v>-8274054.1000000015</v>
      </c>
      <c r="G66" s="61">
        <f t="shared" si="5"/>
        <v>-0.29683712567667009</v>
      </c>
      <c r="H66" s="3"/>
    </row>
    <row r="67" spans="1:8" ht="25.5">
      <c r="A67" s="18" t="s">
        <v>126</v>
      </c>
      <c r="B67" s="19" t="s">
        <v>24</v>
      </c>
      <c r="C67" s="20" t="s">
        <v>127</v>
      </c>
      <c r="D67" s="13">
        <v>31000</v>
      </c>
      <c r="E67" s="13">
        <v>960850.27</v>
      </c>
      <c r="F67" s="62">
        <f t="shared" si="4"/>
        <v>-929850.27</v>
      </c>
      <c r="G67" s="61">
        <f t="shared" si="5"/>
        <v>-0.9677369086860953</v>
      </c>
      <c r="H67" s="3"/>
    </row>
    <row r="68" spans="1:8" ht="51">
      <c r="A68" s="18" t="s">
        <v>128</v>
      </c>
      <c r="B68" s="19" t="s">
        <v>24</v>
      </c>
      <c r="C68" s="20" t="s">
        <v>129</v>
      </c>
      <c r="D68" s="13">
        <v>31000</v>
      </c>
      <c r="E68" s="13">
        <v>960850.27</v>
      </c>
      <c r="F68" s="62">
        <f t="shared" si="4"/>
        <v>-929850.27</v>
      </c>
      <c r="G68" s="61">
        <f t="shared" si="5"/>
        <v>-0.9677369086860953</v>
      </c>
      <c r="H68" s="3"/>
    </row>
    <row r="69" spans="1:8" ht="51">
      <c r="A69" s="18" t="s">
        <v>130</v>
      </c>
      <c r="B69" s="19" t="s">
        <v>24</v>
      </c>
      <c r="C69" s="20" t="s">
        <v>131</v>
      </c>
      <c r="D69" s="13">
        <v>31000</v>
      </c>
      <c r="E69" s="13">
        <v>960850.27</v>
      </c>
      <c r="F69" s="62">
        <f t="shared" si="4"/>
        <v>-929850.27</v>
      </c>
      <c r="G69" s="61">
        <f t="shared" si="5"/>
        <v>-0.9677369086860953</v>
      </c>
      <c r="H69" s="3"/>
    </row>
    <row r="70" spans="1:8" ht="76.5">
      <c r="A70" s="18" t="s">
        <v>132</v>
      </c>
      <c r="B70" s="19" t="s">
        <v>24</v>
      </c>
      <c r="C70" s="20" t="s">
        <v>133</v>
      </c>
      <c r="D70" s="13">
        <v>3550000</v>
      </c>
      <c r="E70" s="13">
        <v>2265185.4</v>
      </c>
      <c r="F70" s="62">
        <f t="shared" si="4"/>
        <v>1284814.6000000001</v>
      </c>
      <c r="G70" s="61">
        <f t="shared" si="5"/>
        <v>0.56720063620399463</v>
      </c>
      <c r="H70" s="3"/>
    </row>
    <row r="71" spans="1:8" ht="76.5">
      <c r="A71" s="18" t="s">
        <v>134</v>
      </c>
      <c r="B71" s="19" t="s">
        <v>24</v>
      </c>
      <c r="C71" s="20" t="s">
        <v>135</v>
      </c>
      <c r="D71" s="13">
        <v>3550000</v>
      </c>
      <c r="E71" s="13">
        <v>2265185.4</v>
      </c>
      <c r="F71" s="62">
        <f t="shared" si="4"/>
        <v>1284814.6000000001</v>
      </c>
      <c r="G71" s="61">
        <f t="shared" si="5"/>
        <v>0.56720063620399463</v>
      </c>
      <c r="H71" s="3"/>
    </row>
    <row r="72" spans="1:8" ht="76.5">
      <c r="A72" s="18" t="s">
        <v>136</v>
      </c>
      <c r="B72" s="19" t="s">
        <v>24</v>
      </c>
      <c r="C72" s="20" t="s">
        <v>137</v>
      </c>
      <c r="D72" s="13">
        <v>3550000</v>
      </c>
      <c r="E72" s="13">
        <v>2265185.4</v>
      </c>
      <c r="F72" s="62">
        <f t="shared" si="4"/>
        <v>1284814.6000000001</v>
      </c>
      <c r="G72" s="61">
        <f t="shared" si="5"/>
        <v>0.56720063620399463</v>
      </c>
      <c r="H72" s="3"/>
    </row>
    <row r="73" spans="1:8" ht="25.5">
      <c r="A73" s="18" t="s">
        <v>138</v>
      </c>
      <c r="B73" s="19" t="s">
        <v>24</v>
      </c>
      <c r="C73" s="20" t="s">
        <v>139</v>
      </c>
      <c r="D73" s="13">
        <v>3192000</v>
      </c>
      <c r="E73" s="13">
        <v>3949191.81</v>
      </c>
      <c r="F73" s="62">
        <f t="shared" si="4"/>
        <v>-757191.81</v>
      </c>
      <c r="G73" s="61">
        <f t="shared" si="5"/>
        <v>-0.19173335872992203</v>
      </c>
      <c r="H73" s="3"/>
    </row>
    <row r="74" spans="1:8" ht="25.5">
      <c r="A74" s="18" t="s">
        <v>140</v>
      </c>
      <c r="B74" s="19" t="s">
        <v>24</v>
      </c>
      <c r="C74" s="20" t="s">
        <v>141</v>
      </c>
      <c r="D74" s="13">
        <v>3192000</v>
      </c>
      <c r="E74" s="13">
        <v>3949191.81</v>
      </c>
      <c r="F74" s="62">
        <f t="shared" si="4"/>
        <v>-757191.81</v>
      </c>
      <c r="G74" s="61">
        <f t="shared" si="5"/>
        <v>-0.19173335872992203</v>
      </c>
      <c r="H74" s="3"/>
    </row>
    <row r="75" spans="1:8" ht="25.5">
      <c r="A75" s="18" t="s">
        <v>142</v>
      </c>
      <c r="B75" s="19" t="s">
        <v>24</v>
      </c>
      <c r="C75" s="20" t="s">
        <v>143</v>
      </c>
      <c r="D75" s="13">
        <v>2600000</v>
      </c>
      <c r="E75" s="13">
        <v>2985503.24</v>
      </c>
      <c r="F75" s="62">
        <f t="shared" si="4"/>
        <v>-385503.24000000022</v>
      </c>
      <c r="G75" s="61">
        <f t="shared" si="5"/>
        <v>-0.12912504492877394</v>
      </c>
      <c r="H75" s="3"/>
    </row>
    <row r="76" spans="1:8" ht="25.5">
      <c r="A76" s="18" t="s">
        <v>144</v>
      </c>
      <c r="B76" s="19" t="s">
        <v>24</v>
      </c>
      <c r="C76" s="20" t="s">
        <v>145</v>
      </c>
      <c r="D76" s="13">
        <v>340000</v>
      </c>
      <c r="E76" s="13">
        <v>2130.6799999999998</v>
      </c>
      <c r="F76" s="62">
        <f t="shared" si="4"/>
        <v>337869.32</v>
      </c>
      <c r="G76" s="61">
        <f t="shared" si="5"/>
        <v>158.573469502694</v>
      </c>
      <c r="H76" s="3"/>
    </row>
    <row r="77" spans="1:8" ht="25.5">
      <c r="A77" s="18" t="s">
        <v>146</v>
      </c>
      <c r="B77" s="19" t="s">
        <v>24</v>
      </c>
      <c r="C77" s="20" t="s">
        <v>147</v>
      </c>
      <c r="D77" s="13">
        <v>180000</v>
      </c>
      <c r="E77" s="13">
        <v>942818.29</v>
      </c>
      <c r="F77" s="62">
        <f t="shared" si="4"/>
        <v>-762818.29</v>
      </c>
      <c r="G77" s="61">
        <f t="shared" si="5"/>
        <v>-0.80908304186589342</v>
      </c>
      <c r="H77" s="3"/>
    </row>
    <row r="78" spans="1:8">
      <c r="A78" s="18" t="s">
        <v>148</v>
      </c>
      <c r="B78" s="19" t="s">
        <v>24</v>
      </c>
      <c r="C78" s="20" t="s">
        <v>149</v>
      </c>
      <c r="D78" s="13">
        <v>180000</v>
      </c>
      <c r="E78" s="13">
        <v>33536.75</v>
      </c>
      <c r="F78" s="62">
        <f t="shared" si="4"/>
        <v>146463.25</v>
      </c>
      <c r="G78" s="61">
        <f t="shared" si="5"/>
        <v>4.3672463789723217</v>
      </c>
      <c r="H78" s="3"/>
    </row>
    <row r="79" spans="1:8" ht="25.5">
      <c r="A79" s="18" t="s">
        <v>150</v>
      </c>
      <c r="B79" s="19" t="s">
        <v>24</v>
      </c>
      <c r="C79" s="20" t="s">
        <v>151</v>
      </c>
      <c r="D79" s="13">
        <v>0</v>
      </c>
      <c r="E79" s="13">
        <v>909281.54</v>
      </c>
      <c r="F79" s="62">
        <f t="shared" si="4"/>
        <v>-909281.54</v>
      </c>
      <c r="G79" s="61">
        <f t="shared" si="5"/>
        <v>-1</v>
      </c>
      <c r="H79" s="3"/>
    </row>
    <row r="80" spans="1:8" ht="38.25">
      <c r="A80" s="18" t="s">
        <v>152</v>
      </c>
      <c r="B80" s="19" t="s">
        <v>24</v>
      </c>
      <c r="C80" s="20" t="s">
        <v>153</v>
      </c>
      <c r="D80" s="13">
        <v>72000</v>
      </c>
      <c r="E80" s="13">
        <v>18739.599999999999</v>
      </c>
      <c r="F80" s="62">
        <f t="shared" si="4"/>
        <v>53260.4</v>
      </c>
      <c r="G80" s="61">
        <f t="shared" si="5"/>
        <v>2.8421311020512716</v>
      </c>
      <c r="H80" s="3"/>
    </row>
    <row r="81" spans="1:8" ht="25.5">
      <c r="A81" s="18" t="s">
        <v>154</v>
      </c>
      <c r="B81" s="19" t="s">
        <v>24</v>
      </c>
      <c r="C81" s="20" t="s">
        <v>155</v>
      </c>
      <c r="D81" s="13">
        <v>9088000</v>
      </c>
      <c r="E81" s="13">
        <v>9070390.7300000004</v>
      </c>
      <c r="F81" s="62">
        <f t="shared" si="4"/>
        <v>17609.269999999553</v>
      </c>
      <c r="G81" s="61">
        <f t="shared" si="5"/>
        <v>1.9414014813890551E-3</v>
      </c>
      <c r="H81" s="3"/>
    </row>
    <row r="82" spans="1:8">
      <c r="A82" s="18" t="s">
        <v>156</v>
      </c>
      <c r="B82" s="19" t="s">
        <v>24</v>
      </c>
      <c r="C82" s="20" t="s">
        <v>157</v>
      </c>
      <c r="D82" s="13">
        <v>0</v>
      </c>
      <c r="E82" s="13">
        <v>118208.05</v>
      </c>
      <c r="F82" s="62">
        <f t="shared" si="4"/>
        <v>-118208.05</v>
      </c>
      <c r="G82" s="61">
        <f t="shared" si="5"/>
        <v>-1</v>
      </c>
      <c r="H82" s="3"/>
    </row>
    <row r="83" spans="1:8">
      <c r="A83" s="18" t="s">
        <v>158</v>
      </c>
      <c r="B83" s="19" t="s">
        <v>24</v>
      </c>
      <c r="C83" s="20" t="s">
        <v>159</v>
      </c>
      <c r="D83" s="13">
        <v>0</v>
      </c>
      <c r="E83" s="13">
        <v>118208.05</v>
      </c>
      <c r="F83" s="62">
        <f t="shared" si="4"/>
        <v>-118208.05</v>
      </c>
      <c r="G83" s="61">
        <f t="shared" si="5"/>
        <v>-1</v>
      </c>
      <c r="H83" s="3"/>
    </row>
    <row r="84" spans="1:8" ht="38.25">
      <c r="A84" s="18" t="s">
        <v>160</v>
      </c>
      <c r="B84" s="19" t="s">
        <v>24</v>
      </c>
      <c r="C84" s="20" t="s">
        <v>161</v>
      </c>
      <c r="D84" s="13">
        <v>0</v>
      </c>
      <c r="E84" s="13">
        <v>118208.05</v>
      </c>
      <c r="F84" s="62">
        <f t="shared" si="4"/>
        <v>-118208.05</v>
      </c>
      <c r="G84" s="61">
        <f t="shared" si="5"/>
        <v>-1</v>
      </c>
      <c r="H84" s="3"/>
    </row>
    <row r="85" spans="1:8">
      <c r="A85" s="18" t="s">
        <v>162</v>
      </c>
      <c r="B85" s="19" t="s">
        <v>24</v>
      </c>
      <c r="C85" s="20" t="s">
        <v>163</v>
      </c>
      <c r="D85" s="13">
        <v>9088000</v>
      </c>
      <c r="E85" s="13">
        <v>8952182.6799999997</v>
      </c>
      <c r="F85" s="62">
        <f t="shared" si="4"/>
        <v>135817.3200000003</v>
      </c>
      <c r="G85" s="61">
        <f t="shared" si="5"/>
        <v>1.517141962523047E-2</v>
      </c>
      <c r="H85" s="3"/>
    </row>
    <row r="86" spans="1:8" ht="38.25">
      <c r="A86" s="18" t="s">
        <v>164</v>
      </c>
      <c r="B86" s="19" t="s">
        <v>24</v>
      </c>
      <c r="C86" s="20" t="s">
        <v>165</v>
      </c>
      <c r="D86" s="13">
        <v>388000</v>
      </c>
      <c r="E86" s="13">
        <v>249362.08</v>
      </c>
      <c r="F86" s="62">
        <f t="shared" si="4"/>
        <v>138637.92000000001</v>
      </c>
      <c r="G86" s="61">
        <f t="shared" si="5"/>
        <v>0.55597033839307086</v>
      </c>
      <c r="H86" s="3"/>
    </row>
    <row r="87" spans="1:8" ht="38.25">
      <c r="A87" s="18" t="s">
        <v>166</v>
      </c>
      <c r="B87" s="19" t="s">
        <v>24</v>
      </c>
      <c r="C87" s="20" t="s">
        <v>167</v>
      </c>
      <c r="D87" s="13">
        <v>388000</v>
      </c>
      <c r="E87" s="13">
        <v>249362.08</v>
      </c>
      <c r="F87" s="62">
        <f t="shared" si="4"/>
        <v>138637.92000000001</v>
      </c>
      <c r="G87" s="61">
        <f t="shared" si="5"/>
        <v>0.55597033839307086</v>
      </c>
      <c r="H87" s="3"/>
    </row>
    <row r="88" spans="1:8">
      <c r="A88" s="18" t="s">
        <v>168</v>
      </c>
      <c r="B88" s="19" t="s">
        <v>24</v>
      </c>
      <c r="C88" s="20" t="s">
        <v>169</v>
      </c>
      <c r="D88" s="13">
        <v>8700000</v>
      </c>
      <c r="E88" s="13">
        <v>8702820.5999999996</v>
      </c>
      <c r="F88" s="62">
        <f t="shared" si="4"/>
        <v>-2820.5999999996275</v>
      </c>
      <c r="G88" s="61">
        <f t="shared" si="5"/>
        <v>-3.2410182050628822E-4</v>
      </c>
      <c r="H88" s="3"/>
    </row>
    <row r="89" spans="1:8" ht="25.5">
      <c r="A89" s="18" t="s">
        <v>170</v>
      </c>
      <c r="B89" s="19" t="s">
        <v>24</v>
      </c>
      <c r="C89" s="20" t="s">
        <v>171</v>
      </c>
      <c r="D89" s="13">
        <v>8700000</v>
      </c>
      <c r="E89" s="13">
        <v>8702820.5999999996</v>
      </c>
      <c r="F89" s="62">
        <f t="shared" si="4"/>
        <v>-2820.5999999996275</v>
      </c>
      <c r="G89" s="61">
        <f t="shared" si="5"/>
        <v>-3.2410182050628822E-4</v>
      </c>
      <c r="H89" s="3"/>
    </row>
    <row r="90" spans="1:8" ht="25.5">
      <c r="A90" s="18" t="s">
        <v>172</v>
      </c>
      <c r="B90" s="19" t="s">
        <v>24</v>
      </c>
      <c r="C90" s="20" t="s">
        <v>173</v>
      </c>
      <c r="D90" s="13">
        <v>5448000</v>
      </c>
      <c r="E90" s="13">
        <v>4451879.2699999996</v>
      </c>
      <c r="F90" s="62">
        <f t="shared" si="4"/>
        <v>996120.73000000045</v>
      </c>
      <c r="G90" s="61">
        <f t="shared" si="5"/>
        <v>0.223752862462508</v>
      </c>
      <c r="H90" s="3"/>
    </row>
    <row r="91" spans="1:8" ht="76.5">
      <c r="A91" s="18" t="s">
        <v>174</v>
      </c>
      <c r="B91" s="19" t="s">
        <v>24</v>
      </c>
      <c r="C91" s="20" t="s">
        <v>175</v>
      </c>
      <c r="D91" s="13">
        <v>4500000</v>
      </c>
      <c r="E91" s="13">
        <v>3683652.9</v>
      </c>
      <c r="F91" s="62">
        <f t="shared" si="4"/>
        <v>816347.10000000009</v>
      </c>
      <c r="G91" s="61">
        <f t="shared" si="5"/>
        <v>0.221613469607845</v>
      </c>
      <c r="H91" s="3"/>
    </row>
    <row r="92" spans="1:8" ht="89.25">
      <c r="A92" s="18" t="s">
        <v>176</v>
      </c>
      <c r="B92" s="19" t="s">
        <v>24</v>
      </c>
      <c r="C92" s="20" t="s">
        <v>177</v>
      </c>
      <c r="D92" s="13">
        <v>4500000</v>
      </c>
      <c r="E92" s="13">
        <v>3683652.9</v>
      </c>
      <c r="F92" s="62">
        <f t="shared" si="4"/>
        <v>816347.10000000009</v>
      </c>
      <c r="G92" s="61">
        <f t="shared" si="5"/>
        <v>0.221613469607845</v>
      </c>
      <c r="H92" s="3"/>
    </row>
    <row r="93" spans="1:8" ht="89.25">
      <c r="A93" s="18" t="s">
        <v>178</v>
      </c>
      <c r="B93" s="19" t="s">
        <v>24</v>
      </c>
      <c r="C93" s="20" t="s">
        <v>179</v>
      </c>
      <c r="D93" s="13">
        <v>0</v>
      </c>
      <c r="E93" s="13">
        <v>14388</v>
      </c>
      <c r="F93" s="62">
        <f t="shared" si="4"/>
        <v>-14388</v>
      </c>
      <c r="G93" s="61">
        <f t="shared" si="5"/>
        <v>-1</v>
      </c>
      <c r="H93" s="3"/>
    </row>
    <row r="94" spans="1:8" ht="89.25">
      <c r="A94" s="18" t="s">
        <v>180</v>
      </c>
      <c r="B94" s="19" t="s">
        <v>24</v>
      </c>
      <c r="C94" s="20" t="s">
        <v>181</v>
      </c>
      <c r="D94" s="13">
        <v>4500000</v>
      </c>
      <c r="E94" s="13">
        <v>3669264.9</v>
      </c>
      <c r="F94" s="62">
        <f t="shared" si="4"/>
        <v>830735.10000000009</v>
      </c>
      <c r="G94" s="61">
        <f t="shared" si="5"/>
        <v>0.22640368647136927</v>
      </c>
      <c r="H94" s="3"/>
    </row>
    <row r="95" spans="1:8" ht="38.25">
      <c r="A95" s="18" t="s">
        <v>182</v>
      </c>
      <c r="B95" s="19" t="s">
        <v>24</v>
      </c>
      <c r="C95" s="20" t="s">
        <v>183</v>
      </c>
      <c r="D95" s="13">
        <v>883000</v>
      </c>
      <c r="E95" s="13">
        <v>740564.57</v>
      </c>
      <c r="F95" s="62">
        <f t="shared" si="4"/>
        <v>142435.43000000005</v>
      </c>
      <c r="G95" s="61">
        <f t="shared" si="5"/>
        <v>0.19233357328990242</v>
      </c>
      <c r="H95" s="3"/>
    </row>
    <row r="96" spans="1:8" ht="38.25">
      <c r="A96" s="18" t="s">
        <v>184</v>
      </c>
      <c r="B96" s="19" t="s">
        <v>24</v>
      </c>
      <c r="C96" s="20" t="s">
        <v>185</v>
      </c>
      <c r="D96" s="13">
        <v>783000</v>
      </c>
      <c r="E96" s="13">
        <v>639725.93000000005</v>
      </c>
      <c r="F96" s="62">
        <f t="shared" si="4"/>
        <v>143274.06999999995</v>
      </c>
      <c r="G96" s="61">
        <f t="shared" si="5"/>
        <v>0.22396164244897801</v>
      </c>
      <c r="H96" s="3"/>
    </row>
    <row r="97" spans="1:8" ht="63.75">
      <c r="A97" s="18" t="s">
        <v>186</v>
      </c>
      <c r="B97" s="19" t="s">
        <v>24</v>
      </c>
      <c r="C97" s="20" t="s">
        <v>187</v>
      </c>
      <c r="D97" s="13">
        <v>27000</v>
      </c>
      <c r="E97" s="13">
        <v>0</v>
      </c>
      <c r="F97" s="62">
        <f t="shared" si="4"/>
        <v>27000</v>
      </c>
      <c r="G97" s="61">
        <v>0</v>
      </c>
      <c r="H97" s="3"/>
    </row>
    <row r="98" spans="1:8" ht="51">
      <c r="A98" s="18" t="s">
        <v>188</v>
      </c>
      <c r="B98" s="19" t="s">
        <v>24</v>
      </c>
      <c r="C98" s="20" t="s">
        <v>189</v>
      </c>
      <c r="D98" s="13">
        <v>756000</v>
      </c>
      <c r="E98" s="13">
        <v>639725.93000000005</v>
      </c>
      <c r="F98" s="62">
        <f t="shared" si="4"/>
        <v>116274.06999999995</v>
      </c>
      <c r="G98" s="61">
        <f t="shared" si="5"/>
        <v>0.18175606857142704</v>
      </c>
      <c r="H98" s="3"/>
    </row>
    <row r="99" spans="1:8" ht="51">
      <c r="A99" s="18" t="s">
        <v>190</v>
      </c>
      <c r="B99" s="19" t="s">
        <v>24</v>
      </c>
      <c r="C99" s="20" t="s">
        <v>191</v>
      </c>
      <c r="D99" s="13">
        <v>100000</v>
      </c>
      <c r="E99" s="13">
        <v>100838.64</v>
      </c>
      <c r="F99" s="62">
        <f t="shared" si="4"/>
        <v>-838.63999999999942</v>
      </c>
      <c r="G99" s="61">
        <f t="shared" si="5"/>
        <v>-8.3166532194404782E-3</v>
      </c>
      <c r="H99" s="3"/>
    </row>
    <row r="100" spans="1:8" ht="63.75">
      <c r="A100" s="18" t="s">
        <v>192</v>
      </c>
      <c r="B100" s="19" t="s">
        <v>24</v>
      </c>
      <c r="C100" s="20" t="s">
        <v>193</v>
      </c>
      <c r="D100" s="13">
        <v>100000</v>
      </c>
      <c r="E100" s="13">
        <v>100838.64</v>
      </c>
      <c r="F100" s="62">
        <f t="shared" si="4"/>
        <v>-838.63999999999942</v>
      </c>
      <c r="G100" s="61">
        <f t="shared" si="5"/>
        <v>-8.3166532194404782E-3</v>
      </c>
      <c r="H100" s="3"/>
    </row>
    <row r="101" spans="1:8" ht="63.75">
      <c r="A101" s="18" t="s">
        <v>194</v>
      </c>
      <c r="B101" s="19" t="s">
        <v>24</v>
      </c>
      <c r="C101" s="20" t="s">
        <v>195</v>
      </c>
      <c r="D101" s="13">
        <v>65000</v>
      </c>
      <c r="E101" s="13">
        <v>27661.8</v>
      </c>
      <c r="F101" s="62">
        <f t="shared" si="4"/>
        <v>37338.199999999997</v>
      </c>
      <c r="G101" s="61">
        <f t="shared" si="5"/>
        <v>1.3498109305974304</v>
      </c>
      <c r="H101" s="3"/>
    </row>
    <row r="102" spans="1:8" ht="63.75">
      <c r="A102" s="18" t="s">
        <v>196</v>
      </c>
      <c r="B102" s="19" t="s">
        <v>24</v>
      </c>
      <c r="C102" s="20" t="s">
        <v>197</v>
      </c>
      <c r="D102" s="13">
        <v>65000</v>
      </c>
      <c r="E102" s="13">
        <v>27661.8</v>
      </c>
      <c r="F102" s="62">
        <f t="shared" si="4"/>
        <v>37338.199999999997</v>
      </c>
      <c r="G102" s="61">
        <f t="shared" si="5"/>
        <v>1.3498109305974304</v>
      </c>
      <c r="H102" s="3"/>
    </row>
    <row r="103" spans="1:8" ht="89.25">
      <c r="A103" s="18" t="s">
        <v>198</v>
      </c>
      <c r="B103" s="19" t="s">
        <v>24</v>
      </c>
      <c r="C103" s="20" t="s">
        <v>199</v>
      </c>
      <c r="D103" s="13">
        <v>30000</v>
      </c>
      <c r="E103" s="13">
        <v>27661.8</v>
      </c>
      <c r="F103" s="62">
        <f t="shared" si="4"/>
        <v>2338.2000000000007</v>
      </c>
      <c r="G103" s="61">
        <f t="shared" si="5"/>
        <v>8.4528121814198665E-2</v>
      </c>
      <c r="H103" s="3"/>
    </row>
    <row r="104" spans="1:8" ht="76.5">
      <c r="A104" s="18" t="s">
        <v>200</v>
      </c>
      <c r="B104" s="19" t="s">
        <v>24</v>
      </c>
      <c r="C104" s="20" t="s">
        <v>201</v>
      </c>
      <c r="D104" s="13">
        <v>35000</v>
      </c>
      <c r="E104" s="13">
        <v>0</v>
      </c>
      <c r="F104" s="62">
        <f t="shared" si="4"/>
        <v>35000</v>
      </c>
      <c r="G104" s="61">
        <v>0</v>
      </c>
      <c r="H104" s="3"/>
    </row>
    <row r="105" spans="1:8">
      <c r="A105" s="18" t="s">
        <v>202</v>
      </c>
      <c r="B105" s="19" t="s">
        <v>24</v>
      </c>
      <c r="C105" s="20" t="s">
        <v>203</v>
      </c>
      <c r="D105" s="13">
        <v>29286000</v>
      </c>
      <c r="E105" s="13">
        <v>34992244.939999998</v>
      </c>
      <c r="F105" s="62">
        <f t="shared" si="4"/>
        <v>-5706244.9399999976</v>
      </c>
      <c r="G105" s="61">
        <f t="shared" si="5"/>
        <v>-0.16307170202381413</v>
      </c>
      <c r="H105" s="3"/>
    </row>
    <row r="106" spans="1:8" ht="38.25">
      <c r="A106" s="18" t="s">
        <v>204</v>
      </c>
      <c r="B106" s="19" t="s">
        <v>24</v>
      </c>
      <c r="C106" s="20" t="s">
        <v>205</v>
      </c>
      <c r="D106" s="13">
        <v>2316000</v>
      </c>
      <c r="E106" s="13">
        <v>6456056.25</v>
      </c>
      <c r="F106" s="62">
        <f t="shared" si="4"/>
        <v>-4140056.25</v>
      </c>
      <c r="G106" s="61">
        <f t="shared" si="5"/>
        <v>-0.64126706609782091</v>
      </c>
      <c r="H106" s="3"/>
    </row>
    <row r="107" spans="1:8" ht="51">
      <c r="A107" s="18" t="s">
        <v>206</v>
      </c>
      <c r="B107" s="19" t="s">
        <v>24</v>
      </c>
      <c r="C107" s="20" t="s">
        <v>207</v>
      </c>
      <c r="D107" s="13">
        <v>19000</v>
      </c>
      <c r="E107" s="13">
        <v>51519.7</v>
      </c>
      <c r="F107" s="62">
        <f t="shared" si="4"/>
        <v>-32519.699999999997</v>
      </c>
      <c r="G107" s="61">
        <f t="shared" si="5"/>
        <v>-0.63120903266129269</v>
      </c>
      <c r="H107" s="3"/>
    </row>
    <row r="108" spans="1:8" ht="76.5">
      <c r="A108" s="18" t="s">
        <v>208</v>
      </c>
      <c r="B108" s="19" t="s">
        <v>24</v>
      </c>
      <c r="C108" s="20" t="s">
        <v>209</v>
      </c>
      <c r="D108" s="13">
        <v>19000</v>
      </c>
      <c r="E108" s="13">
        <v>51519.7</v>
      </c>
      <c r="F108" s="62">
        <f t="shared" si="4"/>
        <v>-32519.699999999997</v>
      </c>
      <c r="G108" s="61">
        <f t="shared" si="5"/>
        <v>-0.63120903266129269</v>
      </c>
      <c r="H108" s="3"/>
    </row>
    <row r="109" spans="1:8" ht="76.5">
      <c r="A109" s="18" t="s">
        <v>210</v>
      </c>
      <c r="B109" s="19" t="s">
        <v>24</v>
      </c>
      <c r="C109" s="20" t="s">
        <v>211</v>
      </c>
      <c r="D109" s="13">
        <v>510000</v>
      </c>
      <c r="E109" s="13">
        <v>754297.76</v>
      </c>
      <c r="F109" s="62">
        <f t="shared" si="4"/>
        <v>-244297.76</v>
      </c>
      <c r="G109" s="61">
        <f t="shared" si="5"/>
        <v>-0.32387443388404069</v>
      </c>
      <c r="H109" s="3"/>
    </row>
    <row r="110" spans="1:8" ht="102">
      <c r="A110" s="18" t="s">
        <v>212</v>
      </c>
      <c r="B110" s="19" t="s">
        <v>24</v>
      </c>
      <c r="C110" s="20" t="s">
        <v>213</v>
      </c>
      <c r="D110" s="13">
        <v>510000</v>
      </c>
      <c r="E110" s="13">
        <v>754297.76</v>
      </c>
      <c r="F110" s="62">
        <f t="shared" si="4"/>
        <v>-244297.76</v>
      </c>
      <c r="G110" s="61">
        <f t="shared" si="5"/>
        <v>-0.32387443388404069</v>
      </c>
      <c r="H110" s="3"/>
    </row>
    <row r="111" spans="1:8" ht="51">
      <c r="A111" s="18" t="s">
        <v>214</v>
      </c>
      <c r="B111" s="19" t="s">
        <v>24</v>
      </c>
      <c r="C111" s="20" t="s">
        <v>215</v>
      </c>
      <c r="D111" s="13">
        <v>201000</v>
      </c>
      <c r="E111" s="13">
        <v>262464.40000000002</v>
      </c>
      <c r="F111" s="62">
        <f t="shared" si="4"/>
        <v>-61464.400000000023</v>
      </c>
      <c r="G111" s="61">
        <f t="shared" si="5"/>
        <v>-0.23418185475820727</v>
      </c>
      <c r="H111" s="3"/>
    </row>
    <row r="112" spans="1:8" ht="76.5">
      <c r="A112" s="18" t="s">
        <v>216</v>
      </c>
      <c r="B112" s="19" t="s">
        <v>24</v>
      </c>
      <c r="C112" s="20" t="s">
        <v>217</v>
      </c>
      <c r="D112" s="13">
        <v>201000</v>
      </c>
      <c r="E112" s="13">
        <v>262464.40000000002</v>
      </c>
      <c r="F112" s="62">
        <f t="shared" si="4"/>
        <v>-61464.400000000023</v>
      </c>
      <c r="G112" s="61">
        <f t="shared" si="5"/>
        <v>-0.23418185475820727</v>
      </c>
      <c r="H112" s="3"/>
    </row>
    <row r="113" spans="1:8" ht="63.75">
      <c r="A113" s="18" t="s">
        <v>218</v>
      </c>
      <c r="B113" s="19" t="s">
        <v>24</v>
      </c>
      <c r="C113" s="20" t="s">
        <v>219</v>
      </c>
      <c r="D113" s="13">
        <v>40000</v>
      </c>
      <c r="E113" s="13">
        <v>18500</v>
      </c>
      <c r="F113" s="62">
        <f t="shared" si="4"/>
        <v>21500</v>
      </c>
      <c r="G113" s="61">
        <f t="shared" si="5"/>
        <v>1.1621621621621621</v>
      </c>
      <c r="H113" s="3"/>
    </row>
    <row r="114" spans="1:8" ht="89.25">
      <c r="A114" s="18" t="s">
        <v>220</v>
      </c>
      <c r="B114" s="19" t="s">
        <v>24</v>
      </c>
      <c r="C114" s="20" t="s">
        <v>221</v>
      </c>
      <c r="D114" s="13">
        <v>40000</v>
      </c>
      <c r="E114" s="13">
        <v>18500</v>
      </c>
      <c r="F114" s="62">
        <f t="shared" ref="F114:F168" si="6">D114-E114</f>
        <v>21500</v>
      </c>
      <c r="G114" s="61">
        <f t="shared" ref="G114:G168" si="7">F114/E114</f>
        <v>1.1621621621621621</v>
      </c>
      <c r="H114" s="3"/>
    </row>
    <row r="115" spans="1:8" ht="63.75">
      <c r="A115" s="18" t="s">
        <v>222</v>
      </c>
      <c r="B115" s="19" t="s">
        <v>24</v>
      </c>
      <c r="C115" s="20" t="s">
        <v>223</v>
      </c>
      <c r="D115" s="13">
        <v>100000</v>
      </c>
      <c r="E115" s="13">
        <v>161100</v>
      </c>
      <c r="F115" s="62">
        <f t="shared" si="6"/>
        <v>-61100</v>
      </c>
      <c r="G115" s="61">
        <f t="shared" si="7"/>
        <v>-0.37926753569211669</v>
      </c>
      <c r="H115" s="3"/>
    </row>
    <row r="116" spans="1:8" ht="89.25">
      <c r="A116" s="18" t="s">
        <v>224</v>
      </c>
      <c r="B116" s="19" t="s">
        <v>24</v>
      </c>
      <c r="C116" s="20" t="s">
        <v>225</v>
      </c>
      <c r="D116" s="13">
        <v>100000</v>
      </c>
      <c r="E116" s="13">
        <v>161100</v>
      </c>
      <c r="F116" s="62">
        <f t="shared" si="6"/>
        <v>-61100</v>
      </c>
      <c r="G116" s="61">
        <f t="shared" si="7"/>
        <v>-0.37926753569211669</v>
      </c>
      <c r="H116" s="3"/>
    </row>
    <row r="117" spans="1:8" ht="63.75">
      <c r="A117" s="18" t="s">
        <v>226</v>
      </c>
      <c r="B117" s="19" t="s">
        <v>24</v>
      </c>
      <c r="C117" s="20" t="s">
        <v>227</v>
      </c>
      <c r="D117" s="13">
        <v>0</v>
      </c>
      <c r="E117" s="13">
        <v>5000</v>
      </c>
      <c r="F117" s="62">
        <f t="shared" si="6"/>
        <v>-5000</v>
      </c>
      <c r="G117" s="61">
        <f t="shared" si="7"/>
        <v>-1</v>
      </c>
      <c r="H117" s="3"/>
    </row>
    <row r="118" spans="1:8" ht="89.25">
      <c r="A118" s="18" t="s">
        <v>228</v>
      </c>
      <c r="B118" s="19" t="s">
        <v>24</v>
      </c>
      <c r="C118" s="20" t="s">
        <v>229</v>
      </c>
      <c r="D118" s="13">
        <v>0</v>
      </c>
      <c r="E118" s="13">
        <v>5000</v>
      </c>
      <c r="F118" s="62">
        <f t="shared" si="6"/>
        <v>-5000</v>
      </c>
      <c r="G118" s="61">
        <f t="shared" si="7"/>
        <v>-1</v>
      </c>
      <c r="H118" s="3"/>
    </row>
    <row r="119" spans="1:8" ht="63.75">
      <c r="A119" s="18" t="s">
        <v>230</v>
      </c>
      <c r="B119" s="19" t="s">
        <v>24</v>
      </c>
      <c r="C119" s="20" t="s">
        <v>231</v>
      </c>
      <c r="D119" s="13">
        <v>0</v>
      </c>
      <c r="E119" s="13">
        <v>2000</v>
      </c>
      <c r="F119" s="62">
        <f t="shared" si="6"/>
        <v>-2000</v>
      </c>
      <c r="G119" s="61">
        <f t="shared" si="7"/>
        <v>-1</v>
      </c>
      <c r="H119" s="3"/>
    </row>
    <row r="120" spans="1:8" ht="89.25">
      <c r="A120" s="18" t="s">
        <v>232</v>
      </c>
      <c r="B120" s="19" t="s">
        <v>24</v>
      </c>
      <c r="C120" s="20" t="s">
        <v>233</v>
      </c>
      <c r="D120" s="13">
        <v>0</v>
      </c>
      <c r="E120" s="13">
        <v>2000</v>
      </c>
      <c r="F120" s="62">
        <f t="shared" si="6"/>
        <v>-2000</v>
      </c>
      <c r="G120" s="61">
        <f t="shared" si="7"/>
        <v>-1</v>
      </c>
      <c r="H120" s="3"/>
    </row>
    <row r="121" spans="1:8" ht="63.75">
      <c r="A121" s="18" t="s">
        <v>234</v>
      </c>
      <c r="B121" s="19" t="s">
        <v>24</v>
      </c>
      <c r="C121" s="20" t="s">
        <v>235</v>
      </c>
      <c r="D121" s="13">
        <v>0</v>
      </c>
      <c r="E121" s="13">
        <v>3000</v>
      </c>
      <c r="F121" s="62">
        <f t="shared" si="6"/>
        <v>-3000</v>
      </c>
      <c r="G121" s="61">
        <f t="shared" si="7"/>
        <v>-1</v>
      </c>
      <c r="H121" s="3"/>
    </row>
    <row r="122" spans="1:8" ht="89.25">
      <c r="A122" s="18" t="s">
        <v>236</v>
      </c>
      <c r="B122" s="19" t="s">
        <v>24</v>
      </c>
      <c r="C122" s="20" t="s">
        <v>237</v>
      </c>
      <c r="D122" s="13">
        <v>0</v>
      </c>
      <c r="E122" s="13">
        <v>3000</v>
      </c>
      <c r="F122" s="62">
        <f t="shared" si="6"/>
        <v>-3000</v>
      </c>
      <c r="G122" s="61">
        <f t="shared" si="7"/>
        <v>-1</v>
      </c>
      <c r="H122" s="3"/>
    </row>
    <row r="123" spans="1:8" ht="76.5">
      <c r="A123" s="18" t="s">
        <v>238</v>
      </c>
      <c r="B123" s="19" t="s">
        <v>24</v>
      </c>
      <c r="C123" s="20" t="s">
        <v>239</v>
      </c>
      <c r="D123" s="13">
        <v>100000</v>
      </c>
      <c r="E123" s="13">
        <v>258316.34</v>
      </c>
      <c r="F123" s="62">
        <f t="shared" si="6"/>
        <v>-158316.34</v>
      </c>
      <c r="G123" s="61">
        <f t="shared" si="7"/>
        <v>-0.61287776065579125</v>
      </c>
      <c r="H123" s="3"/>
    </row>
    <row r="124" spans="1:8" ht="102">
      <c r="A124" s="18" t="s">
        <v>240</v>
      </c>
      <c r="B124" s="19" t="s">
        <v>24</v>
      </c>
      <c r="C124" s="20" t="s">
        <v>241</v>
      </c>
      <c r="D124" s="13">
        <v>100000</v>
      </c>
      <c r="E124" s="13">
        <v>258316.34</v>
      </c>
      <c r="F124" s="62">
        <f t="shared" si="6"/>
        <v>-158316.34</v>
      </c>
      <c r="G124" s="61">
        <f t="shared" si="7"/>
        <v>-0.61287776065579125</v>
      </c>
      <c r="H124" s="3"/>
    </row>
    <row r="125" spans="1:8" ht="76.5">
      <c r="A125" s="18" t="s">
        <v>242</v>
      </c>
      <c r="B125" s="19" t="s">
        <v>24</v>
      </c>
      <c r="C125" s="20" t="s">
        <v>243</v>
      </c>
      <c r="D125" s="13">
        <v>20000</v>
      </c>
      <c r="E125" s="13">
        <v>9897.15</v>
      </c>
      <c r="F125" s="62">
        <f t="shared" si="6"/>
        <v>10102.85</v>
      </c>
      <c r="G125" s="61">
        <f t="shared" si="7"/>
        <v>1.0207837609816968</v>
      </c>
      <c r="H125" s="3"/>
    </row>
    <row r="126" spans="1:8" ht="127.5">
      <c r="A126" s="18" t="s">
        <v>244</v>
      </c>
      <c r="B126" s="19" t="s">
        <v>24</v>
      </c>
      <c r="C126" s="20" t="s">
        <v>245</v>
      </c>
      <c r="D126" s="13">
        <v>20000</v>
      </c>
      <c r="E126" s="13">
        <v>9897.15</v>
      </c>
      <c r="F126" s="62">
        <f t="shared" si="6"/>
        <v>10102.85</v>
      </c>
      <c r="G126" s="61">
        <f t="shared" si="7"/>
        <v>1.0207837609816968</v>
      </c>
      <c r="H126" s="3"/>
    </row>
    <row r="127" spans="1:8" ht="63.75">
      <c r="A127" s="18" t="s">
        <v>246</v>
      </c>
      <c r="B127" s="19" t="s">
        <v>24</v>
      </c>
      <c r="C127" s="20" t="s">
        <v>247</v>
      </c>
      <c r="D127" s="13">
        <v>4000</v>
      </c>
      <c r="E127" s="13">
        <v>13967.91</v>
      </c>
      <c r="F127" s="62">
        <f t="shared" si="6"/>
        <v>-9967.91</v>
      </c>
      <c r="G127" s="61">
        <f t="shared" si="7"/>
        <v>-0.71362931175816569</v>
      </c>
      <c r="H127" s="3"/>
    </row>
    <row r="128" spans="1:8" ht="89.25">
      <c r="A128" s="18" t="s">
        <v>248</v>
      </c>
      <c r="B128" s="19" t="s">
        <v>24</v>
      </c>
      <c r="C128" s="20" t="s">
        <v>249</v>
      </c>
      <c r="D128" s="13">
        <v>4000</v>
      </c>
      <c r="E128" s="13">
        <v>13967.91</v>
      </c>
      <c r="F128" s="62">
        <f t="shared" si="6"/>
        <v>-9967.91</v>
      </c>
      <c r="G128" s="61">
        <f t="shared" si="7"/>
        <v>-0.71362931175816569</v>
      </c>
      <c r="H128" s="3"/>
    </row>
    <row r="129" spans="1:8" ht="63.75">
      <c r="A129" s="18" t="s">
        <v>250</v>
      </c>
      <c r="B129" s="19" t="s">
        <v>24</v>
      </c>
      <c r="C129" s="20" t="s">
        <v>251</v>
      </c>
      <c r="D129" s="13">
        <v>302000</v>
      </c>
      <c r="E129" s="13">
        <v>1650097.83</v>
      </c>
      <c r="F129" s="62">
        <f t="shared" si="6"/>
        <v>-1348097.83</v>
      </c>
      <c r="G129" s="61">
        <f t="shared" si="7"/>
        <v>-0.81698054835936607</v>
      </c>
      <c r="H129" s="3"/>
    </row>
    <row r="130" spans="1:8" ht="89.25">
      <c r="A130" s="18" t="s">
        <v>252</v>
      </c>
      <c r="B130" s="19" t="s">
        <v>24</v>
      </c>
      <c r="C130" s="20" t="s">
        <v>253</v>
      </c>
      <c r="D130" s="13">
        <v>302000</v>
      </c>
      <c r="E130" s="13">
        <v>1650097.83</v>
      </c>
      <c r="F130" s="62">
        <f t="shared" si="6"/>
        <v>-1348097.83</v>
      </c>
      <c r="G130" s="61">
        <f t="shared" si="7"/>
        <v>-0.81698054835936607</v>
      </c>
      <c r="H130" s="3"/>
    </row>
    <row r="131" spans="1:8" ht="63.75">
      <c r="A131" s="18" t="s">
        <v>254</v>
      </c>
      <c r="B131" s="19" t="s">
        <v>24</v>
      </c>
      <c r="C131" s="20" t="s">
        <v>255</v>
      </c>
      <c r="D131" s="13">
        <v>1020000</v>
      </c>
      <c r="E131" s="13">
        <v>3265895.16</v>
      </c>
      <c r="F131" s="62">
        <f t="shared" si="6"/>
        <v>-2245895.16</v>
      </c>
      <c r="G131" s="61">
        <f t="shared" si="7"/>
        <v>-0.68768134002194981</v>
      </c>
      <c r="H131" s="3"/>
    </row>
    <row r="132" spans="1:8" ht="102">
      <c r="A132" s="18" t="s">
        <v>256</v>
      </c>
      <c r="B132" s="19" t="s">
        <v>24</v>
      </c>
      <c r="C132" s="20" t="s">
        <v>257</v>
      </c>
      <c r="D132" s="13">
        <v>1020000</v>
      </c>
      <c r="E132" s="13">
        <v>3265895.16</v>
      </c>
      <c r="F132" s="62">
        <f t="shared" si="6"/>
        <v>-2245895.16</v>
      </c>
      <c r="G132" s="61">
        <f t="shared" si="7"/>
        <v>-0.68768134002194981</v>
      </c>
      <c r="H132" s="3"/>
    </row>
    <row r="133" spans="1:8" ht="127.5">
      <c r="A133" s="18" t="s">
        <v>258</v>
      </c>
      <c r="B133" s="19" t="s">
        <v>24</v>
      </c>
      <c r="C133" s="20" t="s">
        <v>259</v>
      </c>
      <c r="D133" s="13">
        <v>0</v>
      </c>
      <c r="E133" s="13">
        <v>69053.89</v>
      </c>
      <c r="F133" s="62">
        <f t="shared" si="6"/>
        <v>-69053.89</v>
      </c>
      <c r="G133" s="61">
        <f t="shared" si="7"/>
        <v>-1</v>
      </c>
      <c r="H133" s="3"/>
    </row>
    <row r="134" spans="1:8" ht="153">
      <c r="A134" s="18" t="s">
        <v>260</v>
      </c>
      <c r="B134" s="19" t="s">
        <v>24</v>
      </c>
      <c r="C134" s="20" t="s">
        <v>261</v>
      </c>
      <c r="D134" s="13">
        <v>0</v>
      </c>
      <c r="E134" s="13">
        <v>69053.89</v>
      </c>
      <c r="F134" s="62">
        <f t="shared" si="6"/>
        <v>-69053.89</v>
      </c>
      <c r="G134" s="61">
        <f t="shared" si="7"/>
        <v>-1</v>
      </c>
      <c r="H134" s="3"/>
    </row>
    <row r="135" spans="1:8" ht="102">
      <c r="A135" s="18" t="s">
        <v>262</v>
      </c>
      <c r="B135" s="19" t="s">
        <v>24</v>
      </c>
      <c r="C135" s="20" t="s">
        <v>263</v>
      </c>
      <c r="D135" s="13">
        <v>0</v>
      </c>
      <c r="E135" s="13">
        <v>140713.01999999999</v>
      </c>
      <c r="F135" s="62">
        <f t="shared" si="6"/>
        <v>-140713.01999999999</v>
      </c>
      <c r="G135" s="61">
        <f t="shared" si="7"/>
        <v>-1</v>
      </c>
      <c r="H135" s="3"/>
    </row>
    <row r="136" spans="1:8" ht="51">
      <c r="A136" s="18" t="s">
        <v>264</v>
      </c>
      <c r="B136" s="19" t="s">
        <v>24</v>
      </c>
      <c r="C136" s="20" t="s">
        <v>265</v>
      </c>
      <c r="D136" s="13">
        <v>0</v>
      </c>
      <c r="E136" s="13">
        <v>140713.01999999999</v>
      </c>
      <c r="F136" s="62">
        <f t="shared" si="6"/>
        <v>-140713.01999999999</v>
      </c>
      <c r="G136" s="61">
        <f t="shared" si="7"/>
        <v>-1</v>
      </c>
      <c r="H136" s="3"/>
    </row>
    <row r="137" spans="1:8" ht="76.5">
      <c r="A137" s="18" t="s">
        <v>266</v>
      </c>
      <c r="B137" s="19" t="s">
        <v>24</v>
      </c>
      <c r="C137" s="20" t="s">
        <v>267</v>
      </c>
      <c r="D137" s="13">
        <v>0</v>
      </c>
      <c r="E137" s="13">
        <v>140713.01999999999</v>
      </c>
      <c r="F137" s="62">
        <f t="shared" si="6"/>
        <v>-140713.01999999999</v>
      </c>
      <c r="G137" s="61">
        <f t="shared" si="7"/>
        <v>-1</v>
      </c>
      <c r="H137" s="3"/>
    </row>
    <row r="138" spans="1:8" ht="25.5">
      <c r="A138" s="18" t="s">
        <v>268</v>
      </c>
      <c r="B138" s="19" t="s">
        <v>24</v>
      </c>
      <c r="C138" s="20" t="s">
        <v>269</v>
      </c>
      <c r="D138" s="13">
        <v>1420000</v>
      </c>
      <c r="E138" s="13">
        <v>1880640.41</v>
      </c>
      <c r="F138" s="62">
        <f t="shared" si="6"/>
        <v>-460640.40999999992</v>
      </c>
      <c r="G138" s="61">
        <f t="shared" si="7"/>
        <v>-0.24493805809479546</v>
      </c>
      <c r="H138" s="3"/>
    </row>
    <row r="139" spans="1:8" ht="89.25">
      <c r="A139" s="18" t="s">
        <v>270</v>
      </c>
      <c r="B139" s="19" t="s">
        <v>24</v>
      </c>
      <c r="C139" s="20" t="s">
        <v>271</v>
      </c>
      <c r="D139" s="13">
        <v>0</v>
      </c>
      <c r="E139" s="13">
        <v>769936</v>
      </c>
      <c r="F139" s="62">
        <f t="shared" si="6"/>
        <v>-769936</v>
      </c>
      <c r="G139" s="61">
        <f t="shared" si="7"/>
        <v>-1</v>
      </c>
      <c r="H139" s="3"/>
    </row>
    <row r="140" spans="1:8" ht="63.75">
      <c r="A140" s="18" t="s">
        <v>272</v>
      </c>
      <c r="B140" s="19" t="s">
        <v>24</v>
      </c>
      <c r="C140" s="20" t="s">
        <v>273</v>
      </c>
      <c r="D140" s="13">
        <v>0</v>
      </c>
      <c r="E140" s="13">
        <v>769936</v>
      </c>
      <c r="F140" s="62">
        <f t="shared" si="6"/>
        <v>-769936</v>
      </c>
      <c r="G140" s="61">
        <f t="shared" si="7"/>
        <v>-1</v>
      </c>
      <c r="H140" s="3"/>
    </row>
    <row r="141" spans="1:8" ht="76.5">
      <c r="A141" s="18" t="s">
        <v>274</v>
      </c>
      <c r="B141" s="19" t="s">
        <v>24</v>
      </c>
      <c r="C141" s="20" t="s">
        <v>275</v>
      </c>
      <c r="D141" s="13">
        <v>1420000</v>
      </c>
      <c r="E141" s="13">
        <v>1110704.4099999999</v>
      </c>
      <c r="F141" s="62">
        <f t="shared" si="6"/>
        <v>309295.59000000008</v>
      </c>
      <c r="G141" s="61">
        <f t="shared" si="7"/>
        <v>0.27846795890546622</v>
      </c>
      <c r="H141" s="3"/>
    </row>
    <row r="142" spans="1:8" ht="63.75">
      <c r="A142" s="18" t="s">
        <v>276</v>
      </c>
      <c r="B142" s="19" t="s">
        <v>24</v>
      </c>
      <c r="C142" s="20" t="s">
        <v>277</v>
      </c>
      <c r="D142" s="13">
        <v>1420000</v>
      </c>
      <c r="E142" s="13">
        <v>1108824.04</v>
      </c>
      <c r="F142" s="62">
        <f t="shared" si="6"/>
        <v>311175.95999999996</v>
      </c>
      <c r="G142" s="61">
        <f t="shared" si="7"/>
        <v>0.2806360150705246</v>
      </c>
      <c r="H142" s="3"/>
    </row>
    <row r="143" spans="1:8" ht="76.5">
      <c r="A143" s="18" t="s">
        <v>278</v>
      </c>
      <c r="B143" s="19" t="s">
        <v>24</v>
      </c>
      <c r="C143" s="20" t="s">
        <v>279</v>
      </c>
      <c r="D143" s="13">
        <v>0</v>
      </c>
      <c r="E143" s="13">
        <v>1880.37</v>
      </c>
      <c r="F143" s="62">
        <f t="shared" si="6"/>
        <v>-1880.37</v>
      </c>
      <c r="G143" s="61">
        <f t="shared" si="7"/>
        <v>-1</v>
      </c>
      <c r="H143" s="3"/>
    </row>
    <row r="144" spans="1:8">
      <c r="A144" s="18" t="s">
        <v>280</v>
      </c>
      <c r="B144" s="19" t="s">
        <v>24</v>
      </c>
      <c r="C144" s="20" t="s">
        <v>281</v>
      </c>
      <c r="D144" s="13">
        <v>25550000</v>
      </c>
      <c r="E144" s="13">
        <v>26445781.370000001</v>
      </c>
      <c r="F144" s="62">
        <f t="shared" si="6"/>
        <v>-895781.37000000104</v>
      </c>
      <c r="G144" s="61">
        <f t="shared" si="7"/>
        <v>-3.3872372968195681E-2</v>
      </c>
      <c r="H144" s="3"/>
    </row>
    <row r="145" spans="1:8" ht="102">
      <c r="A145" s="18" t="s">
        <v>282</v>
      </c>
      <c r="B145" s="19" t="s">
        <v>24</v>
      </c>
      <c r="C145" s="20" t="s">
        <v>283</v>
      </c>
      <c r="D145" s="13">
        <v>25550000</v>
      </c>
      <c r="E145" s="13">
        <v>26445781.370000001</v>
      </c>
      <c r="F145" s="62">
        <f t="shared" si="6"/>
        <v>-895781.37000000104</v>
      </c>
      <c r="G145" s="61">
        <f t="shared" si="7"/>
        <v>-3.3872372968195681E-2</v>
      </c>
      <c r="H145" s="3"/>
    </row>
    <row r="146" spans="1:8">
      <c r="A146" s="18" t="s">
        <v>284</v>
      </c>
      <c r="B146" s="19" t="s">
        <v>24</v>
      </c>
      <c r="C146" s="20" t="s">
        <v>285</v>
      </c>
      <c r="D146" s="13">
        <v>5684570</v>
      </c>
      <c r="E146" s="13">
        <v>5687106.0999999996</v>
      </c>
      <c r="F146" s="62">
        <f t="shared" si="6"/>
        <v>-2536.0999999996275</v>
      </c>
      <c r="G146" s="61">
        <f t="shared" si="7"/>
        <v>-4.4593857673934156E-4</v>
      </c>
      <c r="H146" s="3"/>
    </row>
    <row r="147" spans="1:8">
      <c r="A147" s="18" t="s">
        <v>286</v>
      </c>
      <c r="B147" s="19" t="s">
        <v>24</v>
      </c>
      <c r="C147" s="20" t="s">
        <v>287</v>
      </c>
      <c r="D147" s="13">
        <v>0</v>
      </c>
      <c r="E147" s="13">
        <v>2035.35</v>
      </c>
      <c r="F147" s="62">
        <f t="shared" si="6"/>
        <v>-2035.35</v>
      </c>
      <c r="G147" s="61">
        <f t="shared" si="7"/>
        <v>-1</v>
      </c>
      <c r="H147" s="3"/>
    </row>
    <row r="148" spans="1:8" ht="25.5">
      <c r="A148" s="18" t="s">
        <v>288</v>
      </c>
      <c r="B148" s="19" t="s">
        <v>24</v>
      </c>
      <c r="C148" s="20" t="s">
        <v>289</v>
      </c>
      <c r="D148" s="13">
        <v>0</v>
      </c>
      <c r="E148" s="13">
        <v>2035.35</v>
      </c>
      <c r="F148" s="62">
        <f t="shared" si="6"/>
        <v>-2035.35</v>
      </c>
      <c r="G148" s="61">
        <f t="shared" si="7"/>
        <v>-1</v>
      </c>
      <c r="H148" s="3"/>
    </row>
    <row r="149" spans="1:8">
      <c r="A149" s="18" t="s">
        <v>290</v>
      </c>
      <c r="B149" s="19" t="s">
        <v>24</v>
      </c>
      <c r="C149" s="20" t="s">
        <v>291</v>
      </c>
      <c r="D149" s="13">
        <v>5325000</v>
      </c>
      <c r="E149" s="13">
        <v>5325498.75</v>
      </c>
      <c r="F149" s="62">
        <f t="shared" si="6"/>
        <v>-498.75</v>
      </c>
      <c r="G149" s="61">
        <f t="shared" si="7"/>
        <v>-9.365320008759743E-5</v>
      </c>
      <c r="H149" s="3"/>
    </row>
    <row r="150" spans="1:8" ht="25.5">
      <c r="A150" s="18" t="s">
        <v>292</v>
      </c>
      <c r="B150" s="19" t="s">
        <v>24</v>
      </c>
      <c r="C150" s="20" t="s">
        <v>293</v>
      </c>
      <c r="D150" s="13">
        <v>5325000</v>
      </c>
      <c r="E150" s="13">
        <v>5325498.75</v>
      </c>
      <c r="F150" s="62">
        <f t="shared" si="6"/>
        <v>-498.75</v>
      </c>
      <c r="G150" s="61">
        <f t="shared" si="7"/>
        <v>-9.365320008759743E-5</v>
      </c>
      <c r="H150" s="3"/>
    </row>
    <row r="151" spans="1:8">
      <c r="A151" s="18" t="s">
        <v>294</v>
      </c>
      <c r="B151" s="19" t="s">
        <v>24</v>
      </c>
      <c r="C151" s="20" t="s">
        <v>295</v>
      </c>
      <c r="D151" s="13">
        <v>359570</v>
      </c>
      <c r="E151" s="13">
        <v>359572</v>
      </c>
      <c r="F151" s="62">
        <f t="shared" si="6"/>
        <v>-2</v>
      </c>
      <c r="G151" s="61">
        <f t="shared" si="7"/>
        <v>-5.562168355711791E-6</v>
      </c>
      <c r="H151" s="3"/>
    </row>
    <row r="152" spans="1:8" ht="25.5">
      <c r="A152" s="18" t="s">
        <v>296</v>
      </c>
      <c r="B152" s="19" t="s">
        <v>24</v>
      </c>
      <c r="C152" s="20" t="s">
        <v>297</v>
      </c>
      <c r="D152" s="13">
        <v>359570</v>
      </c>
      <c r="E152" s="13">
        <v>359572</v>
      </c>
      <c r="F152" s="62">
        <f t="shared" si="6"/>
        <v>-2</v>
      </c>
      <c r="G152" s="61">
        <f t="shared" si="7"/>
        <v>-5.562168355711791E-6</v>
      </c>
      <c r="H152" s="3"/>
    </row>
    <row r="153" spans="1:8">
      <c r="A153" s="18" t="s">
        <v>298</v>
      </c>
      <c r="B153" s="19" t="s">
        <v>24</v>
      </c>
      <c r="C153" s="20" t="s">
        <v>299</v>
      </c>
      <c r="D153" s="13">
        <v>1467519772.5599999</v>
      </c>
      <c r="E153" s="13">
        <v>1035589713.66</v>
      </c>
      <c r="F153" s="62">
        <f t="shared" si="6"/>
        <v>431930058.89999998</v>
      </c>
      <c r="G153" s="61">
        <f t="shared" si="7"/>
        <v>0.41708608457828816</v>
      </c>
      <c r="H153" s="3"/>
    </row>
    <row r="154" spans="1:8" ht="38.25">
      <c r="A154" s="18" t="s">
        <v>300</v>
      </c>
      <c r="B154" s="19" t="s">
        <v>24</v>
      </c>
      <c r="C154" s="20" t="s">
        <v>301</v>
      </c>
      <c r="D154" s="13">
        <v>1468159457.99</v>
      </c>
      <c r="E154" s="13">
        <v>1036229399.09</v>
      </c>
      <c r="F154" s="62">
        <f t="shared" si="6"/>
        <v>431930058.89999998</v>
      </c>
      <c r="G154" s="61">
        <f t="shared" si="7"/>
        <v>0.41682860887687029</v>
      </c>
      <c r="H154" s="3"/>
    </row>
    <row r="155" spans="1:8" ht="25.5">
      <c r="A155" s="18" t="s">
        <v>302</v>
      </c>
      <c r="B155" s="19" t="s">
        <v>24</v>
      </c>
      <c r="C155" s="20" t="s">
        <v>303</v>
      </c>
      <c r="D155" s="13">
        <v>73328140</v>
      </c>
      <c r="E155" s="13">
        <v>55903006.640000001</v>
      </c>
      <c r="F155" s="62">
        <f t="shared" si="6"/>
        <v>17425133.359999999</v>
      </c>
      <c r="G155" s="61">
        <f t="shared" si="7"/>
        <v>0.31170297283316206</v>
      </c>
      <c r="H155" s="3"/>
    </row>
    <row r="156" spans="1:8" ht="25.5">
      <c r="A156" s="18" t="s">
        <v>304</v>
      </c>
      <c r="B156" s="19" t="s">
        <v>24</v>
      </c>
      <c r="C156" s="20" t="s">
        <v>305</v>
      </c>
      <c r="D156" s="13">
        <v>40226500</v>
      </c>
      <c r="E156" s="13">
        <v>26817666.640000001</v>
      </c>
      <c r="F156" s="62">
        <f t="shared" si="6"/>
        <v>13408833.359999999</v>
      </c>
      <c r="G156" s="61">
        <f t="shared" si="7"/>
        <v>0.50000000149155399</v>
      </c>
      <c r="H156" s="3"/>
    </row>
    <row r="157" spans="1:8" ht="38.25">
      <c r="A157" s="18" t="s">
        <v>307</v>
      </c>
      <c r="B157" s="19" t="s">
        <v>24</v>
      </c>
      <c r="C157" s="20" t="s">
        <v>308</v>
      </c>
      <c r="D157" s="13">
        <v>40226500</v>
      </c>
      <c r="E157" s="13">
        <v>26817666.640000001</v>
      </c>
      <c r="F157" s="62">
        <f t="shared" si="6"/>
        <v>13408833.359999999</v>
      </c>
      <c r="G157" s="61">
        <f t="shared" si="7"/>
        <v>0.50000000149155399</v>
      </c>
      <c r="H157" s="3"/>
    </row>
    <row r="158" spans="1:8" ht="25.5">
      <c r="A158" s="18" t="s">
        <v>309</v>
      </c>
      <c r="B158" s="19" t="s">
        <v>24</v>
      </c>
      <c r="C158" s="20" t="s">
        <v>310</v>
      </c>
      <c r="D158" s="13">
        <v>30048900</v>
      </c>
      <c r="E158" s="13">
        <v>20032600</v>
      </c>
      <c r="F158" s="62">
        <f t="shared" si="6"/>
        <v>10016300</v>
      </c>
      <c r="G158" s="61">
        <f t="shared" si="7"/>
        <v>0.5</v>
      </c>
      <c r="H158" s="3"/>
    </row>
    <row r="159" spans="1:8" ht="38.25">
      <c r="A159" s="18" t="s">
        <v>311</v>
      </c>
      <c r="B159" s="19" t="s">
        <v>24</v>
      </c>
      <c r="C159" s="20" t="s">
        <v>312</v>
      </c>
      <c r="D159" s="13">
        <v>30048900</v>
      </c>
      <c r="E159" s="13">
        <v>20032600</v>
      </c>
      <c r="F159" s="62">
        <f t="shared" si="6"/>
        <v>10016300</v>
      </c>
      <c r="G159" s="61">
        <f t="shared" si="7"/>
        <v>0.5</v>
      </c>
      <c r="H159" s="3"/>
    </row>
    <row r="160" spans="1:8">
      <c r="A160" s="18" t="s">
        <v>313</v>
      </c>
      <c r="B160" s="19" t="s">
        <v>24</v>
      </c>
      <c r="C160" s="20" t="s">
        <v>314</v>
      </c>
      <c r="D160" s="13">
        <v>3052740</v>
      </c>
      <c r="E160" s="13">
        <v>9052740</v>
      </c>
      <c r="F160" s="62">
        <f t="shared" si="6"/>
        <v>-6000000</v>
      </c>
      <c r="G160" s="61">
        <f t="shared" si="7"/>
        <v>-0.66278275969485478</v>
      </c>
      <c r="H160" s="3"/>
    </row>
    <row r="161" spans="1:8">
      <c r="A161" s="18" t="s">
        <v>315</v>
      </c>
      <c r="B161" s="19" t="s">
        <v>24</v>
      </c>
      <c r="C161" s="20" t="s">
        <v>316</v>
      </c>
      <c r="D161" s="13">
        <v>3052740</v>
      </c>
      <c r="E161" s="13">
        <v>9052740</v>
      </c>
      <c r="F161" s="62">
        <f t="shared" si="6"/>
        <v>-6000000</v>
      </c>
      <c r="G161" s="61">
        <f t="shared" si="7"/>
        <v>-0.66278275969485478</v>
      </c>
      <c r="H161" s="3"/>
    </row>
    <row r="162" spans="1:8" ht="25.5">
      <c r="A162" s="18" t="s">
        <v>317</v>
      </c>
      <c r="B162" s="19" t="s">
        <v>24</v>
      </c>
      <c r="C162" s="20" t="s">
        <v>318</v>
      </c>
      <c r="D162" s="13">
        <v>319074320.45999998</v>
      </c>
      <c r="E162" s="13">
        <v>191892369.12</v>
      </c>
      <c r="F162" s="62">
        <f t="shared" si="6"/>
        <v>127181951.33999997</v>
      </c>
      <c r="G162" s="61">
        <f t="shared" si="7"/>
        <v>0.66277753473597834</v>
      </c>
      <c r="H162" s="3"/>
    </row>
    <row r="163" spans="1:8" ht="38.25">
      <c r="A163" s="18" t="s">
        <v>319</v>
      </c>
      <c r="B163" s="19" t="s">
        <v>24</v>
      </c>
      <c r="C163" s="20" t="s">
        <v>320</v>
      </c>
      <c r="D163" s="13">
        <v>15476540.039999999</v>
      </c>
      <c r="E163" s="13">
        <v>0</v>
      </c>
      <c r="F163" s="62">
        <f t="shared" si="6"/>
        <v>15476540.039999999</v>
      </c>
      <c r="G163" s="61">
        <v>0</v>
      </c>
      <c r="H163" s="3"/>
    </row>
    <row r="164" spans="1:8" ht="38.25">
      <c r="A164" s="18" t="s">
        <v>321</v>
      </c>
      <c r="B164" s="19" t="s">
        <v>24</v>
      </c>
      <c r="C164" s="20" t="s">
        <v>322</v>
      </c>
      <c r="D164" s="13">
        <v>15476540.039999999</v>
      </c>
      <c r="E164" s="13">
        <v>0</v>
      </c>
      <c r="F164" s="62">
        <f t="shared" si="6"/>
        <v>15476540.039999999</v>
      </c>
      <c r="G164" s="61">
        <v>0</v>
      </c>
      <c r="H164" s="3"/>
    </row>
    <row r="165" spans="1:8" ht="114.75">
      <c r="A165" s="18" t="s">
        <v>323</v>
      </c>
      <c r="B165" s="19" t="s">
        <v>24</v>
      </c>
      <c r="C165" s="20" t="s">
        <v>324</v>
      </c>
      <c r="D165" s="13">
        <v>37067927.979999997</v>
      </c>
      <c r="E165" s="13">
        <v>13251.18</v>
      </c>
      <c r="F165" s="62">
        <f t="shared" si="6"/>
        <v>37054676.799999997</v>
      </c>
      <c r="G165" s="61">
        <f t="shared" si="7"/>
        <v>2796.3303494481243</v>
      </c>
      <c r="H165" s="3"/>
    </row>
    <row r="166" spans="1:8" ht="114.75">
      <c r="A166" s="18" t="s">
        <v>325</v>
      </c>
      <c r="B166" s="19" t="s">
        <v>24</v>
      </c>
      <c r="C166" s="20" t="s">
        <v>326</v>
      </c>
      <c r="D166" s="13">
        <v>37067927.979999997</v>
      </c>
      <c r="E166" s="13">
        <v>13251.18</v>
      </c>
      <c r="F166" s="62">
        <f t="shared" si="6"/>
        <v>37054676.799999997</v>
      </c>
      <c r="G166" s="61">
        <f t="shared" si="7"/>
        <v>2796.3303494481243</v>
      </c>
      <c r="H166" s="3"/>
    </row>
    <row r="167" spans="1:8" ht="51">
      <c r="A167" s="18" t="s">
        <v>327</v>
      </c>
      <c r="B167" s="19" t="s">
        <v>24</v>
      </c>
      <c r="C167" s="20" t="s">
        <v>328</v>
      </c>
      <c r="D167" s="13">
        <v>419038.46</v>
      </c>
      <c r="E167" s="13">
        <v>419038.46</v>
      </c>
      <c r="F167" s="62">
        <f t="shared" si="6"/>
        <v>0</v>
      </c>
      <c r="G167" s="61">
        <f t="shared" si="7"/>
        <v>0</v>
      </c>
      <c r="H167" s="3"/>
    </row>
    <row r="168" spans="1:8" ht="51">
      <c r="A168" s="18" t="s">
        <v>329</v>
      </c>
      <c r="B168" s="19" t="s">
        <v>24</v>
      </c>
      <c r="C168" s="20" t="s">
        <v>330</v>
      </c>
      <c r="D168" s="13">
        <v>419038.46</v>
      </c>
      <c r="E168" s="13">
        <v>419038.46</v>
      </c>
      <c r="F168" s="62">
        <f t="shared" si="6"/>
        <v>0</v>
      </c>
      <c r="G168" s="61">
        <f t="shared" si="7"/>
        <v>0</v>
      </c>
      <c r="H168" s="3"/>
    </row>
    <row r="169" spans="1:8" ht="51">
      <c r="A169" s="18" t="s">
        <v>331</v>
      </c>
      <c r="B169" s="19" t="s">
        <v>24</v>
      </c>
      <c r="C169" s="20" t="s">
        <v>332</v>
      </c>
      <c r="D169" s="13">
        <v>29360200</v>
      </c>
      <c r="E169" s="13">
        <v>15960200</v>
      </c>
      <c r="F169" s="62">
        <f t="shared" ref="F169:F201" si="8">D169-E169</f>
        <v>13400000</v>
      </c>
      <c r="G169" s="61">
        <f t="shared" ref="G169:G201" si="9">F169/E169</f>
        <v>0.83958847633488298</v>
      </c>
      <c r="H169" s="3"/>
    </row>
    <row r="170" spans="1:8" ht="63.75">
      <c r="A170" s="18" t="s">
        <v>333</v>
      </c>
      <c r="B170" s="19" t="s">
        <v>24</v>
      </c>
      <c r="C170" s="20" t="s">
        <v>334</v>
      </c>
      <c r="D170" s="13">
        <v>29360200</v>
      </c>
      <c r="E170" s="13">
        <v>15960200</v>
      </c>
      <c r="F170" s="62">
        <f t="shared" si="8"/>
        <v>13400000</v>
      </c>
      <c r="G170" s="61">
        <f t="shared" si="9"/>
        <v>0.83958847633488298</v>
      </c>
      <c r="H170" s="3"/>
    </row>
    <row r="171" spans="1:8" ht="25.5">
      <c r="A171" s="18" t="s">
        <v>335</v>
      </c>
      <c r="B171" s="19" t="s">
        <v>24</v>
      </c>
      <c r="C171" s="20" t="s">
        <v>336</v>
      </c>
      <c r="D171" s="13">
        <v>1355485.21</v>
      </c>
      <c r="E171" s="13">
        <v>1355485.21</v>
      </c>
      <c r="F171" s="62">
        <f t="shared" si="8"/>
        <v>0</v>
      </c>
      <c r="G171" s="61">
        <f t="shared" si="9"/>
        <v>0</v>
      </c>
      <c r="H171" s="3"/>
    </row>
    <row r="172" spans="1:8" ht="38.25">
      <c r="A172" s="18" t="s">
        <v>337</v>
      </c>
      <c r="B172" s="19" t="s">
        <v>24</v>
      </c>
      <c r="C172" s="20" t="s">
        <v>338</v>
      </c>
      <c r="D172" s="13">
        <v>1355485.21</v>
      </c>
      <c r="E172" s="13">
        <v>1355485.21</v>
      </c>
      <c r="F172" s="62">
        <f t="shared" si="8"/>
        <v>0</v>
      </c>
      <c r="G172" s="61">
        <f t="shared" si="9"/>
        <v>0</v>
      </c>
      <c r="H172" s="3"/>
    </row>
    <row r="173" spans="1:8">
      <c r="A173" s="18" t="s">
        <v>339</v>
      </c>
      <c r="B173" s="19" t="s">
        <v>24</v>
      </c>
      <c r="C173" s="20" t="s">
        <v>340</v>
      </c>
      <c r="D173" s="13">
        <v>387160</v>
      </c>
      <c r="E173" s="13">
        <v>387160</v>
      </c>
      <c r="F173" s="62">
        <f t="shared" si="8"/>
        <v>0</v>
      </c>
      <c r="G173" s="61">
        <f t="shared" si="9"/>
        <v>0</v>
      </c>
      <c r="H173" s="3"/>
    </row>
    <row r="174" spans="1:8" ht="25.5">
      <c r="A174" s="18" t="s">
        <v>341</v>
      </c>
      <c r="B174" s="19" t="s">
        <v>24</v>
      </c>
      <c r="C174" s="20" t="s">
        <v>342</v>
      </c>
      <c r="D174" s="13">
        <v>387160</v>
      </c>
      <c r="E174" s="13">
        <v>387160</v>
      </c>
      <c r="F174" s="62">
        <f t="shared" si="8"/>
        <v>0</v>
      </c>
      <c r="G174" s="61">
        <f t="shared" si="9"/>
        <v>0</v>
      </c>
      <c r="H174" s="3"/>
    </row>
    <row r="175" spans="1:8">
      <c r="A175" s="18" t="s">
        <v>343</v>
      </c>
      <c r="B175" s="19" t="s">
        <v>24</v>
      </c>
      <c r="C175" s="20" t="s">
        <v>344</v>
      </c>
      <c r="D175" s="13">
        <v>235007968.77000001</v>
      </c>
      <c r="E175" s="13">
        <v>173757234.27000001</v>
      </c>
      <c r="F175" s="62">
        <f t="shared" si="8"/>
        <v>61250734.5</v>
      </c>
      <c r="G175" s="61">
        <f t="shared" si="9"/>
        <v>0.35250753591544259</v>
      </c>
      <c r="H175" s="3"/>
    </row>
    <row r="176" spans="1:8">
      <c r="A176" s="18" t="s">
        <v>345</v>
      </c>
      <c r="B176" s="19" t="s">
        <v>24</v>
      </c>
      <c r="C176" s="20" t="s">
        <v>346</v>
      </c>
      <c r="D176" s="13">
        <v>235007968.77000001</v>
      </c>
      <c r="E176" s="13">
        <v>173757234.27000001</v>
      </c>
      <c r="F176" s="62">
        <f t="shared" si="8"/>
        <v>61250734.5</v>
      </c>
      <c r="G176" s="61">
        <f t="shared" si="9"/>
        <v>0.35250753591544259</v>
      </c>
      <c r="H176" s="3"/>
    </row>
    <row r="177" spans="1:8" ht="25.5">
      <c r="A177" s="18" t="s">
        <v>347</v>
      </c>
      <c r="B177" s="19" t="s">
        <v>24</v>
      </c>
      <c r="C177" s="20" t="s">
        <v>348</v>
      </c>
      <c r="D177" s="13">
        <v>1032657724.53</v>
      </c>
      <c r="E177" s="13">
        <v>758710456.61000001</v>
      </c>
      <c r="F177" s="62">
        <f t="shared" si="8"/>
        <v>273947267.91999996</v>
      </c>
      <c r="G177" s="61">
        <f t="shared" si="9"/>
        <v>0.36106958264952066</v>
      </c>
      <c r="H177" s="3"/>
    </row>
    <row r="178" spans="1:8" ht="38.25">
      <c r="A178" s="18" t="s">
        <v>349</v>
      </c>
      <c r="B178" s="19" t="s">
        <v>24</v>
      </c>
      <c r="C178" s="20" t="s">
        <v>350</v>
      </c>
      <c r="D178" s="13">
        <v>35747328.159999996</v>
      </c>
      <c r="E178" s="13">
        <v>17221118.239999998</v>
      </c>
      <c r="F178" s="62">
        <f t="shared" si="8"/>
        <v>18526209.919999998</v>
      </c>
      <c r="G178" s="61">
        <f t="shared" si="9"/>
        <v>1.0757843748478901</v>
      </c>
      <c r="H178" s="3"/>
    </row>
    <row r="179" spans="1:8" ht="38.25">
      <c r="A179" s="18" t="s">
        <v>351</v>
      </c>
      <c r="B179" s="19" t="s">
        <v>24</v>
      </c>
      <c r="C179" s="20" t="s">
        <v>352</v>
      </c>
      <c r="D179" s="13">
        <v>35747328.159999996</v>
      </c>
      <c r="E179" s="13">
        <v>17221118.239999998</v>
      </c>
      <c r="F179" s="62">
        <f t="shared" si="8"/>
        <v>18526209.919999998</v>
      </c>
      <c r="G179" s="61">
        <f t="shared" si="9"/>
        <v>1.0757843748478901</v>
      </c>
      <c r="H179" s="3"/>
    </row>
    <row r="180" spans="1:8" ht="63.75">
      <c r="A180" s="18" t="s">
        <v>353</v>
      </c>
      <c r="B180" s="19" t="s">
        <v>24</v>
      </c>
      <c r="C180" s="20" t="s">
        <v>354</v>
      </c>
      <c r="D180" s="13">
        <v>14115000</v>
      </c>
      <c r="E180" s="13">
        <v>7615000</v>
      </c>
      <c r="F180" s="62">
        <f t="shared" si="8"/>
        <v>6500000</v>
      </c>
      <c r="G180" s="61">
        <f t="shared" si="9"/>
        <v>0.85357846355876554</v>
      </c>
      <c r="H180" s="3"/>
    </row>
    <row r="181" spans="1:8" ht="76.5">
      <c r="A181" s="18" t="s">
        <v>355</v>
      </c>
      <c r="B181" s="19" t="s">
        <v>24</v>
      </c>
      <c r="C181" s="20" t="s">
        <v>356</v>
      </c>
      <c r="D181" s="13">
        <v>14115000</v>
      </c>
      <c r="E181" s="13">
        <v>7615000</v>
      </c>
      <c r="F181" s="62">
        <f t="shared" si="8"/>
        <v>6500000</v>
      </c>
      <c r="G181" s="61">
        <f t="shared" si="9"/>
        <v>0.85357846355876554</v>
      </c>
      <c r="H181" s="3"/>
    </row>
    <row r="182" spans="1:8" ht="63.75">
      <c r="A182" s="18" t="s">
        <v>357</v>
      </c>
      <c r="B182" s="19" t="s">
        <v>24</v>
      </c>
      <c r="C182" s="20" t="s">
        <v>358</v>
      </c>
      <c r="D182" s="13">
        <v>6204878.3700000001</v>
      </c>
      <c r="E182" s="13">
        <v>6204878.3700000001</v>
      </c>
      <c r="F182" s="62">
        <f t="shared" si="8"/>
        <v>0</v>
      </c>
      <c r="G182" s="61">
        <f t="shared" si="9"/>
        <v>0</v>
      </c>
      <c r="H182" s="3"/>
    </row>
    <row r="183" spans="1:8" ht="63.75">
      <c r="A183" s="18" t="s">
        <v>359</v>
      </c>
      <c r="B183" s="19" t="s">
        <v>24</v>
      </c>
      <c r="C183" s="20" t="s">
        <v>360</v>
      </c>
      <c r="D183" s="13">
        <v>6204878.3700000001</v>
      </c>
      <c r="E183" s="13">
        <v>6204878.3700000001</v>
      </c>
      <c r="F183" s="62">
        <f t="shared" si="8"/>
        <v>0</v>
      </c>
      <c r="G183" s="61">
        <f t="shared" si="9"/>
        <v>0</v>
      </c>
      <c r="H183" s="3"/>
    </row>
    <row r="184" spans="1:8" ht="51">
      <c r="A184" s="18" t="s">
        <v>361</v>
      </c>
      <c r="B184" s="19" t="s">
        <v>24</v>
      </c>
      <c r="C184" s="20" t="s">
        <v>362</v>
      </c>
      <c r="D184" s="13">
        <v>463758</v>
      </c>
      <c r="E184" s="13">
        <v>340000</v>
      </c>
      <c r="F184" s="62">
        <f t="shared" si="8"/>
        <v>123758</v>
      </c>
      <c r="G184" s="61">
        <f t="shared" si="9"/>
        <v>0.3639941176470588</v>
      </c>
      <c r="H184" s="3"/>
    </row>
    <row r="185" spans="1:8" ht="63.75">
      <c r="A185" s="18" t="s">
        <v>363</v>
      </c>
      <c r="B185" s="19" t="s">
        <v>24</v>
      </c>
      <c r="C185" s="20" t="s">
        <v>364</v>
      </c>
      <c r="D185" s="13">
        <v>463758</v>
      </c>
      <c r="E185" s="13">
        <v>340000</v>
      </c>
      <c r="F185" s="62">
        <f t="shared" si="8"/>
        <v>123758</v>
      </c>
      <c r="G185" s="61">
        <f t="shared" si="9"/>
        <v>0.3639941176470588</v>
      </c>
      <c r="H185" s="3"/>
    </row>
    <row r="186" spans="1:8" ht="63.75">
      <c r="A186" s="18" t="s">
        <v>365</v>
      </c>
      <c r="B186" s="19" t="s">
        <v>24</v>
      </c>
      <c r="C186" s="20" t="s">
        <v>366</v>
      </c>
      <c r="D186" s="13">
        <v>1085760</v>
      </c>
      <c r="E186" s="13">
        <v>1085760</v>
      </c>
      <c r="F186" s="62">
        <f t="shared" si="8"/>
        <v>0</v>
      </c>
      <c r="G186" s="61">
        <f t="shared" si="9"/>
        <v>0</v>
      </c>
      <c r="H186" s="3"/>
    </row>
    <row r="187" spans="1:8" ht="76.5">
      <c r="A187" s="18" t="s">
        <v>367</v>
      </c>
      <c r="B187" s="19" t="s">
        <v>24</v>
      </c>
      <c r="C187" s="20" t="s">
        <v>368</v>
      </c>
      <c r="D187" s="13">
        <v>1085760</v>
      </c>
      <c r="E187" s="13">
        <v>1085760</v>
      </c>
      <c r="F187" s="62">
        <f t="shared" si="8"/>
        <v>0</v>
      </c>
      <c r="G187" s="61">
        <f t="shared" si="9"/>
        <v>0</v>
      </c>
      <c r="H187" s="3"/>
    </row>
    <row r="188" spans="1:8">
      <c r="A188" s="18" t="s">
        <v>369</v>
      </c>
      <c r="B188" s="19" t="s">
        <v>24</v>
      </c>
      <c r="C188" s="20" t="s">
        <v>370</v>
      </c>
      <c r="D188" s="13">
        <v>975041000</v>
      </c>
      <c r="E188" s="13">
        <v>726243700</v>
      </c>
      <c r="F188" s="62">
        <f t="shared" si="8"/>
        <v>248797300</v>
      </c>
      <c r="G188" s="61">
        <f t="shared" si="9"/>
        <v>0.3425810096528204</v>
      </c>
      <c r="H188" s="3"/>
    </row>
    <row r="189" spans="1:8" ht="25.5">
      <c r="A189" s="18" t="s">
        <v>371</v>
      </c>
      <c r="B189" s="19" t="s">
        <v>24</v>
      </c>
      <c r="C189" s="20" t="s">
        <v>372</v>
      </c>
      <c r="D189" s="13">
        <v>975041000</v>
      </c>
      <c r="E189" s="13">
        <v>726243700</v>
      </c>
      <c r="F189" s="62">
        <f t="shared" si="8"/>
        <v>248797300</v>
      </c>
      <c r="G189" s="61">
        <f t="shared" si="9"/>
        <v>0.3425810096528204</v>
      </c>
      <c r="H189" s="3"/>
    </row>
    <row r="190" spans="1:8">
      <c r="A190" s="18" t="s">
        <v>373</v>
      </c>
      <c r="B190" s="19" t="s">
        <v>24</v>
      </c>
      <c r="C190" s="20" t="s">
        <v>374</v>
      </c>
      <c r="D190" s="13">
        <v>43099273</v>
      </c>
      <c r="E190" s="13">
        <v>29723566.719999999</v>
      </c>
      <c r="F190" s="62">
        <f t="shared" si="8"/>
        <v>13375706.280000001</v>
      </c>
      <c r="G190" s="61">
        <f t="shared" si="9"/>
        <v>0.45000340658982668</v>
      </c>
      <c r="H190" s="3"/>
    </row>
    <row r="191" spans="1:8" ht="63.75">
      <c r="A191" s="18" t="s">
        <v>376</v>
      </c>
      <c r="B191" s="19" t="s">
        <v>24</v>
      </c>
      <c r="C191" s="20" t="s">
        <v>377</v>
      </c>
      <c r="D191" s="13">
        <v>344673</v>
      </c>
      <c r="E191" s="13">
        <v>163466.72</v>
      </c>
      <c r="F191" s="62">
        <f t="shared" si="8"/>
        <v>181206.28</v>
      </c>
      <c r="G191" s="61">
        <f t="shared" si="9"/>
        <v>1.1085209270731069</v>
      </c>
      <c r="H191" s="3"/>
    </row>
    <row r="192" spans="1:8" ht="63.75">
      <c r="A192" s="18" t="s">
        <v>378</v>
      </c>
      <c r="B192" s="19" t="s">
        <v>24</v>
      </c>
      <c r="C192" s="20" t="s">
        <v>379</v>
      </c>
      <c r="D192" s="13">
        <v>344673</v>
      </c>
      <c r="E192" s="13">
        <v>163466.72</v>
      </c>
      <c r="F192" s="62">
        <f t="shared" si="8"/>
        <v>181206.28</v>
      </c>
      <c r="G192" s="61">
        <f t="shared" si="9"/>
        <v>1.1085209270731069</v>
      </c>
      <c r="H192" s="3"/>
    </row>
    <row r="193" spans="1:8" ht="63.75">
      <c r="A193" s="18" t="s">
        <v>380</v>
      </c>
      <c r="B193" s="19" t="s">
        <v>24</v>
      </c>
      <c r="C193" s="20" t="s">
        <v>381</v>
      </c>
      <c r="D193" s="13">
        <v>42754600</v>
      </c>
      <c r="E193" s="13">
        <v>29560100</v>
      </c>
      <c r="F193" s="62">
        <f t="shared" si="8"/>
        <v>13194500</v>
      </c>
      <c r="G193" s="61">
        <f t="shared" si="9"/>
        <v>0.4463618188030487</v>
      </c>
      <c r="H193" s="3"/>
    </row>
    <row r="194" spans="1:8" ht="63.75">
      <c r="A194" s="18" t="s">
        <v>382</v>
      </c>
      <c r="B194" s="19" t="s">
        <v>24</v>
      </c>
      <c r="C194" s="20" t="s">
        <v>383</v>
      </c>
      <c r="D194" s="13">
        <v>42754600</v>
      </c>
      <c r="E194" s="13">
        <v>29560100</v>
      </c>
      <c r="F194" s="62">
        <f t="shared" si="8"/>
        <v>13194500</v>
      </c>
      <c r="G194" s="61">
        <f t="shared" si="9"/>
        <v>0.4463618188030487</v>
      </c>
      <c r="H194" s="3"/>
    </row>
    <row r="195" spans="1:8" ht="63.75">
      <c r="A195" s="18" t="s">
        <v>384</v>
      </c>
      <c r="B195" s="19" t="s">
        <v>24</v>
      </c>
      <c r="C195" s="20" t="s">
        <v>385</v>
      </c>
      <c r="D195" s="13">
        <v>1100982.3</v>
      </c>
      <c r="E195" s="13">
        <v>1100982.3</v>
      </c>
      <c r="F195" s="62">
        <f t="shared" si="8"/>
        <v>0</v>
      </c>
      <c r="G195" s="61">
        <f t="shared" si="9"/>
        <v>0</v>
      </c>
      <c r="H195" s="3"/>
    </row>
    <row r="196" spans="1:8" ht="89.25">
      <c r="A196" s="18" t="s">
        <v>386</v>
      </c>
      <c r="B196" s="19" t="s">
        <v>24</v>
      </c>
      <c r="C196" s="20" t="s">
        <v>387</v>
      </c>
      <c r="D196" s="13">
        <v>1100982.3</v>
      </c>
      <c r="E196" s="13">
        <v>1100982.3</v>
      </c>
      <c r="F196" s="62">
        <f t="shared" si="8"/>
        <v>0</v>
      </c>
      <c r="G196" s="61">
        <f t="shared" si="9"/>
        <v>0</v>
      </c>
      <c r="H196" s="3"/>
    </row>
    <row r="197" spans="1:8" ht="76.5">
      <c r="A197" s="18" t="s">
        <v>388</v>
      </c>
      <c r="B197" s="19" t="s">
        <v>24</v>
      </c>
      <c r="C197" s="20" t="s">
        <v>389</v>
      </c>
      <c r="D197" s="13">
        <v>1100982.3</v>
      </c>
      <c r="E197" s="13">
        <v>1100982.3</v>
      </c>
      <c r="F197" s="62">
        <f t="shared" si="8"/>
        <v>0</v>
      </c>
      <c r="G197" s="61">
        <f t="shared" si="9"/>
        <v>0</v>
      </c>
      <c r="H197" s="3"/>
    </row>
    <row r="198" spans="1:8" ht="51">
      <c r="A198" s="18" t="s">
        <v>390</v>
      </c>
      <c r="B198" s="19" t="s">
        <v>24</v>
      </c>
      <c r="C198" s="20" t="s">
        <v>391</v>
      </c>
      <c r="D198" s="13">
        <v>1100982.3</v>
      </c>
      <c r="E198" s="13">
        <v>1100982.3</v>
      </c>
      <c r="F198" s="62">
        <f t="shared" si="8"/>
        <v>0</v>
      </c>
      <c r="G198" s="61">
        <f t="shared" si="9"/>
        <v>0</v>
      </c>
      <c r="H198" s="3"/>
    </row>
    <row r="199" spans="1:8" ht="38.25">
      <c r="A199" s="18" t="s">
        <v>392</v>
      </c>
      <c r="B199" s="19" t="s">
        <v>24</v>
      </c>
      <c r="C199" s="20" t="s">
        <v>393</v>
      </c>
      <c r="D199" s="13">
        <v>-1740667.73</v>
      </c>
      <c r="E199" s="13">
        <v>-1740667.73</v>
      </c>
      <c r="F199" s="62">
        <f t="shared" si="8"/>
        <v>0</v>
      </c>
      <c r="G199" s="61">
        <f t="shared" si="9"/>
        <v>0</v>
      </c>
      <c r="H199" s="3"/>
    </row>
    <row r="200" spans="1:8" ht="51">
      <c r="A200" s="18" t="s">
        <v>394</v>
      </c>
      <c r="B200" s="19" t="s">
        <v>24</v>
      </c>
      <c r="C200" s="20" t="s">
        <v>395</v>
      </c>
      <c r="D200" s="13">
        <v>-1740667.73</v>
      </c>
      <c r="E200" s="13">
        <v>-1740667.73</v>
      </c>
      <c r="F200" s="62">
        <f t="shared" si="8"/>
        <v>0</v>
      </c>
      <c r="G200" s="61">
        <f t="shared" si="9"/>
        <v>0</v>
      </c>
      <c r="H200" s="3"/>
    </row>
    <row r="201" spans="1:8" ht="51.75" thickBot="1">
      <c r="A201" s="18" t="s">
        <v>396</v>
      </c>
      <c r="B201" s="19" t="s">
        <v>24</v>
      </c>
      <c r="C201" s="20" t="s">
        <v>397</v>
      </c>
      <c r="D201" s="13">
        <v>-1740667.73</v>
      </c>
      <c r="E201" s="13">
        <v>-1740667.73</v>
      </c>
      <c r="F201" s="62">
        <f t="shared" si="8"/>
        <v>0</v>
      </c>
      <c r="G201" s="61">
        <f t="shared" si="9"/>
        <v>0</v>
      </c>
      <c r="H201" s="3"/>
    </row>
    <row r="202" spans="1:8" ht="12.95" customHeight="1">
      <c r="A202" s="5"/>
      <c r="B202" s="21"/>
      <c r="C202" s="21"/>
      <c r="D202" s="21"/>
      <c r="E202" s="21"/>
      <c r="F202" s="21"/>
      <c r="G202" s="21"/>
      <c r="H202" s="3"/>
    </row>
    <row r="203" spans="1:8" ht="12.95" customHeight="1">
      <c r="A203" s="5"/>
      <c r="B203" s="5"/>
      <c r="C203" s="5"/>
      <c r="D203" s="22"/>
      <c r="E203" s="22"/>
      <c r="F203" s="2"/>
      <c r="G203" s="3"/>
      <c r="H203" s="3"/>
    </row>
  </sheetData>
  <mergeCells count="3">
    <mergeCell ref="A2:G3"/>
    <mergeCell ref="B7:D7"/>
    <mergeCell ref="B8:D8"/>
  </mergeCells>
  <pageMargins left="0.19685039370078741" right="0" top="0" bottom="0" header="0" footer="0"/>
  <pageSetup paperSize="9" scale="67" fitToWidth="2" fitToHeight="0" orientation="portrait" r:id="rId1"/>
  <headerFooter>
    <evenFooter>&amp;R&amp;D СТР. &amp;P</even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6"/>
  <sheetViews>
    <sheetView zoomScaleNormal="100" zoomScaleSheetLayoutView="100" workbookViewId="0">
      <selection activeCell="A15" sqref="A15"/>
    </sheetView>
  </sheetViews>
  <sheetFormatPr defaultRowHeight="12.75"/>
  <cols>
    <col min="1" max="1" width="53.85546875" style="4" customWidth="1"/>
    <col min="2" max="2" width="5" style="4" customWidth="1"/>
    <col min="3" max="3" width="24" style="4" customWidth="1"/>
    <col min="4" max="6" width="16" style="4" customWidth="1"/>
    <col min="7" max="7" width="12.85546875" style="4" customWidth="1"/>
    <col min="8" max="8" width="9.140625" style="4" customWidth="1"/>
    <col min="9" max="16384" width="9.140625" style="4"/>
  </cols>
  <sheetData>
    <row r="1" spans="1:8" ht="7.5" customHeight="1">
      <c r="A1" s="23"/>
      <c r="B1" s="25"/>
      <c r="C1" s="17"/>
      <c r="D1" s="17"/>
      <c r="E1" s="2"/>
      <c r="F1" s="2"/>
      <c r="G1" s="3"/>
      <c r="H1" s="3"/>
    </row>
    <row r="2" spans="1:8" ht="14.1" customHeight="1">
      <c r="A2" s="1" t="s">
        <v>398</v>
      </c>
      <c r="B2" s="1"/>
      <c r="C2" s="1"/>
      <c r="D2" s="5"/>
      <c r="E2" s="2"/>
      <c r="F2" s="8" t="s">
        <v>399</v>
      </c>
      <c r="G2" s="9"/>
      <c r="H2" s="3"/>
    </row>
    <row r="3" spans="1:8" ht="12.95" customHeight="1">
      <c r="A3" s="49"/>
      <c r="B3" s="49"/>
      <c r="C3" s="49"/>
      <c r="D3" s="31"/>
      <c r="E3" s="2"/>
      <c r="F3" s="2"/>
      <c r="G3" s="3"/>
      <c r="H3" s="3"/>
    </row>
    <row r="4" spans="1:8" ht="57.75" customHeight="1">
      <c r="A4" s="50" t="s">
        <v>11</v>
      </c>
      <c r="B4" s="50" t="s">
        <v>857</v>
      </c>
      <c r="C4" s="50" t="s">
        <v>400</v>
      </c>
      <c r="D4" s="51" t="s">
        <v>13</v>
      </c>
      <c r="E4" s="52" t="s">
        <v>14</v>
      </c>
      <c r="F4" s="51" t="s">
        <v>858</v>
      </c>
      <c r="G4" s="51" t="s">
        <v>859</v>
      </c>
      <c r="H4" s="3"/>
    </row>
    <row r="5" spans="1:8" ht="11.45" customHeight="1" thickBot="1">
      <c r="A5" s="63" t="s">
        <v>16</v>
      </c>
      <c r="B5" s="63" t="s">
        <v>17</v>
      </c>
      <c r="C5" s="63" t="s">
        <v>18</v>
      </c>
      <c r="D5" s="64" t="s">
        <v>19</v>
      </c>
      <c r="E5" s="64" t="s">
        <v>20</v>
      </c>
      <c r="F5" s="64" t="s">
        <v>21</v>
      </c>
      <c r="G5" s="64" t="s">
        <v>22</v>
      </c>
      <c r="H5" s="3"/>
    </row>
    <row r="6" spans="1:8" ht="30" customHeight="1">
      <c r="A6" s="98" t="s">
        <v>401</v>
      </c>
      <c r="B6" s="55" t="s">
        <v>402</v>
      </c>
      <c r="C6" s="99" t="s">
        <v>25</v>
      </c>
      <c r="D6" s="100">
        <v>2382633523.9499998</v>
      </c>
      <c r="E6" s="100">
        <v>1568094883.74</v>
      </c>
      <c r="F6" s="58">
        <f>D6-E6</f>
        <v>814538640.2099998</v>
      </c>
      <c r="G6" s="59">
        <f>E6/D6</f>
        <v>0.65813515506168407</v>
      </c>
      <c r="H6" s="3"/>
    </row>
    <row r="7" spans="1:8" ht="14.25" customHeight="1">
      <c r="A7" s="14" t="s">
        <v>26</v>
      </c>
      <c r="B7" s="42"/>
      <c r="C7" s="20"/>
      <c r="D7" s="20"/>
      <c r="E7" s="20"/>
      <c r="F7" s="60"/>
      <c r="G7" s="61"/>
      <c r="H7" s="3"/>
    </row>
    <row r="8" spans="1:8" ht="38.25">
      <c r="A8" s="18" t="s">
        <v>403</v>
      </c>
      <c r="B8" s="19" t="s">
        <v>402</v>
      </c>
      <c r="C8" s="20" t="s">
        <v>404</v>
      </c>
      <c r="D8" s="13">
        <v>250820769.41999999</v>
      </c>
      <c r="E8" s="13">
        <v>162901760.56</v>
      </c>
      <c r="F8" s="62">
        <f>D8-E8</f>
        <v>87919008.859999985</v>
      </c>
      <c r="G8" s="61">
        <f>E8/D8</f>
        <v>0.64947476613159016</v>
      </c>
      <c r="H8" s="3"/>
    </row>
    <row r="9" spans="1:8" ht="51">
      <c r="A9" s="18" t="s">
        <v>405</v>
      </c>
      <c r="B9" s="19" t="s">
        <v>402</v>
      </c>
      <c r="C9" s="20" t="s">
        <v>406</v>
      </c>
      <c r="D9" s="13">
        <v>5187390</v>
      </c>
      <c r="E9" s="13">
        <v>2944088.63</v>
      </c>
      <c r="F9" s="62">
        <f t="shared" ref="F9:F10" si="0">D9-E9</f>
        <v>2243301.37</v>
      </c>
      <c r="G9" s="61">
        <f t="shared" ref="G9:G10" si="1">E9/D9</f>
        <v>0.56754719232600592</v>
      </c>
      <c r="H9" s="3"/>
    </row>
    <row r="10" spans="1:8" ht="76.5">
      <c r="A10" s="18" t="s">
        <v>407</v>
      </c>
      <c r="B10" s="19" t="s">
        <v>402</v>
      </c>
      <c r="C10" s="20" t="s">
        <v>408</v>
      </c>
      <c r="D10" s="13">
        <v>5187390</v>
      </c>
      <c r="E10" s="13">
        <v>2944088.63</v>
      </c>
      <c r="F10" s="62">
        <f t="shared" si="0"/>
        <v>2243301.37</v>
      </c>
      <c r="G10" s="61">
        <f t="shared" si="1"/>
        <v>0.56754719232600592</v>
      </c>
      <c r="H10" s="3"/>
    </row>
    <row r="11" spans="1:8" ht="51">
      <c r="A11" s="18" t="s">
        <v>409</v>
      </c>
      <c r="B11" s="19" t="s">
        <v>402</v>
      </c>
      <c r="C11" s="20" t="s">
        <v>410</v>
      </c>
      <c r="D11" s="13">
        <v>5187390</v>
      </c>
      <c r="E11" s="13">
        <v>2944088.63</v>
      </c>
      <c r="F11" s="62">
        <f t="shared" ref="F11:F70" si="2">D11-E11</f>
        <v>2243301.37</v>
      </c>
      <c r="G11" s="61">
        <f t="shared" ref="G11:G70" si="3">E11/D11</f>
        <v>0.56754719232600592</v>
      </c>
      <c r="H11" s="3"/>
    </row>
    <row r="12" spans="1:8" ht="51">
      <c r="A12" s="18" t="s">
        <v>411</v>
      </c>
      <c r="B12" s="19" t="s">
        <v>402</v>
      </c>
      <c r="C12" s="20" t="s">
        <v>412</v>
      </c>
      <c r="D12" s="13">
        <v>3996670</v>
      </c>
      <c r="E12" s="13">
        <v>2318188.91</v>
      </c>
      <c r="F12" s="62">
        <f t="shared" si="2"/>
        <v>1678481.0899999999</v>
      </c>
      <c r="G12" s="61">
        <f t="shared" si="3"/>
        <v>0.58003010256038157</v>
      </c>
      <c r="H12" s="3"/>
    </row>
    <row r="13" spans="1:8" ht="63.75">
      <c r="A13" s="18" t="s">
        <v>413</v>
      </c>
      <c r="B13" s="19" t="s">
        <v>402</v>
      </c>
      <c r="C13" s="20" t="s">
        <v>414</v>
      </c>
      <c r="D13" s="13">
        <v>330000</v>
      </c>
      <c r="E13" s="13">
        <v>69950.7</v>
      </c>
      <c r="F13" s="62">
        <f t="shared" si="2"/>
        <v>260049.3</v>
      </c>
      <c r="G13" s="61">
        <f t="shared" si="3"/>
        <v>0.21197181818181818</v>
      </c>
      <c r="H13" s="3"/>
    </row>
    <row r="14" spans="1:8" ht="63.75">
      <c r="A14" s="18" t="s">
        <v>415</v>
      </c>
      <c r="B14" s="19" t="s">
        <v>402</v>
      </c>
      <c r="C14" s="20" t="s">
        <v>416</v>
      </c>
      <c r="D14" s="13">
        <v>860720</v>
      </c>
      <c r="E14" s="13">
        <v>555949.02</v>
      </c>
      <c r="F14" s="62">
        <f t="shared" si="2"/>
        <v>304770.98</v>
      </c>
      <c r="G14" s="61">
        <f t="shared" si="3"/>
        <v>0.64591158564922391</v>
      </c>
      <c r="H14" s="3"/>
    </row>
    <row r="15" spans="1:8" ht="63.75">
      <c r="A15" s="18" t="s">
        <v>417</v>
      </c>
      <c r="B15" s="19" t="s">
        <v>402</v>
      </c>
      <c r="C15" s="20" t="s">
        <v>418</v>
      </c>
      <c r="D15" s="13">
        <v>551000</v>
      </c>
      <c r="E15" s="13">
        <v>349164.08</v>
      </c>
      <c r="F15" s="62">
        <f t="shared" si="2"/>
        <v>201835.91999999998</v>
      </c>
      <c r="G15" s="61">
        <f t="shared" si="3"/>
        <v>0.63369161524500905</v>
      </c>
      <c r="H15" s="3"/>
    </row>
    <row r="16" spans="1:8" ht="76.5">
      <c r="A16" s="18" t="s">
        <v>407</v>
      </c>
      <c r="B16" s="19" t="s">
        <v>402</v>
      </c>
      <c r="C16" s="20" t="s">
        <v>419</v>
      </c>
      <c r="D16" s="13">
        <v>33000</v>
      </c>
      <c r="E16" s="13">
        <v>0</v>
      </c>
      <c r="F16" s="62">
        <f t="shared" si="2"/>
        <v>33000</v>
      </c>
      <c r="G16" s="61">
        <f t="shared" si="3"/>
        <v>0</v>
      </c>
      <c r="H16" s="3"/>
    </row>
    <row r="17" spans="1:8" ht="38.25">
      <c r="A17" s="18" t="s">
        <v>420</v>
      </c>
      <c r="B17" s="19" t="s">
        <v>402</v>
      </c>
      <c r="C17" s="20" t="s">
        <v>421</v>
      </c>
      <c r="D17" s="13">
        <v>33000</v>
      </c>
      <c r="E17" s="13">
        <v>0</v>
      </c>
      <c r="F17" s="62">
        <f t="shared" si="2"/>
        <v>33000</v>
      </c>
      <c r="G17" s="61">
        <f t="shared" si="3"/>
        <v>0</v>
      </c>
      <c r="H17" s="3"/>
    </row>
    <row r="18" spans="1:8" ht="51">
      <c r="A18" s="18" t="s">
        <v>422</v>
      </c>
      <c r="B18" s="19" t="s">
        <v>402</v>
      </c>
      <c r="C18" s="20" t="s">
        <v>423</v>
      </c>
      <c r="D18" s="13">
        <v>33000</v>
      </c>
      <c r="E18" s="13">
        <v>0</v>
      </c>
      <c r="F18" s="62">
        <f t="shared" si="2"/>
        <v>33000</v>
      </c>
      <c r="G18" s="61">
        <f t="shared" si="3"/>
        <v>0</v>
      </c>
      <c r="H18" s="3"/>
    </row>
    <row r="19" spans="1:8" ht="51">
      <c r="A19" s="18" t="s">
        <v>424</v>
      </c>
      <c r="B19" s="19" t="s">
        <v>402</v>
      </c>
      <c r="C19" s="20" t="s">
        <v>425</v>
      </c>
      <c r="D19" s="13">
        <v>518000</v>
      </c>
      <c r="E19" s="13">
        <v>349164.08</v>
      </c>
      <c r="F19" s="62">
        <f t="shared" si="2"/>
        <v>168835.91999999998</v>
      </c>
      <c r="G19" s="61">
        <f t="shared" si="3"/>
        <v>0.67406193050193053</v>
      </c>
      <c r="H19" s="3"/>
    </row>
    <row r="20" spans="1:8" ht="51">
      <c r="A20" s="18" t="s">
        <v>426</v>
      </c>
      <c r="B20" s="19" t="s">
        <v>402</v>
      </c>
      <c r="C20" s="20" t="s">
        <v>427</v>
      </c>
      <c r="D20" s="13">
        <v>518000</v>
      </c>
      <c r="E20" s="13">
        <v>349164.08</v>
      </c>
      <c r="F20" s="62">
        <f t="shared" si="2"/>
        <v>168835.91999999998</v>
      </c>
      <c r="G20" s="61">
        <f t="shared" si="3"/>
        <v>0.67406193050193053</v>
      </c>
      <c r="H20" s="3"/>
    </row>
    <row r="21" spans="1:8" ht="38.25">
      <c r="A21" s="18" t="s">
        <v>428</v>
      </c>
      <c r="B21" s="19" t="s">
        <v>402</v>
      </c>
      <c r="C21" s="20" t="s">
        <v>429</v>
      </c>
      <c r="D21" s="13">
        <v>518000</v>
      </c>
      <c r="E21" s="13">
        <v>349164.08</v>
      </c>
      <c r="F21" s="62">
        <f t="shared" si="2"/>
        <v>168835.91999999998</v>
      </c>
      <c r="G21" s="61">
        <f t="shared" si="3"/>
        <v>0.67406193050193053</v>
      </c>
      <c r="H21" s="3"/>
    </row>
    <row r="22" spans="1:8" ht="76.5">
      <c r="A22" s="18" t="s">
        <v>430</v>
      </c>
      <c r="B22" s="19" t="s">
        <v>402</v>
      </c>
      <c r="C22" s="20" t="s">
        <v>431</v>
      </c>
      <c r="D22" s="13">
        <v>104332274.28</v>
      </c>
      <c r="E22" s="13">
        <v>58329056.450000003</v>
      </c>
      <c r="F22" s="62">
        <f t="shared" si="2"/>
        <v>46003217.829999998</v>
      </c>
      <c r="G22" s="61">
        <f t="shared" si="3"/>
        <v>0.559070113754641</v>
      </c>
      <c r="H22" s="3"/>
    </row>
    <row r="23" spans="1:8" ht="76.5">
      <c r="A23" s="18" t="s">
        <v>407</v>
      </c>
      <c r="B23" s="19" t="s">
        <v>402</v>
      </c>
      <c r="C23" s="20" t="s">
        <v>432</v>
      </c>
      <c r="D23" s="13">
        <v>91463274.019999996</v>
      </c>
      <c r="E23" s="13">
        <v>52164618.07</v>
      </c>
      <c r="F23" s="62">
        <f t="shared" si="2"/>
        <v>39298655.949999996</v>
      </c>
      <c r="G23" s="61">
        <f t="shared" si="3"/>
        <v>0.57033403438623165</v>
      </c>
      <c r="H23" s="3"/>
    </row>
    <row r="24" spans="1:8" ht="51">
      <c r="A24" s="18" t="s">
        <v>409</v>
      </c>
      <c r="B24" s="19" t="s">
        <v>402</v>
      </c>
      <c r="C24" s="20" t="s">
        <v>433</v>
      </c>
      <c r="D24" s="13">
        <v>91463274.019999996</v>
      </c>
      <c r="E24" s="13">
        <v>52164618.07</v>
      </c>
      <c r="F24" s="62">
        <f t="shared" si="2"/>
        <v>39298655.949999996</v>
      </c>
      <c r="G24" s="61">
        <f t="shared" si="3"/>
        <v>0.57033403438623165</v>
      </c>
      <c r="H24" s="3"/>
    </row>
    <row r="25" spans="1:8" ht="51">
      <c r="A25" s="18" t="s">
        <v>411</v>
      </c>
      <c r="B25" s="19" t="s">
        <v>402</v>
      </c>
      <c r="C25" s="20" t="s">
        <v>434</v>
      </c>
      <c r="D25" s="13">
        <v>70521119</v>
      </c>
      <c r="E25" s="13">
        <v>39737934.920000002</v>
      </c>
      <c r="F25" s="62">
        <f t="shared" si="2"/>
        <v>30783184.079999998</v>
      </c>
      <c r="G25" s="61">
        <f t="shared" si="3"/>
        <v>0.56348985216754721</v>
      </c>
      <c r="H25" s="3"/>
    </row>
    <row r="26" spans="1:8" ht="63.75">
      <c r="A26" s="18" t="s">
        <v>413</v>
      </c>
      <c r="B26" s="19" t="s">
        <v>402</v>
      </c>
      <c r="C26" s="20" t="s">
        <v>435</v>
      </c>
      <c r="D26" s="13">
        <v>1822405.36</v>
      </c>
      <c r="E26" s="13">
        <v>1163911.44</v>
      </c>
      <c r="F26" s="62">
        <f t="shared" si="2"/>
        <v>658493.92000000016</v>
      </c>
      <c r="G26" s="61">
        <f t="shared" si="3"/>
        <v>0.63866770014328744</v>
      </c>
      <c r="H26" s="3"/>
    </row>
    <row r="27" spans="1:8" ht="63.75">
      <c r="A27" s="18" t="s">
        <v>415</v>
      </c>
      <c r="B27" s="19" t="s">
        <v>402</v>
      </c>
      <c r="C27" s="20" t="s">
        <v>436</v>
      </c>
      <c r="D27" s="13">
        <v>19119749.66</v>
      </c>
      <c r="E27" s="13">
        <v>11262771.710000001</v>
      </c>
      <c r="F27" s="62">
        <f t="shared" si="2"/>
        <v>7856977.9499999993</v>
      </c>
      <c r="G27" s="61">
        <f t="shared" si="3"/>
        <v>0.58906481048559922</v>
      </c>
      <c r="H27" s="3"/>
    </row>
    <row r="28" spans="1:8" ht="51">
      <c r="A28" s="18" t="s">
        <v>424</v>
      </c>
      <c r="B28" s="19" t="s">
        <v>402</v>
      </c>
      <c r="C28" s="20" t="s">
        <v>437</v>
      </c>
      <c r="D28" s="13">
        <v>12514000.26</v>
      </c>
      <c r="E28" s="13">
        <v>5967463.4100000001</v>
      </c>
      <c r="F28" s="62">
        <f t="shared" si="2"/>
        <v>6546536.8499999996</v>
      </c>
      <c r="G28" s="61">
        <f t="shared" si="3"/>
        <v>0.47686297634774066</v>
      </c>
      <c r="H28" s="3"/>
    </row>
    <row r="29" spans="1:8" ht="51">
      <c r="A29" s="18" t="s">
        <v>426</v>
      </c>
      <c r="B29" s="19" t="s">
        <v>402</v>
      </c>
      <c r="C29" s="20" t="s">
        <v>438</v>
      </c>
      <c r="D29" s="13">
        <v>12514000.26</v>
      </c>
      <c r="E29" s="13">
        <v>5967463.4100000001</v>
      </c>
      <c r="F29" s="62">
        <f t="shared" si="2"/>
        <v>6546536.8499999996</v>
      </c>
      <c r="G29" s="61">
        <f t="shared" si="3"/>
        <v>0.47686297634774066</v>
      </c>
      <c r="H29" s="3"/>
    </row>
    <row r="30" spans="1:8" ht="38.25">
      <c r="A30" s="18" t="s">
        <v>428</v>
      </c>
      <c r="B30" s="19" t="s">
        <v>402</v>
      </c>
      <c r="C30" s="20" t="s">
        <v>439</v>
      </c>
      <c r="D30" s="13">
        <v>10185523.27</v>
      </c>
      <c r="E30" s="13">
        <v>4812189.6900000004</v>
      </c>
      <c r="F30" s="62">
        <f t="shared" si="2"/>
        <v>5373333.5799999991</v>
      </c>
      <c r="G30" s="61">
        <f t="shared" si="3"/>
        <v>0.47245385066996176</v>
      </c>
      <c r="H30" s="3"/>
    </row>
    <row r="31" spans="1:8" ht="38.25">
      <c r="A31" s="18" t="s">
        <v>440</v>
      </c>
      <c r="B31" s="19" t="s">
        <v>402</v>
      </c>
      <c r="C31" s="20" t="s">
        <v>441</v>
      </c>
      <c r="D31" s="13">
        <v>2328476.9900000002</v>
      </c>
      <c r="E31" s="13">
        <v>1155273.72</v>
      </c>
      <c r="F31" s="62">
        <f t="shared" si="2"/>
        <v>1173203.2700000003</v>
      </c>
      <c r="G31" s="61">
        <f t="shared" si="3"/>
        <v>0.49614994048105232</v>
      </c>
      <c r="H31" s="3"/>
    </row>
    <row r="32" spans="1:8" ht="38.25">
      <c r="A32" s="18" t="s">
        <v>443</v>
      </c>
      <c r="B32" s="19" t="s">
        <v>402</v>
      </c>
      <c r="C32" s="20" t="s">
        <v>444</v>
      </c>
      <c r="D32" s="13">
        <v>355000</v>
      </c>
      <c r="E32" s="13">
        <v>196974.97</v>
      </c>
      <c r="F32" s="62">
        <f t="shared" si="2"/>
        <v>158025.03</v>
      </c>
      <c r="G32" s="61">
        <f t="shared" si="3"/>
        <v>0.55485907042253524</v>
      </c>
      <c r="H32" s="3"/>
    </row>
    <row r="33" spans="1:8" ht="38.25">
      <c r="A33" s="18" t="s">
        <v>445</v>
      </c>
      <c r="B33" s="19" t="s">
        <v>402</v>
      </c>
      <c r="C33" s="20" t="s">
        <v>446</v>
      </c>
      <c r="D33" s="13">
        <v>355000</v>
      </c>
      <c r="E33" s="13">
        <v>196974.97</v>
      </c>
      <c r="F33" s="62">
        <f t="shared" si="2"/>
        <v>158025.03</v>
      </c>
      <c r="G33" s="61">
        <f t="shared" si="3"/>
        <v>0.55485907042253524</v>
      </c>
      <c r="H33" s="3"/>
    </row>
    <row r="34" spans="1:8" ht="51">
      <c r="A34" s="18" t="s">
        <v>447</v>
      </c>
      <c r="B34" s="19" t="s">
        <v>402</v>
      </c>
      <c r="C34" s="20" t="s">
        <v>448</v>
      </c>
      <c r="D34" s="13">
        <v>200000</v>
      </c>
      <c r="E34" s="13">
        <v>107112.85</v>
      </c>
      <c r="F34" s="62">
        <f t="shared" si="2"/>
        <v>92887.15</v>
      </c>
      <c r="G34" s="61">
        <f t="shared" si="3"/>
        <v>0.53556425000000007</v>
      </c>
      <c r="H34" s="3"/>
    </row>
    <row r="35" spans="1:8" ht="38.25">
      <c r="A35" s="18" t="s">
        <v>449</v>
      </c>
      <c r="B35" s="19" t="s">
        <v>402</v>
      </c>
      <c r="C35" s="20" t="s">
        <v>450</v>
      </c>
      <c r="D35" s="13">
        <v>155000</v>
      </c>
      <c r="E35" s="13">
        <v>89862.12</v>
      </c>
      <c r="F35" s="62">
        <f t="shared" si="2"/>
        <v>65137.880000000005</v>
      </c>
      <c r="G35" s="61">
        <f t="shared" si="3"/>
        <v>0.57975561290322575</v>
      </c>
      <c r="H35" s="3"/>
    </row>
    <row r="36" spans="1:8" ht="63.75">
      <c r="A36" s="18" t="s">
        <v>451</v>
      </c>
      <c r="B36" s="19" t="s">
        <v>402</v>
      </c>
      <c r="C36" s="20" t="s">
        <v>452</v>
      </c>
      <c r="D36" s="13">
        <v>30145941</v>
      </c>
      <c r="E36" s="13">
        <v>16680004.57</v>
      </c>
      <c r="F36" s="62">
        <f t="shared" si="2"/>
        <v>13465936.43</v>
      </c>
      <c r="G36" s="61">
        <f t="shared" si="3"/>
        <v>0.55330847260664384</v>
      </c>
      <c r="H36" s="3"/>
    </row>
    <row r="37" spans="1:8" ht="76.5">
      <c r="A37" s="18" t="s">
        <v>407</v>
      </c>
      <c r="B37" s="19" t="s">
        <v>402</v>
      </c>
      <c r="C37" s="20" t="s">
        <v>453</v>
      </c>
      <c r="D37" s="13">
        <v>27971940</v>
      </c>
      <c r="E37" s="13">
        <v>15747193.42</v>
      </c>
      <c r="F37" s="62">
        <f t="shared" si="2"/>
        <v>12224746.58</v>
      </c>
      <c r="G37" s="61">
        <f t="shared" si="3"/>
        <v>0.56296393528657651</v>
      </c>
      <c r="H37" s="3"/>
    </row>
    <row r="38" spans="1:8" ht="51">
      <c r="A38" s="18" t="s">
        <v>409</v>
      </c>
      <c r="B38" s="19" t="s">
        <v>402</v>
      </c>
      <c r="C38" s="20" t="s">
        <v>454</v>
      </c>
      <c r="D38" s="13">
        <v>27971940</v>
      </c>
      <c r="E38" s="13">
        <v>15747193.42</v>
      </c>
      <c r="F38" s="62">
        <f t="shared" si="2"/>
        <v>12224746.58</v>
      </c>
      <c r="G38" s="61">
        <f t="shared" si="3"/>
        <v>0.56296393528657651</v>
      </c>
      <c r="H38" s="3"/>
    </row>
    <row r="39" spans="1:8" ht="51">
      <c r="A39" s="18" t="s">
        <v>411</v>
      </c>
      <c r="B39" s="19" t="s">
        <v>402</v>
      </c>
      <c r="C39" s="20" t="s">
        <v>455</v>
      </c>
      <c r="D39" s="13">
        <v>21027120</v>
      </c>
      <c r="E39" s="13">
        <v>12012867.65</v>
      </c>
      <c r="F39" s="62">
        <f t="shared" si="2"/>
        <v>9014252.3499999996</v>
      </c>
      <c r="G39" s="61">
        <f t="shared" si="3"/>
        <v>0.5713035189792991</v>
      </c>
      <c r="H39" s="3"/>
    </row>
    <row r="40" spans="1:8" ht="63.75">
      <c r="A40" s="18" t="s">
        <v>413</v>
      </c>
      <c r="B40" s="19" t="s">
        <v>402</v>
      </c>
      <c r="C40" s="20" t="s">
        <v>456</v>
      </c>
      <c r="D40" s="13">
        <v>612500</v>
      </c>
      <c r="E40" s="13">
        <v>321425.5</v>
      </c>
      <c r="F40" s="62">
        <f t="shared" si="2"/>
        <v>291074.5</v>
      </c>
      <c r="G40" s="61">
        <f t="shared" si="3"/>
        <v>0.52477632653061224</v>
      </c>
      <c r="H40" s="3"/>
    </row>
    <row r="41" spans="1:8" ht="63.75">
      <c r="A41" s="18" t="s">
        <v>415</v>
      </c>
      <c r="B41" s="19" t="s">
        <v>402</v>
      </c>
      <c r="C41" s="20" t="s">
        <v>457</v>
      </c>
      <c r="D41" s="13">
        <v>6332320</v>
      </c>
      <c r="E41" s="13">
        <v>3412900.27</v>
      </c>
      <c r="F41" s="62">
        <f t="shared" si="2"/>
        <v>2919419.73</v>
      </c>
      <c r="G41" s="61">
        <f t="shared" si="3"/>
        <v>0.53896522443590977</v>
      </c>
      <c r="H41" s="3"/>
    </row>
    <row r="42" spans="1:8" ht="51">
      <c r="A42" s="18" t="s">
        <v>424</v>
      </c>
      <c r="B42" s="19" t="s">
        <v>402</v>
      </c>
      <c r="C42" s="20" t="s">
        <v>458</v>
      </c>
      <c r="D42" s="13">
        <v>1623851</v>
      </c>
      <c r="E42" s="13">
        <v>666966.92000000004</v>
      </c>
      <c r="F42" s="62">
        <f t="shared" si="2"/>
        <v>956884.08</v>
      </c>
      <c r="G42" s="61">
        <f t="shared" si="3"/>
        <v>0.41073160037466494</v>
      </c>
      <c r="H42" s="3"/>
    </row>
    <row r="43" spans="1:8" ht="51">
      <c r="A43" s="18" t="s">
        <v>426</v>
      </c>
      <c r="B43" s="19" t="s">
        <v>402</v>
      </c>
      <c r="C43" s="20" t="s">
        <v>459</v>
      </c>
      <c r="D43" s="13">
        <v>1623851</v>
      </c>
      <c r="E43" s="13">
        <v>666966.92000000004</v>
      </c>
      <c r="F43" s="62">
        <f t="shared" si="2"/>
        <v>956884.08</v>
      </c>
      <c r="G43" s="61">
        <f t="shared" si="3"/>
        <v>0.41073160037466494</v>
      </c>
      <c r="H43" s="3"/>
    </row>
    <row r="44" spans="1:8" ht="38.25">
      <c r="A44" s="18" t="s">
        <v>428</v>
      </c>
      <c r="B44" s="19" t="s">
        <v>402</v>
      </c>
      <c r="C44" s="20" t="s">
        <v>460</v>
      </c>
      <c r="D44" s="13">
        <v>1418137.88</v>
      </c>
      <c r="E44" s="13">
        <v>563349.57999999996</v>
      </c>
      <c r="F44" s="62">
        <f t="shared" si="2"/>
        <v>854788.29999999993</v>
      </c>
      <c r="G44" s="61">
        <f t="shared" si="3"/>
        <v>0.39724598570062875</v>
      </c>
      <c r="H44" s="3"/>
    </row>
    <row r="45" spans="1:8" ht="38.25">
      <c r="A45" s="18" t="s">
        <v>440</v>
      </c>
      <c r="B45" s="19" t="s">
        <v>402</v>
      </c>
      <c r="C45" s="20" t="s">
        <v>461</v>
      </c>
      <c r="D45" s="13">
        <v>205713.12</v>
      </c>
      <c r="E45" s="13">
        <v>103617.34</v>
      </c>
      <c r="F45" s="62">
        <f t="shared" si="2"/>
        <v>102095.78</v>
      </c>
      <c r="G45" s="61">
        <f t="shared" si="3"/>
        <v>0.50369825706790117</v>
      </c>
      <c r="H45" s="3"/>
    </row>
    <row r="46" spans="1:8" ht="38.25">
      <c r="A46" s="18" t="s">
        <v>462</v>
      </c>
      <c r="B46" s="19" t="s">
        <v>402</v>
      </c>
      <c r="C46" s="20" t="s">
        <v>463</v>
      </c>
      <c r="D46" s="13">
        <v>526500</v>
      </c>
      <c r="E46" s="13">
        <v>248254.23</v>
      </c>
      <c r="F46" s="62">
        <f t="shared" si="2"/>
        <v>278245.77</v>
      </c>
      <c r="G46" s="61">
        <f t="shared" si="3"/>
        <v>0.47151800569800573</v>
      </c>
      <c r="H46" s="3"/>
    </row>
    <row r="47" spans="1:8" ht="51">
      <c r="A47" s="18" t="s">
        <v>464</v>
      </c>
      <c r="B47" s="19" t="s">
        <v>402</v>
      </c>
      <c r="C47" s="20" t="s">
        <v>465</v>
      </c>
      <c r="D47" s="13">
        <v>526500</v>
      </c>
      <c r="E47" s="13">
        <v>248254.23</v>
      </c>
      <c r="F47" s="62">
        <f t="shared" si="2"/>
        <v>278245.77</v>
      </c>
      <c r="G47" s="61">
        <f t="shared" si="3"/>
        <v>0.47151800569800573</v>
      </c>
      <c r="H47" s="3"/>
    </row>
    <row r="48" spans="1:8" ht="51">
      <c r="A48" s="18" t="s">
        <v>466</v>
      </c>
      <c r="B48" s="19" t="s">
        <v>402</v>
      </c>
      <c r="C48" s="20" t="s">
        <v>467</v>
      </c>
      <c r="D48" s="13">
        <v>526500</v>
      </c>
      <c r="E48" s="13">
        <v>248254.23</v>
      </c>
      <c r="F48" s="62">
        <f t="shared" si="2"/>
        <v>278245.77</v>
      </c>
      <c r="G48" s="61">
        <f t="shared" si="3"/>
        <v>0.47151800569800573</v>
      </c>
      <c r="H48" s="3"/>
    </row>
    <row r="49" spans="1:8" ht="38.25">
      <c r="A49" s="18" t="s">
        <v>443</v>
      </c>
      <c r="B49" s="19" t="s">
        <v>402</v>
      </c>
      <c r="C49" s="20" t="s">
        <v>468</v>
      </c>
      <c r="D49" s="13">
        <v>23650</v>
      </c>
      <c r="E49" s="13">
        <v>17590</v>
      </c>
      <c r="F49" s="62">
        <f t="shared" si="2"/>
        <v>6060</v>
      </c>
      <c r="G49" s="61">
        <f t="shared" si="3"/>
        <v>0.74376321353065544</v>
      </c>
      <c r="H49" s="3"/>
    </row>
    <row r="50" spans="1:8" ht="38.25">
      <c r="A50" s="18" t="s">
        <v>445</v>
      </c>
      <c r="B50" s="19" t="s">
        <v>402</v>
      </c>
      <c r="C50" s="20" t="s">
        <v>469</v>
      </c>
      <c r="D50" s="13">
        <v>23650</v>
      </c>
      <c r="E50" s="13">
        <v>17590</v>
      </c>
      <c r="F50" s="62">
        <f t="shared" si="2"/>
        <v>6060</v>
      </c>
      <c r="G50" s="61">
        <f t="shared" si="3"/>
        <v>0.74376321353065544</v>
      </c>
      <c r="H50" s="3"/>
    </row>
    <row r="51" spans="1:8" ht="51">
      <c r="A51" s="18" t="s">
        <v>447</v>
      </c>
      <c r="B51" s="19" t="s">
        <v>402</v>
      </c>
      <c r="C51" s="20" t="s">
        <v>470</v>
      </c>
      <c r="D51" s="13">
        <v>19750</v>
      </c>
      <c r="E51" s="13">
        <v>14710</v>
      </c>
      <c r="F51" s="62">
        <f t="shared" si="2"/>
        <v>5040</v>
      </c>
      <c r="G51" s="61">
        <f t="shared" si="3"/>
        <v>0.74481012658227852</v>
      </c>
      <c r="H51" s="3"/>
    </row>
    <row r="52" spans="1:8" ht="38.25">
      <c r="A52" s="18" t="s">
        <v>449</v>
      </c>
      <c r="B52" s="19" t="s">
        <v>402</v>
      </c>
      <c r="C52" s="20" t="s">
        <v>471</v>
      </c>
      <c r="D52" s="13">
        <v>3900</v>
      </c>
      <c r="E52" s="13">
        <v>2880</v>
      </c>
      <c r="F52" s="62">
        <f t="shared" si="2"/>
        <v>1020</v>
      </c>
      <c r="G52" s="61">
        <f t="shared" si="3"/>
        <v>0.7384615384615385</v>
      </c>
      <c r="H52" s="3"/>
    </row>
    <row r="53" spans="1:8" ht="38.25">
      <c r="A53" s="18" t="s">
        <v>472</v>
      </c>
      <c r="B53" s="19" t="s">
        <v>402</v>
      </c>
      <c r="C53" s="20" t="s">
        <v>473</v>
      </c>
      <c r="D53" s="13">
        <v>975200</v>
      </c>
      <c r="E53" s="13">
        <v>975200</v>
      </c>
      <c r="F53" s="62">
        <f t="shared" si="2"/>
        <v>0</v>
      </c>
      <c r="G53" s="61">
        <f t="shared" si="3"/>
        <v>1</v>
      </c>
      <c r="H53" s="3"/>
    </row>
    <row r="54" spans="1:8" ht="38.25">
      <c r="A54" s="18" t="s">
        <v>443</v>
      </c>
      <c r="B54" s="19" t="s">
        <v>402</v>
      </c>
      <c r="C54" s="20" t="s">
        <v>474</v>
      </c>
      <c r="D54" s="13">
        <v>975200</v>
      </c>
      <c r="E54" s="13">
        <v>975200</v>
      </c>
      <c r="F54" s="62">
        <f t="shared" si="2"/>
        <v>0</v>
      </c>
      <c r="G54" s="61">
        <f t="shared" si="3"/>
        <v>1</v>
      </c>
      <c r="H54" s="3"/>
    </row>
    <row r="55" spans="1:8" ht="38.25">
      <c r="A55" s="18" t="s">
        <v>475</v>
      </c>
      <c r="B55" s="19" t="s">
        <v>402</v>
      </c>
      <c r="C55" s="20" t="s">
        <v>476</v>
      </c>
      <c r="D55" s="13">
        <v>975200</v>
      </c>
      <c r="E55" s="13">
        <v>975200</v>
      </c>
      <c r="F55" s="62">
        <f t="shared" si="2"/>
        <v>0</v>
      </c>
      <c r="G55" s="61">
        <f t="shared" si="3"/>
        <v>1</v>
      </c>
      <c r="H55" s="3"/>
    </row>
    <row r="56" spans="1:8" ht="38.25">
      <c r="A56" s="18" t="s">
        <v>477</v>
      </c>
      <c r="B56" s="19" t="s">
        <v>402</v>
      </c>
      <c r="C56" s="20" t="s">
        <v>478</v>
      </c>
      <c r="D56" s="13">
        <v>500000</v>
      </c>
      <c r="E56" s="13">
        <v>0</v>
      </c>
      <c r="F56" s="62">
        <f t="shared" si="2"/>
        <v>500000</v>
      </c>
      <c r="G56" s="61">
        <f t="shared" si="3"/>
        <v>0</v>
      </c>
      <c r="H56" s="3"/>
    </row>
    <row r="57" spans="1:8" ht="38.25">
      <c r="A57" s="18" t="s">
        <v>443</v>
      </c>
      <c r="B57" s="19" t="s">
        <v>402</v>
      </c>
      <c r="C57" s="20" t="s">
        <v>479</v>
      </c>
      <c r="D57" s="13">
        <v>500000</v>
      </c>
      <c r="E57" s="13">
        <v>0</v>
      </c>
      <c r="F57" s="62">
        <f t="shared" si="2"/>
        <v>500000</v>
      </c>
      <c r="G57" s="61">
        <f t="shared" si="3"/>
        <v>0</v>
      </c>
      <c r="H57" s="3"/>
    </row>
    <row r="58" spans="1:8" ht="38.25">
      <c r="A58" s="18" t="s">
        <v>480</v>
      </c>
      <c r="B58" s="19" t="s">
        <v>402</v>
      </c>
      <c r="C58" s="20" t="s">
        <v>481</v>
      </c>
      <c r="D58" s="13">
        <v>500000</v>
      </c>
      <c r="E58" s="13">
        <v>0</v>
      </c>
      <c r="F58" s="62">
        <f t="shared" si="2"/>
        <v>500000</v>
      </c>
      <c r="G58" s="61">
        <f t="shared" si="3"/>
        <v>0</v>
      </c>
      <c r="H58" s="3"/>
    </row>
    <row r="59" spans="1:8" ht="38.25">
      <c r="A59" s="18" t="s">
        <v>482</v>
      </c>
      <c r="B59" s="19" t="s">
        <v>402</v>
      </c>
      <c r="C59" s="20" t="s">
        <v>483</v>
      </c>
      <c r="D59" s="13">
        <v>109128964.14</v>
      </c>
      <c r="E59" s="13">
        <v>83624246.829999998</v>
      </c>
      <c r="F59" s="62">
        <f t="shared" si="2"/>
        <v>25504717.310000002</v>
      </c>
      <c r="G59" s="61">
        <f t="shared" si="3"/>
        <v>0.76628828550704131</v>
      </c>
      <c r="H59" s="3"/>
    </row>
    <row r="60" spans="1:8" ht="76.5">
      <c r="A60" s="18" t="s">
        <v>407</v>
      </c>
      <c r="B60" s="19" t="s">
        <v>402</v>
      </c>
      <c r="C60" s="20" t="s">
        <v>484</v>
      </c>
      <c r="D60" s="13">
        <v>29509035</v>
      </c>
      <c r="E60" s="13">
        <v>16908635.190000001</v>
      </c>
      <c r="F60" s="62">
        <f t="shared" si="2"/>
        <v>12600399.809999999</v>
      </c>
      <c r="G60" s="61">
        <f t="shared" si="3"/>
        <v>0.57299858128197012</v>
      </c>
      <c r="H60" s="3"/>
    </row>
    <row r="61" spans="1:8" ht="51">
      <c r="A61" s="18" t="s">
        <v>409</v>
      </c>
      <c r="B61" s="19" t="s">
        <v>402</v>
      </c>
      <c r="C61" s="20" t="s">
        <v>485</v>
      </c>
      <c r="D61" s="13">
        <v>29509035</v>
      </c>
      <c r="E61" s="13">
        <v>16908635.190000001</v>
      </c>
      <c r="F61" s="62">
        <f t="shared" si="2"/>
        <v>12600399.809999999</v>
      </c>
      <c r="G61" s="61">
        <f t="shared" si="3"/>
        <v>0.57299858128197012</v>
      </c>
      <c r="H61" s="3"/>
    </row>
    <row r="62" spans="1:8" ht="51">
      <c r="A62" s="18" t="s">
        <v>411</v>
      </c>
      <c r="B62" s="19" t="s">
        <v>402</v>
      </c>
      <c r="C62" s="20" t="s">
        <v>486</v>
      </c>
      <c r="D62" s="13">
        <v>22384225</v>
      </c>
      <c r="E62" s="13">
        <v>13018755.18</v>
      </c>
      <c r="F62" s="62">
        <f t="shared" si="2"/>
        <v>9365469.8200000003</v>
      </c>
      <c r="G62" s="61">
        <f t="shared" si="3"/>
        <v>0.58160401711473142</v>
      </c>
      <c r="H62" s="3"/>
    </row>
    <row r="63" spans="1:8" ht="63.75">
      <c r="A63" s="18" t="s">
        <v>413</v>
      </c>
      <c r="B63" s="19" t="s">
        <v>402</v>
      </c>
      <c r="C63" s="20" t="s">
        <v>487</v>
      </c>
      <c r="D63" s="13">
        <v>368800</v>
      </c>
      <c r="E63" s="13">
        <v>350993.6</v>
      </c>
      <c r="F63" s="62">
        <f t="shared" si="2"/>
        <v>17806.400000000023</v>
      </c>
      <c r="G63" s="61">
        <f t="shared" si="3"/>
        <v>0.95171800433839471</v>
      </c>
      <c r="H63" s="3"/>
    </row>
    <row r="64" spans="1:8" ht="63.75">
      <c r="A64" s="18" t="s">
        <v>415</v>
      </c>
      <c r="B64" s="19" t="s">
        <v>402</v>
      </c>
      <c r="C64" s="20" t="s">
        <v>488</v>
      </c>
      <c r="D64" s="13">
        <v>6756010</v>
      </c>
      <c r="E64" s="13">
        <v>3538886.41</v>
      </c>
      <c r="F64" s="62">
        <f t="shared" si="2"/>
        <v>3217123.59</v>
      </c>
      <c r="G64" s="61">
        <f t="shared" si="3"/>
        <v>0.52381308050165709</v>
      </c>
      <c r="H64" s="3"/>
    </row>
    <row r="65" spans="1:8" ht="51">
      <c r="A65" s="18" t="s">
        <v>424</v>
      </c>
      <c r="B65" s="19" t="s">
        <v>402</v>
      </c>
      <c r="C65" s="20" t="s">
        <v>489</v>
      </c>
      <c r="D65" s="13">
        <v>15441002.300000001</v>
      </c>
      <c r="E65" s="13">
        <v>7398089.0700000003</v>
      </c>
      <c r="F65" s="62">
        <f t="shared" si="2"/>
        <v>8042913.2300000004</v>
      </c>
      <c r="G65" s="61">
        <f t="shared" si="3"/>
        <v>0.47911974405961977</v>
      </c>
      <c r="H65" s="3"/>
    </row>
    <row r="66" spans="1:8" ht="51">
      <c r="A66" s="18" t="s">
        <v>426</v>
      </c>
      <c r="B66" s="19" t="s">
        <v>402</v>
      </c>
      <c r="C66" s="20" t="s">
        <v>490</v>
      </c>
      <c r="D66" s="13">
        <v>15441002.300000001</v>
      </c>
      <c r="E66" s="13">
        <v>7398089.0700000003</v>
      </c>
      <c r="F66" s="62">
        <f t="shared" si="2"/>
        <v>8042913.2300000004</v>
      </c>
      <c r="G66" s="61">
        <f t="shared" si="3"/>
        <v>0.47911974405961977</v>
      </c>
      <c r="H66" s="3"/>
    </row>
    <row r="67" spans="1:8" ht="38.25">
      <c r="A67" s="18" t="s">
        <v>428</v>
      </c>
      <c r="B67" s="19" t="s">
        <v>402</v>
      </c>
      <c r="C67" s="20" t="s">
        <v>491</v>
      </c>
      <c r="D67" s="13">
        <v>12099411.640000001</v>
      </c>
      <c r="E67" s="13">
        <v>5618875.0800000001</v>
      </c>
      <c r="F67" s="62">
        <f t="shared" si="2"/>
        <v>6480536.5600000005</v>
      </c>
      <c r="G67" s="61">
        <f t="shared" si="3"/>
        <v>0.4643924223078999</v>
      </c>
      <c r="H67" s="3"/>
    </row>
    <row r="68" spans="1:8" ht="38.25">
      <c r="A68" s="18" t="s">
        <v>440</v>
      </c>
      <c r="B68" s="19" t="s">
        <v>402</v>
      </c>
      <c r="C68" s="20" t="s">
        <v>492</v>
      </c>
      <c r="D68" s="13">
        <v>3341590.66</v>
      </c>
      <c r="E68" s="13">
        <v>1779213.99</v>
      </c>
      <c r="F68" s="62">
        <f t="shared" si="2"/>
        <v>1562376.6700000002</v>
      </c>
      <c r="G68" s="61">
        <f t="shared" si="3"/>
        <v>0.53244522475412948</v>
      </c>
      <c r="H68" s="3"/>
    </row>
    <row r="69" spans="1:8" ht="38.25">
      <c r="A69" s="18" t="s">
        <v>462</v>
      </c>
      <c r="B69" s="19" t="s">
        <v>402</v>
      </c>
      <c r="C69" s="20" t="s">
        <v>493</v>
      </c>
      <c r="D69" s="13">
        <v>50000</v>
      </c>
      <c r="E69" s="13">
        <v>2100</v>
      </c>
      <c r="F69" s="62">
        <f t="shared" si="2"/>
        <v>47900</v>
      </c>
      <c r="G69" s="61">
        <f t="shared" si="3"/>
        <v>4.2000000000000003E-2</v>
      </c>
      <c r="H69" s="3"/>
    </row>
    <row r="70" spans="1:8" ht="38.25">
      <c r="A70" s="18" t="s">
        <v>494</v>
      </c>
      <c r="B70" s="19" t="s">
        <v>402</v>
      </c>
      <c r="C70" s="20" t="s">
        <v>495</v>
      </c>
      <c r="D70" s="13">
        <v>50000</v>
      </c>
      <c r="E70" s="13">
        <v>2100</v>
      </c>
      <c r="F70" s="62">
        <f t="shared" si="2"/>
        <v>47900</v>
      </c>
      <c r="G70" s="61">
        <f t="shared" si="3"/>
        <v>4.2000000000000003E-2</v>
      </c>
      <c r="H70" s="3"/>
    </row>
    <row r="71" spans="1:8" ht="51">
      <c r="A71" s="18" t="s">
        <v>496</v>
      </c>
      <c r="B71" s="19" t="s">
        <v>402</v>
      </c>
      <c r="C71" s="20" t="s">
        <v>497</v>
      </c>
      <c r="D71" s="13">
        <v>19864270.489999998</v>
      </c>
      <c r="E71" s="13">
        <v>19864270.489999998</v>
      </c>
      <c r="F71" s="62">
        <f t="shared" ref="F71:F131" si="4">D71-E71</f>
        <v>0</v>
      </c>
      <c r="G71" s="61">
        <f t="shared" ref="G71:G131" si="5">E71/D71</f>
        <v>1</v>
      </c>
      <c r="H71" s="3"/>
    </row>
    <row r="72" spans="1:8" ht="38.25">
      <c r="A72" s="18" t="s">
        <v>498</v>
      </c>
      <c r="B72" s="19" t="s">
        <v>402</v>
      </c>
      <c r="C72" s="20" t="s">
        <v>499</v>
      </c>
      <c r="D72" s="13">
        <v>19864270.489999998</v>
      </c>
      <c r="E72" s="13">
        <v>19864270.489999998</v>
      </c>
      <c r="F72" s="62">
        <f t="shared" si="4"/>
        <v>0</v>
      </c>
      <c r="G72" s="61">
        <f t="shared" si="5"/>
        <v>1</v>
      </c>
      <c r="H72" s="3"/>
    </row>
    <row r="73" spans="1:8" ht="63.75">
      <c r="A73" s="18" t="s">
        <v>500</v>
      </c>
      <c r="B73" s="19" t="s">
        <v>402</v>
      </c>
      <c r="C73" s="20" t="s">
        <v>501</v>
      </c>
      <c r="D73" s="13">
        <v>19864270.489999998</v>
      </c>
      <c r="E73" s="13">
        <v>19864270.489999998</v>
      </c>
      <c r="F73" s="62">
        <f t="shared" si="4"/>
        <v>0</v>
      </c>
      <c r="G73" s="61">
        <f t="shared" si="5"/>
        <v>1</v>
      </c>
      <c r="H73" s="3"/>
    </row>
    <row r="74" spans="1:8" ht="38.25">
      <c r="A74" s="18" t="s">
        <v>442</v>
      </c>
      <c r="B74" s="19" t="s">
        <v>402</v>
      </c>
      <c r="C74" s="20" t="s">
        <v>502</v>
      </c>
      <c r="D74" s="13">
        <v>16629650</v>
      </c>
      <c r="E74" s="13">
        <v>12569650</v>
      </c>
      <c r="F74" s="62">
        <f t="shared" si="4"/>
        <v>4060000</v>
      </c>
      <c r="G74" s="61">
        <f t="shared" si="5"/>
        <v>0.75585776008514916</v>
      </c>
      <c r="H74" s="3"/>
    </row>
    <row r="75" spans="1:8" ht="38.25">
      <c r="A75" s="18" t="s">
        <v>503</v>
      </c>
      <c r="B75" s="19" t="s">
        <v>402</v>
      </c>
      <c r="C75" s="20" t="s">
        <v>504</v>
      </c>
      <c r="D75" s="13">
        <v>155600</v>
      </c>
      <c r="E75" s="13">
        <v>155600</v>
      </c>
      <c r="F75" s="62">
        <f t="shared" si="4"/>
        <v>0</v>
      </c>
      <c r="G75" s="61">
        <f t="shared" si="5"/>
        <v>1</v>
      </c>
      <c r="H75" s="3"/>
    </row>
    <row r="76" spans="1:8" ht="38.25">
      <c r="A76" s="18" t="s">
        <v>375</v>
      </c>
      <c r="B76" s="19" t="s">
        <v>402</v>
      </c>
      <c r="C76" s="20" t="s">
        <v>505</v>
      </c>
      <c r="D76" s="13">
        <v>16474050</v>
      </c>
      <c r="E76" s="13">
        <v>12414050</v>
      </c>
      <c r="F76" s="62">
        <f t="shared" si="4"/>
        <v>4060000</v>
      </c>
      <c r="G76" s="61">
        <f t="shared" si="5"/>
        <v>0.75355179813099993</v>
      </c>
      <c r="H76" s="3"/>
    </row>
    <row r="77" spans="1:8" ht="51">
      <c r="A77" s="18" t="s">
        <v>506</v>
      </c>
      <c r="B77" s="19" t="s">
        <v>402</v>
      </c>
      <c r="C77" s="20" t="s">
        <v>507</v>
      </c>
      <c r="D77" s="13">
        <v>284700</v>
      </c>
      <c r="E77" s="13">
        <v>184700</v>
      </c>
      <c r="F77" s="62">
        <f t="shared" si="4"/>
        <v>100000</v>
      </c>
      <c r="G77" s="61">
        <f t="shared" si="5"/>
        <v>0.64875307341060762</v>
      </c>
      <c r="H77" s="3"/>
    </row>
    <row r="78" spans="1:8" ht="76.5">
      <c r="A78" s="18" t="s">
        <v>508</v>
      </c>
      <c r="B78" s="19" t="s">
        <v>402</v>
      </c>
      <c r="C78" s="20" t="s">
        <v>509</v>
      </c>
      <c r="D78" s="13">
        <v>284700</v>
      </c>
      <c r="E78" s="13">
        <v>184700</v>
      </c>
      <c r="F78" s="62">
        <f t="shared" si="4"/>
        <v>100000</v>
      </c>
      <c r="G78" s="61">
        <f t="shared" si="5"/>
        <v>0.64875307341060762</v>
      </c>
      <c r="H78" s="3"/>
    </row>
    <row r="79" spans="1:8" ht="51">
      <c r="A79" s="18" t="s">
        <v>510</v>
      </c>
      <c r="B79" s="19" t="s">
        <v>402</v>
      </c>
      <c r="C79" s="20" t="s">
        <v>511</v>
      </c>
      <c r="D79" s="13">
        <v>284700</v>
      </c>
      <c r="E79" s="13">
        <v>184700</v>
      </c>
      <c r="F79" s="62">
        <f t="shared" si="4"/>
        <v>100000</v>
      </c>
      <c r="G79" s="61">
        <f t="shared" si="5"/>
        <v>0.64875307341060762</v>
      </c>
      <c r="H79" s="3"/>
    </row>
    <row r="80" spans="1:8" ht="38.25">
      <c r="A80" s="18" t="s">
        <v>443</v>
      </c>
      <c r="B80" s="19" t="s">
        <v>402</v>
      </c>
      <c r="C80" s="20" t="s">
        <v>512</v>
      </c>
      <c r="D80" s="13">
        <v>27350306.350000001</v>
      </c>
      <c r="E80" s="13">
        <v>26696802.079999998</v>
      </c>
      <c r="F80" s="62">
        <f t="shared" si="4"/>
        <v>653504.27000000328</v>
      </c>
      <c r="G80" s="61">
        <f t="shared" si="5"/>
        <v>0.97610614441984112</v>
      </c>
      <c r="H80" s="3"/>
    </row>
    <row r="81" spans="1:8" ht="38.25">
      <c r="A81" s="18" t="s">
        <v>513</v>
      </c>
      <c r="B81" s="19" t="s">
        <v>402</v>
      </c>
      <c r="C81" s="20" t="s">
        <v>514</v>
      </c>
      <c r="D81" s="13">
        <v>23994574.41</v>
      </c>
      <c r="E81" s="13">
        <v>23705214.809999999</v>
      </c>
      <c r="F81" s="62">
        <f t="shared" si="4"/>
        <v>289359.60000000149</v>
      </c>
      <c r="G81" s="61">
        <f t="shared" si="5"/>
        <v>0.98794062378204095</v>
      </c>
      <c r="H81" s="3"/>
    </row>
    <row r="82" spans="1:8" ht="51">
      <c r="A82" s="18" t="s">
        <v>515</v>
      </c>
      <c r="B82" s="19" t="s">
        <v>402</v>
      </c>
      <c r="C82" s="20" t="s">
        <v>516</v>
      </c>
      <c r="D82" s="13">
        <v>23994574.41</v>
      </c>
      <c r="E82" s="13">
        <v>23705214.809999999</v>
      </c>
      <c r="F82" s="62">
        <f t="shared" si="4"/>
        <v>289359.60000000149</v>
      </c>
      <c r="G82" s="61">
        <f t="shared" si="5"/>
        <v>0.98794062378204095</v>
      </c>
      <c r="H82" s="3"/>
    </row>
    <row r="83" spans="1:8" ht="38.25">
      <c r="A83" s="18" t="s">
        <v>445</v>
      </c>
      <c r="B83" s="19" t="s">
        <v>402</v>
      </c>
      <c r="C83" s="20" t="s">
        <v>517</v>
      </c>
      <c r="D83" s="13">
        <v>3355731.94</v>
      </c>
      <c r="E83" s="13">
        <v>2991587.27</v>
      </c>
      <c r="F83" s="62">
        <f t="shared" si="4"/>
        <v>364144.66999999993</v>
      </c>
      <c r="G83" s="61">
        <f t="shared" si="5"/>
        <v>0.89148576927154677</v>
      </c>
      <c r="H83" s="3"/>
    </row>
    <row r="84" spans="1:8" ht="51">
      <c r="A84" s="18" t="s">
        <v>447</v>
      </c>
      <c r="B84" s="19" t="s">
        <v>402</v>
      </c>
      <c r="C84" s="20" t="s">
        <v>518</v>
      </c>
      <c r="D84" s="13">
        <v>15000</v>
      </c>
      <c r="E84" s="13">
        <v>2033</v>
      </c>
      <c r="F84" s="62">
        <f t="shared" si="4"/>
        <v>12967</v>
      </c>
      <c r="G84" s="61">
        <f t="shared" si="5"/>
        <v>0.13553333333333334</v>
      </c>
      <c r="H84" s="3"/>
    </row>
    <row r="85" spans="1:8" ht="38.25">
      <c r="A85" s="18" t="s">
        <v>449</v>
      </c>
      <c r="B85" s="19" t="s">
        <v>402</v>
      </c>
      <c r="C85" s="20" t="s">
        <v>519</v>
      </c>
      <c r="D85" s="13">
        <v>722994.74</v>
      </c>
      <c r="E85" s="13">
        <v>381817.07</v>
      </c>
      <c r="F85" s="62">
        <f t="shared" si="4"/>
        <v>341177.67</v>
      </c>
      <c r="G85" s="61">
        <f t="shared" si="5"/>
        <v>0.528104907097941</v>
      </c>
      <c r="H85" s="3"/>
    </row>
    <row r="86" spans="1:8" ht="38.25">
      <c r="A86" s="18" t="s">
        <v>520</v>
      </c>
      <c r="B86" s="19" t="s">
        <v>402</v>
      </c>
      <c r="C86" s="20" t="s">
        <v>521</v>
      </c>
      <c r="D86" s="13">
        <v>2617737.2000000002</v>
      </c>
      <c r="E86" s="13">
        <v>2607737.2000000002</v>
      </c>
      <c r="F86" s="62">
        <f t="shared" si="4"/>
        <v>10000</v>
      </c>
      <c r="G86" s="61">
        <f t="shared" si="5"/>
        <v>0.99617990682945556</v>
      </c>
      <c r="H86" s="3"/>
    </row>
    <row r="87" spans="1:8" ht="51">
      <c r="A87" s="18" t="s">
        <v>522</v>
      </c>
      <c r="B87" s="19" t="s">
        <v>402</v>
      </c>
      <c r="C87" s="20" t="s">
        <v>523</v>
      </c>
      <c r="D87" s="13">
        <v>22441342</v>
      </c>
      <c r="E87" s="13">
        <v>13647485.34</v>
      </c>
      <c r="F87" s="62">
        <f t="shared" si="4"/>
        <v>8793856.6600000001</v>
      </c>
      <c r="G87" s="61">
        <f t="shared" si="5"/>
        <v>0.60814033937899081</v>
      </c>
      <c r="H87" s="3"/>
    </row>
    <row r="88" spans="1:8" ht="63.75">
      <c r="A88" s="18" t="s">
        <v>524</v>
      </c>
      <c r="B88" s="19" t="s">
        <v>402</v>
      </c>
      <c r="C88" s="20" t="s">
        <v>525</v>
      </c>
      <c r="D88" s="13">
        <v>21717708</v>
      </c>
      <c r="E88" s="13">
        <v>13524621.109999999</v>
      </c>
      <c r="F88" s="62">
        <f t="shared" si="4"/>
        <v>8193086.8900000006</v>
      </c>
      <c r="G88" s="61">
        <f t="shared" si="5"/>
        <v>0.62274624513783861</v>
      </c>
      <c r="H88" s="3"/>
    </row>
    <row r="89" spans="1:8" ht="76.5">
      <c r="A89" s="18" t="s">
        <v>407</v>
      </c>
      <c r="B89" s="19" t="s">
        <v>402</v>
      </c>
      <c r="C89" s="20" t="s">
        <v>526</v>
      </c>
      <c r="D89" s="13">
        <v>19033430</v>
      </c>
      <c r="E89" s="13">
        <v>11793988.789999999</v>
      </c>
      <c r="F89" s="62">
        <f t="shared" si="4"/>
        <v>7239441.2100000009</v>
      </c>
      <c r="G89" s="61">
        <f t="shared" si="5"/>
        <v>0.61964600127249791</v>
      </c>
      <c r="H89" s="3"/>
    </row>
    <row r="90" spans="1:8" ht="38.25">
      <c r="A90" s="18" t="s">
        <v>420</v>
      </c>
      <c r="B90" s="19" t="s">
        <v>402</v>
      </c>
      <c r="C90" s="20" t="s">
        <v>527</v>
      </c>
      <c r="D90" s="13">
        <v>19033430</v>
      </c>
      <c r="E90" s="13">
        <v>11793988.789999999</v>
      </c>
      <c r="F90" s="62">
        <f t="shared" si="4"/>
        <v>7239441.2100000009</v>
      </c>
      <c r="G90" s="61">
        <f t="shared" si="5"/>
        <v>0.61964600127249791</v>
      </c>
      <c r="H90" s="3"/>
    </row>
    <row r="91" spans="1:8" ht="38.25">
      <c r="A91" s="18" t="s">
        <v>528</v>
      </c>
      <c r="B91" s="19" t="s">
        <v>402</v>
      </c>
      <c r="C91" s="20" t="s">
        <v>529</v>
      </c>
      <c r="D91" s="13">
        <v>14252846</v>
      </c>
      <c r="E91" s="13">
        <v>9007690.7699999996</v>
      </c>
      <c r="F91" s="62">
        <f t="shared" si="4"/>
        <v>5245155.2300000004</v>
      </c>
      <c r="G91" s="61">
        <f t="shared" si="5"/>
        <v>0.63199242944181111</v>
      </c>
      <c r="H91" s="3"/>
    </row>
    <row r="92" spans="1:8" ht="51">
      <c r="A92" s="18" t="s">
        <v>422</v>
      </c>
      <c r="B92" s="19" t="s">
        <v>402</v>
      </c>
      <c r="C92" s="20" t="s">
        <v>530</v>
      </c>
      <c r="D92" s="13">
        <v>476225</v>
      </c>
      <c r="E92" s="13">
        <v>296056.94</v>
      </c>
      <c r="F92" s="62">
        <f t="shared" si="4"/>
        <v>180168.06</v>
      </c>
      <c r="G92" s="61">
        <f t="shared" si="5"/>
        <v>0.62167450259856161</v>
      </c>
      <c r="H92" s="3"/>
    </row>
    <row r="93" spans="1:8" ht="63.75">
      <c r="A93" s="18" t="s">
        <v>531</v>
      </c>
      <c r="B93" s="19" t="s">
        <v>402</v>
      </c>
      <c r="C93" s="20" t="s">
        <v>532</v>
      </c>
      <c r="D93" s="13">
        <v>4304359</v>
      </c>
      <c r="E93" s="13">
        <v>2490241.08</v>
      </c>
      <c r="F93" s="62">
        <f t="shared" si="4"/>
        <v>1814117.92</v>
      </c>
      <c r="G93" s="61">
        <f t="shared" si="5"/>
        <v>0.57853935510490651</v>
      </c>
      <c r="H93" s="3"/>
    </row>
    <row r="94" spans="1:8" ht="51">
      <c r="A94" s="18" t="s">
        <v>424</v>
      </c>
      <c r="B94" s="19" t="s">
        <v>402</v>
      </c>
      <c r="C94" s="20" t="s">
        <v>533</v>
      </c>
      <c r="D94" s="13">
        <v>1269686</v>
      </c>
      <c r="E94" s="13">
        <v>576102.31999999995</v>
      </c>
      <c r="F94" s="62">
        <f t="shared" si="4"/>
        <v>693583.68</v>
      </c>
      <c r="G94" s="61">
        <f t="shared" si="5"/>
        <v>0.45373605757644014</v>
      </c>
      <c r="H94" s="3"/>
    </row>
    <row r="95" spans="1:8" ht="51">
      <c r="A95" s="18" t="s">
        <v>426</v>
      </c>
      <c r="B95" s="19" t="s">
        <v>402</v>
      </c>
      <c r="C95" s="20" t="s">
        <v>534</v>
      </c>
      <c r="D95" s="13">
        <v>1269686</v>
      </c>
      <c r="E95" s="13">
        <v>576102.31999999995</v>
      </c>
      <c r="F95" s="62">
        <f t="shared" si="4"/>
        <v>693583.68</v>
      </c>
      <c r="G95" s="61">
        <f t="shared" si="5"/>
        <v>0.45373605757644014</v>
      </c>
      <c r="H95" s="3"/>
    </row>
    <row r="96" spans="1:8" ht="38.25">
      <c r="A96" s="18" t="s">
        <v>428</v>
      </c>
      <c r="B96" s="19" t="s">
        <v>402</v>
      </c>
      <c r="C96" s="20" t="s">
        <v>535</v>
      </c>
      <c r="D96" s="13">
        <v>1096086</v>
      </c>
      <c r="E96" s="13">
        <v>510039.95</v>
      </c>
      <c r="F96" s="62">
        <f t="shared" si="4"/>
        <v>586046.05000000005</v>
      </c>
      <c r="G96" s="61">
        <f t="shared" si="5"/>
        <v>0.46532840488793764</v>
      </c>
      <c r="H96" s="3"/>
    </row>
    <row r="97" spans="1:8" ht="38.25">
      <c r="A97" s="18" t="s">
        <v>440</v>
      </c>
      <c r="B97" s="19" t="s">
        <v>402</v>
      </c>
      <c r="C97" s="20" t="s">
        <v>536</v>
      </c>
      <c r="D97" s="13">
        <v>173600</v>
      </c>
      <c r="E97" s="13">
        <v>66062.37</v>
      </c>
      <c r="F97" s="62">
        <f t="shared" si="4"/>
        <v>107537.63</v>
      </c>
      <c r="G97" s="61">
        <f t="shared" si="5"/>
        <v>0.38054360599078341</v>
      </c>
      <c r="H97" s="3"/>
    </row>
    <row r="98" spans="1:8" ht="38.25">
      <c r="A98" s="18" t="s">
        <v>442</v>
      </c>
      <c r="B98" s="19" t="s">
        <v>402</v>
      </c>
      <c r="C98" s="20" t="s">
        <v>537</v>
      </c>
      <c r="D98" s="13">
        <v>1378700</v>
      </c>
      <c r="E98" s="13">
        <v>1118700</v>
      </c>
      <c r="F98" s="62">
        <f t="shared" si="4"/>
        <v>260000</v>
      </c>
      <c r="G98" s="61">
        <f t="shared" si="5"/>
        <v>0.81141655182418215</v>
      </c>
      <c r="H98" s="3"/>
    </row>
    <row r="99" spans="1:8" ht="38.25">
      <c r="A99" s="18" t="s">
        <v>375</v>
      </c>
      <c r="B99" s="19" t="s">
        <v>402</v>
      </c>
      <c r="C99" s="20" t="s">
        <v>538</v>
      </c>
      <c r="D99" s="13">
        <v>1378700</v>
      </c>
      <c r="E99" s="13">
        <v>1118700</v>
      </c>
      <c r="F99" s="62">
        <f t="shared" si="4"/>
        <v>260000</v>
      </c>
      <c r="G99" s="61">
        <f t="shared" si="5"/>
        <v>0.81141655182418215</v>
      </c>
      <c r="H99" s="3"/>
    </row>
    <row r="100" spans="1:8" ht="38.25">
      <c r="A100" s="18" t="s">
        <v>443</v>
      </c>
      <c r="B100" s="19" t="s">
        <v>402</v>
      </c>
      <c r="C100" s="20" t="s">
        <v>539</v>
      </c>
      <c r="D100" s="13">
        <v>35892</v>
      </c>
      <c r="E100" s="13">
        <v>35830</v>
      </c>
      <c r="F100" s="62">
        <f t="shared" si="4"/>
        <v>62</v>
      </c>
      <c r="G100" s="61">
        <f t="shared" si="5"/>
        <v>0.99827259556447123</v>
      </c>
      <c r="H100" s="3"/>
    </row>
    <row r="101" spans="1:8" ht="38.25">
      <c r="A101" s="18" t="s">
        <v>445</v>
      </c>
      <c r="B101" s="19" t="s">
        <v>402</v>
      </c>
      <c r="C101" s="20" t="s">
        <v>540</v>
      </c>
      <c r="D101" s="13">
        <v>35892</v>
      </c>
      <c r="E101" s="13">
        <v>35830</v>
      </c>
      <c r="F101" s="62">
        <f t="shared" si="4"/>
        <v>62</v>
      </c>
      <c r="G101" s="61">
        <f t="shared" si="5"/>
        <v>0.99827259556447123</v>
      </c>
      <c r="H101" s="3"/>
    </row>
    <row r="102" spans="1:8" ht="51">
      <c r="A102" s="18" t="s">
        <v>447</v>
      </c>
      <c r="B102" s="19" t="s">
        <v>402</v>
      </c>
      <c r="C102" s="20" t="s">
        <v>541</v>
      </c>
      <c r="D102" s="13">
        <v>2454</v>
      </c>
      <c r="E102" s="13">
        <v>2392</v>
      </c>
      <c r="F102" s="62">
        <f t="shared" si="4"/>
        <v>62</v>
      </c>
      <c r="G102" s="61">
        <f t="shared" si="5"/>
        <v>0.97473512632436843</v>
      </c>
      <c r="H102" s="3"/>
    </row>
    <row r="103" spans="1:8" ht="38.25">
      <c r="A103" s="18" t="s">
        <v>449</v>
      </c>
      <c r="B103" s="19" t="s">
        <v>402</v>
      </c>
      <c r="C103" s="20" t="s">
        <v>542</v>
      </c>
      <c r="D103" s="13">
        <v>33438</v>
      </c>
      <c r="E103" s="13">
        <v>33438</v>
      </c>
      <c r="F103" s="62">
        <f t="shared" si="4"/>
        <v>0</v>
      </c>
      <c r="G103" s="61">
        <f t="shared" si="5"/>
        <v>1</v>
      </c>
      <c r="H103" s="3"/>
    </row>
    <row r="104" spans="1:8" ht="51">
      <c r="A104" s="18" t="s">
        <v>543</v>
      </c>
      <c r="B104" s="19" t="s">
        <v>402</v>
      </c>
      <c r="C104" s="20" t="s">
        <v>544</v>
      </c>
      <c r="D104" s="13">
        <v>723634</v>
      </c>
      <c r="E104" s="13">
        <v>122864.23</v>
      </c>
      <c r="F104" s="62">
        <f t="shared" si="4"/>
        <v>600769.77</v>
      </c>
      <c r="G104" s="61">
        <f t="shared" si="5"/>
        <v>0.16978780709585231</v>
      </c>
      <c r="H104" s="3"/>
    </row>
    <row r="105" spans="1:8" ht="51">
      <c r="A105" s="18" t="s">
        <v>424</v>
      </c>
      <c r="B105" s="19" t="s">
        <v>402</v>
      </c>
      <c r="C105" s="20" t="s">
        <v>545</v>
      </c>
      <c r="D105" s="13">
        <v>723634</v>
      </c>
      <c r="E105" s="13">
        <v>122864.23</v>
      </c>
      <c r="F105" s="62">
        <f t="shared" si="4"/>
        <v>600769.77</v>
      </c>
      <c r="G105" s="61">
        <f t="shared" si="5"/>
        <v>0.16978780709585231</v>
      </c>
      <c r="H105" s="3"/>
    </row>
    <row r="106" spans="1:8" ht="51">
      <c r="A106" s="18" t="s">
        <v>426</v>
      </c>
      <c r="B106" s="19" t="s">
        <v>402</v>
      </c>
      <c r="C106" s="20" t="s">
        <v>546</v>
      </c>
      <c r="D106" s="13">
        <v>723634</v>
      </c>
      <c r="E106" s="13">
        <v>122864.23</v>
      </c>
      <c r="F106" s="62">
        <f t="shared" si="4"/>
        <v>600769.77</v>
      </c>
      <c r="G106" s="61">
        <f t="shared" si="5"/>
        <v>0.16978780709585231</v>
      </c>
      <c r="H106" s="3"/>
    </row>
    <row r="107" spans="1:8" ht="38.25">
      <c r="A107" s="18" t="s">
        <v>428</v>
      </c>
      <c r="B107" s="19" t="s">
        <v>402</v>
      </c>
      <c r="C107" s="20" t="s">
        <v>547</v>
      </c>
      <c r="D107" s="13">
        <v>723634</v>
      </c>
      <c r="E107" s="13">
        <v>122864.23</v>
      </c>
      <c r="F107" s="62">
        <f t="shared" si="4"/>
        <v>600769.77</v>
      </c>
      <c r="G107" s="61">
        <f t="shared" si="5"/>
        <v>0.16978780709585231</v>
      </c>
      <c r="H107" s="3"/>
    </row>
    <row r="108" spans="1:8" ht="38.25">
      <c r="A108" s="18" t="s">
        <v>548</v>
      </c>
      <c r="B108" s="19" t="s">
        <v>402</v>
      </c>
      <c r="C108" s="20" t="s">
        <v>549</v>
      </c>
      <c r="D108" s="13">
        <v>156343625.16</v>
      </c>
      <c r="E108" s="13">
        <v>102813751.63</v>
      </c>
      <c r="F108" s="62">
        <f t="shared" si="4"/>
        <v>53529873.530000001</v>
      </c>
      <c r="G108" s="61">
        <f t="shared" si="5"/>
        <v>0.65761396746929568</v>
      </c>
      <c r="H108" s="3"/>
    </row>
    <row r="109" spans="1:8" ht="38.25">
      <c r="A109" s="18" t="s">
        <v>550</v>
      </c>
      <c r="B109" s="19" t="s">
        <v>402</v>
      </c>
      <c r="C109" s="20" t="s">
        <v>551</v>
      </c>
      <c r="D109" s="13">
        <v>120000</v>
      </c>
      <c r="E109" s="13">
        <v>0</v>
      </c>
      <c r="F109" s="62">
        <f t="shared" si="4"/>
        <v>120000</v>
      </c>
      <c r="G109" s="61">
        <f t="shared" si="5"/>
        <v>0</v>
      </c>
      <c r="H109" s="3"/>
    </row>
    <row r="110" spans="1:8" ht="51">
      <c r="A110" s="18" t="s">
        <v>424</v>
      </c>
      <c r="B110" s="19" t="s">
        <v>402</v>
      </c>
      <c r="C110" s="20" t="s">
        <v>552</v>
      </c>
      <c r="D110" s="13">
        <v>120000</v>
      </c>
      <c r="E110" s="13">
        <v>0</v>
      </c>
      <c r="F110" s="62">
        <f t="shared" si="4"/>
        <v>120000</v>
      </c>
      <c r="G110" s="61">
        <f t="shared" si="5"/>
        <v>0</v>
      </c>
      <c r="H110" s="3"/>
    </row>
    <row r="111" spans="1:8" ht="51">
      <c r="A111" s="18" t="s">
        <v>426</v>
      </c>
      <c r="B111" s="19" t="s">
        <v>402</v>
      </c>
      <c r="C111" s="20" t="s">
        <v>553</v>
      </c>
      <c r="D111" s="13">
        <v>120000</v>
      </c>
      <c r="E111" s="13">
        <v>0</v>
      </c>
      <c r="F111" s="62">
        <f t="shared" si="4"/>
        <v>120000</v>
      </c>
      <c r="G111" s="61">
        <f t="shared" si="5"/>
        <v>0</v>
      </c>
      <c r="H111" s="3"/>
    </row>
    <row r="112" spans="1:8" ht="38.25">
      <c r="A112" s="18" t="s">
        <v>428</v>
      </c>
      <c r="B112" s="19" t="s">
        <v>402</v>
      </c>
      <c r="C112" s="20" t="s">
        <v>554</v>
      </c>
      <c r="D112" s="13">
        <v>120000</v>
      </c>
      <c r="E112" s="13">
        <v>0</v>
      </c>
      <c r="F112" s="62">
        <f t="shared" si="4"/>
        <v>120000</v>
      </c>
      <c r="G112" s="61">
        <f t="shared" si="5"/>
        <v>0</v>
      </c>
      <c r="H112" s="3"/>
    </row>
    <row r="113" spans="1:8" ht="38.25">
      <c r="A113" s="18" t="s">
        <v>555</v>
      </c>
      <c r="B113" s="19" t="s">
        <v>402</v>
      </c>
      <c r="C113" s="20" t="s">
        <v>556</v>
      </c>
      <c r="D113" s="13">
        <v>7361362.9199999999</v>
      </c>
      <c r="E113" s="13">
        <v>2400762.2200000002</v>
      </c>
      <c r="F113" s="62">
        <f t="shared" si="4"/>
        <v>4960600.6999999993</v>
      </c>
      <c r="G113" s="61">
        <f t="shared" si="5"/>
        <v>0.3261301264576153</v>
      </c>
      <c r="H113" s="3"/>
    </row>
    <row r="114" spans="1:8" ht="51">
      <c r="A114" s="18" t="s">
        <v>424</v>
      </c>
      <c r="B114" s="19" t="s">
        <v>402</v>
      </c>
      <c r="C114" s="20" t="s">
        <v>557</v>
      </c>
      <c r="D114" s="13">
        <v>3999141.24</v>
      </c>
      <c r="E114" s="13">
        <v>431704.83</v>
      </c>
      <c r="F114" s="62">
        <f t="shared" si="4"/>
        <v>3567436.41</v>
      </c>
      <c r="G114" s="61">
        <f t="shared" si="5"/>
        <v>0.10794938315306914</v>
      </c>
      <c r="H114" s="3"/>
    </row>
    <row r="115" spans="1:8" ht="51">
      <c r="A115" s="18" t="s">
        <v>426</v>
      </c>
      <c r="B115" s="19" t="s">
        <v>402</v>
      </c>
      <c r="C115" s="20" t="s">
        <v>558</v>
      </c>
      <c r="D115" s="13">
        <v>3999141.24</v>
      </c>
      <c r="E115" s="13">
        <v>431704.83</v>
      </c>
      <c r="F115" s="62">
        <f t="shared" si="4"/>
        <v>3567436.41</v>
      </c>
      <c r="G115" s="61">
        <f t="shared" si="5"/>
        <v>0.10794938315306914</v>
      </c>
      <c r="H115" s="3"/>
    </row>
    <row r="116" spans="1:8" ht="38.25">
      <c r="A116" s="18" t="s">
        <v>428</v>
      </c>
      <c r="B116" s="19" t="s">
        <v>402</v>
      </c>
      <c r="C116" s="20" t="s">
        <v>559</v>
      </c>
      <c r="D116" s="13">
        <v>3999141.24</v>
      </c>
      <c r="E116" s="13">
        <v>431704.83</v>
      </c>
      <c r="F116" s="62">
        <f t="shared" si="4"/>
        <v>3567436.41</v>
      </c>
      <c r="G116" s="61">
        <f t="shared" si="5"/>
        <v>0.10794938315306914</v>
      </c>
      <c r="H116" s="3"/>
    </row>
    <row r="117" spans="1:8" ht="38.25">
      <c r="A117" s="18" t="s">
        <v>442</v>
      </c>
      <c r="B117" s="19" t="s">
        <v>402</v>
      </c>
      <c r="C117" s="20" t="s">
        <v>560</v>
      </c>
      <c r="D117" s="13">
        <v>60013</v>
      </c>
      <c r="E117" s="13">
        <v>0</v>
      </c>
      <c r="F117" s="62">
        <f t="shared" si="4"/>
        <v>60013</v>
      </c>
      <c r="G117" s="61">
        <f t="shared" si="5"/>
        <v>0</v>
      </c>
      <c r="H117" s="3"/>
    </row>
    <row r="118" spans="1:8" ht="38.25">
      <c r="A118" s="18" t="s">
        <v>375</v>
      </c>
      <c r="B118" s="19" t="s">
        <v>402</v>
      </c>
      <c r="C118" s="20" t="s">
        <v>561</v>
      </c>
      <c r="D118" s="13">
        <v>60013</v>
      </c>
      <c r="E118" s="13">
        <v>0</v>
      </c>
      <c r="F118" s="62">
        <f t="shared" si="4"/>
        <v>60013</v>
      </c>
      <c r="G118" s="61">
        <f t="shared" si="5"/>
        <v>0</v>
      </c>
      <c r="H118" s="3"/>
    </row>
    <row r="119" spans="1:8" ht="38.25">
      <c r="A119" s="18" t="s">
        <v>443</v>
      </c>
      <c r="B119" s="19" t="s">
        <v>402</v>
      </c>
      <c r="C119" s="20" t="s">
        <v>562</v>
      </c>
      <c r="D119" s="13">
        <v>3302208.68</v>
      </c>
      <c r="E119" s="13">
        <v>1969057.39</v>
      </c>
      <c r="F119" s="62">
        <f t="shared" si="4"/>
        <v>1333151.2900000003</v>
      </c>
      <c r="G119" s="61">
        <f t="shared" si="5"/>
        <v>0.59628496585503488</v>
      </c>
      <c r="H119" s="3"/>
    </row>
    <row r="120" spans="1:8" ht="63.75">
      <c r="A120" s="18" t="s">
        <v>563</v>
      </c>
      <c r="B120" s="19" t="s">
        <v>402</v>
      </c>
      <c r="C120" s="20" t="s">
        <v>564</v>
      </c>
      <c r="D120" s="13">
        <v>3302208.68</v>
      </c>
      <c r="E120" s="13">
        <v>1969057.39</v>
      </c>
      <c r="F120" s="62">
        <f t="shared" si="4"/>
        <v>1333151.2900000003</v>
      </c>
      <c r="G120" s="61">
        <f t="shared" si="5"/>
        <v>0.59628496585503488</v>
      </c>
      <c r="H120" s="3"/>
    </row>
    <row r="121" spans="1:8" ht="76.5">
      <c r="A121" s="18" t="s">
        <v>565</v>
      </c>
      <c r="B121" s="19" t="s">
        <v>402</v>
      </c>
      <c r="C121" s="20" t="s">
        <v>566</v>
      </c>
      <c r="D121" s="13">
        <v>3302208.68</v>
      </c>
      <c r="E121" s="13">
        <v>1969057.39</v>
      </c>
      <c r="F121" s="62">
        <f t="shared" si="4"/>
        <v>1333151.2900000003</v>
      </c>
      <c r="G121" s="61">
        <f t="shared" si="5"/>
        <v>0.59628496585503488</v>
      </c>
      <c r="H121" s="3"/>
    </row>
    <row r="122" spans="1:8" ht="38.25">
      <c r="A122" s="18" t="s">
        <v>567</v>
      </c>
      <c r="B122" s="19" t="s">
        <v>402</v>
      </c>
      <c r="C122" s="20" t="s">
        <v>568</v>
      </c>
      <c r="D122" s="13">
        <v>125125683.08</v>
      </c>
      <c r="E122" s="13">
        <v>88668411.719999999</v>
      </c>
      <c r="F122" s="62">
        <f t="shared" si="4"/>
        <v>36457271.359999999</v>
      </c>
      <c r="G122" s="61">
        <f t="shared" si="5"/>
        <v>0.70863478653946066</v>
      </c>
      <c r="H122" s="3"/>
    </row>
    <row r="123" spans="1:8" ht="51">
      <c r="A123" s="18" t="s">
        <v>424</v>
      </c>
      <c r="B123" s="19" t="s">
        <v>402</v>
      </c>
      <c r="C123" s="20" t="s">
        <v>569</v>
      </c>
      <c r="D123" s="13">
        <v>124474072.45999999</v>
      </c>
      <c r="E123" s="13">
        <v>88157422.829999998</v>
      </c>
      <c r="F123" s="62">
        <f t="shared" si="4"/>
        <v>36316649.629999995</v>
      </c>
      <c r="G123" s="61">
        <f t="shared" si="5"/>
        <v>0.70823924282166928</v>
      </c>
      <c r="H123" s="3"/>
    </row>
    <row r="124" spans="1:8" ht="51">
      <c r="A124" s="18" t="s">
        <v>426</v>
      </c>
      <c r="B124" s="19" t="s">
        <v>402</v>
      </c>
      <c r="C124" s="20" t="s">
        <v>570</v>
      </c>
      <c r="D124" s="13">
        <v>124474072.45999999</v>
      </c>
      <c r="E124" s="13">
        <v>88157422.829999998</v>
      </c>
      <c r="F124" s="62">
        <f t="shared" si="4"/>
        <v>36316649.629999995</v>
      </c>
      <c r="G124" s="61">
        <f t="shared" si="5"/>
        <v>0.70823924282166928</v>
      </c>
      <c r="H124" s="3"/>
    </row>
    <row r="125" spans="1:8" ht="38.25">
      <c r="A125" s="18" t="s">
        <v>428</v>
      </c>
      <c r="B125" s="19" t="s">
        <v>402</v>
      </c>
      <c r="C125" s="20" t="s">
        <v>571</v>
      </c>
      <c r="D125" s="13">
        <v>124474072.45999999</v>
      </c>
      <c r="E125" s="13">
        <v>88157422.829999998</v>
      </c>
      <c r="F125" s="62">
        <f t="shared" si="4"/>
        <v>36316649.629999995</v>
      </c>
      <c r="G125" s="61">
        <f t="shared" si="5"/>
        <v>0.70823924282166928</v>
      </c>
      <c r="H125" s="3"/>
    </row>
    <row r="126" spans="1:8" ht="51">
      <c r="A126" s="18" t="s">
        <v>496</v>
      </c>
      <c r="B126" s="19" t="s">
        <v>402</v>
      </c>
      <c r="C126" s="20" t="s">
        <v>572</v>
      </c>
      <c r="D126" s="13">
        <v>651610.62</v>
      </c>
      <c r="E126" s="13">
        <v>510988.89</v>
      </c>
      <c r="F126" s="62">
        <f t="shared" si="4"/>
        <v>140621.72999999998</v>
      </c>
      <c r="G126" s="61">
        <f t="shared" si="5"/>
        <v>0.78419361857546155</v>
      </c>
      <c r="H126" s="3"/>
    </row>
    <row r="127" spans="1:8" ht="38.25">
      <c r="A127" s="18" t="s">
        <v>498</v>
      </c>
      <c r="B127" s="19" t="s">
        <v>402</v>
      </c>
      <c r="C127" s="20" t="s">
        <v>573</v>
      </c>
      <c r="D127" s="13">
        <v>651610.62</v>
      </c>
      <c r="E127" s="13">
        <v>510988.89</v>
      </c>
      <c r="F127" s="62">
        <f t="shared" si="4"/>
        <v>140621.72999999998</v>
      </c>
      <c r="G127" s="61">
        <f t="shared" si="5"/>
        <v>0.78419361857546155</v>
      </c>
      <c r="H127" s="3"/>
    </row>
    <row r="128" spans="1:8" ht="63.75">
      <c r="A128" s="18" t="s">
        <v>500</v>
      </c>
      <c r="B128" s="19" t="s">
        <v>402</v>
      </c>
      <c r="C128" s="20" t="s">
        <v>574</v>
      </c>
      <c r="D128" s="13">
        <v>651610.62</v>
      </c>
      <c r="E128" s="13">
        <v>510988.89</v>
      </c>
      <c r="F128" s="62">
        <f t="shared" si="4"/>
        <v>140621.72999999998</v>
      </c>
      <c r="G128" s="61">
        <f t="shared" si="5"/>
        <v>0.78419361857546155</v>
      </c>
      <c r="H128" s="3"/>
    </row>
    <row r="129" spans="1:8" ht="38.25">
      <c r="A129" s="18" t="s">
        <v>575</v>
      </c>
      <c r="B129" s="19" t="s">
        <v>402</v>
      </c>
      <c r="C129" s="20" t="s">
        <v>576</v>
      </c>
      <c r="D129" s="13">
        <v>183342.24</v>
      </c>
      <c r="E129" s="13">
        <v>0</v>
      </c>
      <c r="F129" s="62">
        <f t="shared" si="4"/>
        <v>183342.24</v>
      </c>
      <c r="G129" s="61">
        <f t="shared" si="5"/>
        <v>0</v>
      </c>
      <c r="H129" s="3"/>
    </row>
    <row r="130" spans="1:8" ht="51">
      <c r="A130" s="18" t="s">
        <v>424</v>
      </c>
      <c r="B130" s="19" t="s">
        <v>402</v>
      </c>
      <c r="C130" s="20" t="s">
        <v>577</v>
      </c>
      <c r="D130" s="13">
        <v>183342.24</v>
      </c>
      <c r="E130" s="13">
        <v>0</v>
      </c>
      <c r="F130" s="62">
        <f t="shared" si="4"/>
        <v>183342.24</v>
      </c>
      <c r="G130" s="61">
        <f t="shared" si="5"/>
        <v>0</v>
      </c>
      <c r="H130" s="3"/>
    </row>
    <row r="131" spans="1:8" ht="51">
      <c r="A131" s="18" t="s">
        <v>426</v>
      </c>
      <c r="B131" s="19" t="s">
        <v>402</v>
      </c>
      <c r="C131" s="20" t="s">
        <v>578</v>
      </c>
      <c r="D131" s="13">
        <v>183342.24</v>
      </c>
      <c r="E131" s="13">
        <v>0</v>
      </c>
      <c r="F131" s="62">
        <f t="shared" si="4"/>
        <v>183342.24</v>
      </c>
      <c r="G131" s="61">
        <f t="shared" si="5"/>
        <v>0</v>
      </c>
      <c r="H131" s="3"/>
    </row>
    <row r="132" spans="1:8" ht="38.25">
      <c r="A132" s="18" t="s">
        <v>428</v>
      </c>
      <c r="B132" s="19" t="s">
        <v>402</v>
      </c>
      <c r="C132" s="20" t="s">
        <v>579</v>
      </c>
      <c r="D132" s="13">
        <v>183342.24</v>
      </c>
      <c r="E132" s="13">
        <v>0</v>
      </c>
      <c r="F132" s="62">
        <f t="shared" ref="F132:F179" si="6">D132-E132</f>
        <v>183342.24</v>
      </c>
      <c r="G132" s="61">
        <f t="shared" ref="G132:G179" si="7">E132/D132</f>
        <v>0</v>
      </c>
      <c r="H132" s="3"/>
    </row>
    <row r="133" spans="1:8" ht="38.25">
      <c r="A133" s="18" t="s">
        <v>580</v>
      </c>
      <c r="B133" s="19" t="s">
        <v>402</v>
      </c>
      <c r="C133" s="20" t="s">
        <v>581</v>
      </c>
      <c r="D133" s="13">
        <v>23553236.920000002</v>
      </c>
      <c r="E133" s="13">
        <v>11744577.689999999</v>
      </c>
      <c r="F133" s="62">
        <f t="shared" si="6"/>
        <v>11808659.230000002</v>
      </c>
      <c r="G133" s="61">
        <f t="shared" si="7"/>
        <v>0.49863964472871269</v>
      </c>
      <c r="H133" s="3"/>
    </row>
    <row r="134" spans="1:8" ht="51">
      <c r="A134" s="18" t="s">
        <v>424</v>
      </c>
      <c r="B134" s="19" t="s">
        <v>402</v>
      </c>
      <c r="C134" s="20" t="s">
        <v>582</v>
      </c>
      <c r="D134" s="13">
        <v>699306.18</v>
      </c>
      <c r="E134" s="13">
        <v>0</v>
      </c>
      <c r="F134" s="62">
        <f t="shared" si="6"/>
        <v>699306.18</v>
      </c>
      <c r="G134" s="61">
        <f t="shared" si="7"/>
        <v>0</v>
      </c>
      <c r="H134" s="3"/>
    </row>
    <row r="135" spans="1:8" ht="51">
      <c r="A135" s="18" t="s">
        <v>426</v>
      </c>
      <c r="B135" s="19" t="s">
        <v>402</v>
      </c>
      <c r="C135" s="20" t="s">
        <v>583</v>
      </c>
      <c r="D135" s="13">
        <v>699306.18</v>
      </c>
      <c r="E135" s="13">
        <v>0</v>
      </c>
      <c r="F135" s="62">
        <f t="shared" si="6"/>
        <v>699306.18</v>
      </c>
      <c r="G135" s="61">
        <f t="shared" si="7"/>
        <v>0</v>
      </c>
      <c r="H135" s="3"/>
    </row>
    <row r="136" spans="1:8" ht="38.25">
      <c r="A136" s="18" t="s">
        <v>428</v>
      </c>
      <c r="B136" s="19" t="s">
        <v>402</v>
      </c>
      <c r="C136" s="20" t="s">
        <v>584</v>
      </c>
      <c r="D136" s="13">
        <v>699306.18</v>
      </c>
      <c r="E136" s="13">
        <v>0</v>
      </c>
      <c r="F136" s="62">
        <f t="shared" si="6"/>
        <v>699306.18</v>
      </c>
      <c r="G136" s="61">
        <f t="shared" si="7"/>
        <v>0</v>
      </c>
      <c r="H136" s="3"/>
    </row>
    <row r="137" spans="1:8" ht="51">
      <c r="A137" s="18" t="s">
        <v>506</v>
      </c>
      <c r="B137" s="19" t="s">
        <v>402</v>
      </c>
      <c r="C137" s="20" t="s">
        <v>585</v>
      </c>
      <c r="D137" s="13">
        <v>11003435</v>
      </c>
      <c r="E137" s="13">
        <v>7852058.8600000003</v>
      </c>
      <c r="F137" s="62">
        <f t="shared" si="6"/>
        <v>3151376.1399999997</v>
      </c>
      <c r="G137" s="61">
        <f t="shared" si="7"/>
        <v>0.71360069469215748</v>
      </c>
      <c r="H137" s="3"/>
    </row>
    <row r="138" spans="1:8" ht="38.25">
      <c r="A138" s="18" t="s">
        <v>586</v>
      </c>
      <c r="B138" s="19" t="s">
        <v>402</v>
      </c>
      <c r="C138" s="20" t="s">
        <v>587</v>
      </c>
      <c r="D138" s="13">
        <v>11003435</v>
      </c>
      <c r="E138" s="13">
        <v>7852058.8600000003</v>
      </c>
      <c r="F138" s="62">
        <f t="shared" si="6"/>
        <v>3151376.1399999997</v>
      </c>
      <c r="G138" s="61">
        <f t="shared" si="7"/>
        <v>0.71360069469215748</v>
      </c>
      <c r="H138" s="3"/>
    </row>
    <row r="139" spans="1:8" ht="76.5">
      <c r="A139" s="18" t="s">
        <v>588</v>
      </c>
      <c r="B139" s="19" t="s">
        <v>402</v>
      </c>
      <c r="C139" s="20" t="s">
        <v>589</v>
      </c>
      <c r="D139" s="13">
        <v>9831400</v>
      </c>
      <c r="E139" s="13">
        <v>6680023.8600000003</v>
      </c>
      <c r="F139" s="62">
        <f t="shared" si="6"/>
        <v>3151376.1399999997</v>
      </c>
      <c r="G139" s="61">
        <f t="shared" si="7"/>
        <v>0.6794580487011006</v>
      </c>
      <c r="H139" s="3"/>
    </row>
    <row r="140" spans="1:8" ht="38.25">
      <c r="A140" s="18" t="s">
        <v>590</v>
      </c>
      <c r="B140" s="19" t="s">
        <v>402</v>
      </c>
      <c r="C140" s="20" t="s">
        <v>591</v>
      </c>
      <c r="D140" s="13">
        <v>1172035</v>
      </c>
      <c r="E140" s="13">
        <v>1172035</v>
      </c>
      <c r="F140" s="62">
        <f t="shared" si="6"/>
        <v>0</v>
      </c>
      <c r="G140" s="61">
        <f t="shared" si="7"/>
        <v>1</v>
      </c>
      <c r="H140" s="3"/>
    </row>
    <row r="141" spans="1:8" ht="38.25">
      <c r="A141" s="18" t="s">
        <v>443</v>
      </c>
      <c r="B141" s="19" t="s">
        <v>402</v>
      </c>
      <c r="C141" s="20" t="s">
        <v>592</v>
      </c>
      <c r="D141" s="13">
        <v>11850495.74</v>
      </c>
      <c r="E141" s="13">
        <v>3892518.83</v>
      </c>
      <c r="F141" s="62">
        <f t="shared" si="6"/>
        <v>7957976.9100000001</v>
      </c>
      <c r="G141" s="61">
        <f t="shared" si="7"/>
        <v>0.32846886032465678</v>
      </c>
      <c r="H141" s="3"/>
    </row>
    <row r="142" spans="1:8" ht="63.75">
      <c r="A142" s="18" t="s">
        <v>563</v>
      </c>
      <c r="B142" s="19" t="s">
        <v>402</v>
      </c>
      <c r="C142" s="20" t="s">
        <v>593</v>
      </c>
      <c r="D142" s="13">
        <v>11850495.74</v>
      </c>
      <c r="E142" s="13">
        <v>3892518.83</v>
      </c>
      <c r="F142" s="62">
        <f t="shared" si="6"/>
        <v>7957976.9100000001</v>
      </c>
      <c r="G142" s="61">
        <f t="shared" si="7"/>
        <v>0.32846886032465678</v>
      </c>
      <c r="H142" s="3"/>
    </row>
    <row r="143" spans="1:8" ht="76.5">
      <c r="A143" s="18" t="s">
        <v>565</v>
      </c>
      <c r="B143" s="19" t="s">
        <v>402</v>
      </c>
      <c r="C143" s="20" t="s">
        <v>594</v>
      </c>
      <c r="D143" s="13">
        <v>10986064.529999999</v>
      </c>
      <c r="E143" s="13">
        <v>3031919.83</v>
      </c>
      <c r="F143" s="62">
        <f t="shared" si="6"/>
        <v>7954144.6999999993</v>
      </c>
      <c r="G143" s="61">
        <f t="shared" si="7"/>
        <v>0.27597870208395731</v>
      </c>
      <c r="H143" s="3"/>
    </row>
    <row r="144" spans="1:8" ht="76.5">
      <c r="A144" s="18" t="s">
        <v>595</v>
      </c>
      <c r="B144" s="19" t="s">
        <v>402</v>
      </c>
      <c r="C144" s="20" t="s">
        <v>596</v>
      </c>
      <c r="D144" s="13">
        <v>864431.21</v>
      </c>
      <c r="E144" s="13">
        <v>860599</v>
      </c>
      <c r="F144" s="62">
        <f t="shared" si="6"/>
        <v>3832.2099999999627</v>
      </c>
      <c r="G144" s="61">
        <f t="shared" si="7"/>
        <v>0.99556678431358359</v>
      </c>
      <c r="H144" s="3"/>
    </row>
    <row r="145" spans="1:8" ht="38.25">
      <c r="A145" s="18" t="s">
        <v>597</v>
      </c>
      <c r="B145" s="19" t="s">
        <v>402</v>
      </c>
      <c r="C145" s="20" t="s">
        <v>598</v>
      </c>
      <c r="D145" s="13">
        <v>214331628.40000001</v>
      </c>
      <c r="E145" s="13">
        <v>65283655.560000002</v>
      </c>
      <c r="F145" s="62">
        <f t="shared" si="6"/>
        <v>149047972.84</v>
      </c>
      <c r="G145" s="61">
        <f t="shared" si="7"/>
        <v>0.30459179565492445</v>
      </c>
      <c r="H145" s="3"/>
    </row>
    <row r="146" spans="1:8" ht="38.25">
      <c r="A146" s="18" t="s">
        <v>599</v>
      </c>
      <c r="B146" s="19" t="s">
        <v>402</v>
      </c>
      <c r="C146" s="20" t="s">
        <v>600</v>
      </c>
      <c r="D146" s="13">
        <v>120468090.95</v>
      </c>
      <c r="E146" s="13">
        <v>46032132.450000003</v>
      </c>
      <c r="F146" s="62">
        <f t="shared" si="6"/>
        <v>74435958.5</v>
      </c>
      <c r="G146" s="61">
        <f t="shared" si="7"/>
        <v>0.38211058286883232</v>
      </c>
      <c r="H146" s="3"/>
    </row>
    <row r="147" spans="1:8" ht="51">
      <c r="A147" s="18" t="s">
        <v>424</v>
      </c>
      <c r="B147" s="19" t="s">
        <v>402</v>
      </c>
      <c r="C147" s="20" t="s">
        <v>601</v>
      </c>
      <c r="D147" s="13">
        <v>16190059.07</v>
      </c>
      <c r="E147" s="13">
        <v>3017140.95</v>
      </c>
      <c r="F147" s="62">
        <f t="shared" si="6"/>
        <v>13172918.120000001</v>
      </c>
      <c r="G147" s="61">
        <f t="shared" si="7"/>
        <v>0.18635762457412702</v>
      </c>
      <c r="H147" s="3"/>
    </row>
    <row r="148" spans="1:8" ht="51">
      <c r="A148" s="18" t="s">
        <v>426</v>
      </c>
      <c r="B148" s="19" t="s">
        <v>402</v>
      </c>
      <c r="C148" s="20" t="s">
        <v>602</v>
      </c>
      <c r="D148" s="13">
        <v>16190059.07</v>
      </c>
      <c r="E148" s="13">
        <v>3017140.95</v>
      </c>
      <c r="F148" s="62">
        <f t="shared" si="6"/>
        <v>13172918.120000001</v>
      </c>
      <c r="G148" s="61">
        <f t="shared" si="7"/>
        <v>0.18635762457412702</v>
      </c>
      <c r="H148" s="3"/>
    </row>
    <row r="149" spans="1:8" ht="38.25">
      <c r="A149" s="18" t="s">
        <v>428</v>
      </c>
      <c r="B149" s="19" t="s">
        <v>402</v>
      </c>
      <c r="C149" s="20" t="s">
        <v>603</v>
      </c>
      <c r="D149" s="13">
        <v>16190059.07</v>
      </c>
      <c r="E149" s="13">
        <v>3017140.95</v>
      </c>
      <c r="F149" s="62">
        <f t="shared" si="6"/>
        <v>13172918.120000001</v>
      </c>
      <c r="G149" s="61">
        <f t="shared" si="7"/>
        <v>0.18635762457412702</v>
      </c>
      <c r="H149" s="3"/>
    </row>
    <row r="150" spans="1:8" ht="51">
      <c r="A150" s="18" t="s">
        <v>496</v>
      </c>
      <c r="B150" s="19" t="s">
        <v>402</v>
      </c>
      <c r="C150" s="20" t="s">
        <v>604</v>
      </c>
      <c r="D150" s="13">
        <v>78823386.359999999</v>
      </c>
      <c r="E150" s="13">
        <v>34939131.5</v>
      </c>
      <c r="F150" s="62">
        <f t="shared" si="6"/>
        <v>43884254.859999999</v>
      </c>
      <c r="G150" s="61">
        <f t="shared" si="7"/>
        <v>0.44325844287413585</v>
      </c>
      <c r="H150" s="3"/>
    </row>
    <row r="151" spans="1:8" ht="38.25">
      <c r="A151" s="18" t="s">
        <v>498</v>
      </c>
      <c r="B151" s="19" t="s">
        <v>402</v>
      </c>
      <c r="C151" s="20" t="s">
        <v>605</v>
      </c>
      <c r="D151" s="13">
        <v>78823386.359999999</v>
      </c>
      <c r="E151" s="13">
        <v>34939131.5</v>
      </c>
      <c r="F151" s="62">
        <f t="shared" si="6"/>
        <v>43884254.859999999</v>
      </c>
      <c r="G151" s="61">
        <f t="shared" si="7"/>
        <v>0.44325844287413585</v>
      </c>
      <c r="H151" s="3"/>
    </row>
    <row r="152" spans="1:8" ht="63.75">
      <c r="A152" s="18" t="s">
        <v>606</v>
      </c>
      <c r="B152" s="19" t="s">
        <v>402</v>
      </c>
      <c r="C152" s="20" t="s">
        <v>607</v>
      </c>
      <c r="D152" s="13">
        <v>78823386.359999999</v>
      </c>
      <c r="E152" s="13">
        <v>34939131.5</v>
      </c>
      <c r="F152" s="62">
        <f t="shared" si="6"/>
        <v>43884254.859999999</v>
      </c>
      <c r="G152" s="61">
        <f t="shared" si="7"/>
        <v>0.44325844287413585</v>
      </c>
      <c r="H152" s="3"/>
    </row>
    <row r="153" spans="1:8" ht="38.25">
      <c r="A153" s="18" t="s">
        <v>443</v>
      </c>
      <c r="B153" s="19" t="s">
        <v>402</v>
      </c>
      <c r="C153" s="20" t="s">
        <v>608</v>
      </c>
      <c r="D153" s="13">
        <v>25454645.52</v>
      </c>
      <c r="E153" s="13">
        <v>8075860</v>
      </c>
      <c r="F153" s="62">
        <f t="shared" si="6"/>
        <v>17378785.52</v>
      </c>
      <c r="G153" s="61">
        <f t="shared" si="7"/>
        <v>0.31726468135864261</v>
      </c>
      <c r="H153" s="3"/>
    </row>
    <row r="154" spans="1:8" ht="38.25">
      <c r="A154" s="18" t="s">
        <v>445</v>
      </c>
      <c r="B154" s="19" t="s">
        <v>402</v>
      </c>
      <c r="C154" s="20" t="s">
        <v>609</v>
      </c>
      <c r="D154" s="13">
        <v>25454645.52</v>
      </c>
      <c r="E154" s="13">
        <v>8075860</v>
      </c>
      <c r="F154" s="62">
        <f t="shared" si="6"/>
        <v>17378785.52</v>
      </c>
      <c r="G154" s="61">
        <f t="shared" si="7"/>
        <v>0.31726468135864261</v>
      </c>
      <c r="H154" s="3"/>
    </row>
    <row r="155" spans="1:8" ht="38.25">
      <c r="A155" s="18" t="s">
        <v>520</v>
      </c>
      <c r="B155" s="19" t="s">
        <v>402</v>
      </c>
      <c r="C155" s="20" t="s">
        <v>610</v>
      </c>
      <c r="D155" s="13">
        <v>25454645.52</v>
      </c>
      <c r="E155" s="13">
        <v>8075860</v>
      </c>
      <c r="F155" s="62">
        <f t="shared" si="6"/>
        <v>17378785.52</v>
      </c>
      <c r="G155" s="61">
        <f t="shared" si="7"/>
        <v>0.31726468135864261</v>
      </c>
      <c r="H155" s="3"/>
    </row>
    <row r="156" spans="1:8" ht="38.25">
      <c r="A156" s="18" t="s">
        <v>611</v>
      </c>
      <c r="B156" s="19" t="s">
        <v>402</v>
      </c>
      <c r="C156" s="20" t="s">
        <v>612</v>
      </c>
      <c r="D156" s="13">
        <v>66490926.789999999</v>
      </c>
      <c r="E156" s="13">
        <v>7566431.54</v>
      </c>
      <c r="F156" s="62">
        <f t="shared" si="6"/>
        <v>58924495.25</v>
      </c>
      <c r="G156" s="61">
        <f t="shared" si="7"/>
        <v>0.11379645171584471</v>
      </c>
      <c r="H156" s="3"/>
    </row>
    <row r="157" spans="1:8" ht="51">
      <c r="A157" s="18" t="s">
        <v>424</v>
      </c>
      <c r="B157" s="19" t="s">
        <v>402</v>
      </c>
      <c r="C157" s="20" t="s">
        <v>613</v>
      </c>
      <c r="D157" s="13">
        <v>31107234.18</v>
      </c>
      <c r="E157" s="13">
        <v>5698969.8499999996</v>
      </c>
      <c r="F157" s="62">
        <f t="shared" si="6"/>
        <v>25408264.329999998</v>
      </c>
      <c r="G157" s="61">
        <f t="shared" si="7"/>
        <v>0.18320400383471186</v>
      </c>
      <c r="H157" s="3"/>
    </row>
    <row r="158" spans="1:8" ht="51">
      <c r="A158" s="18" t="s">
        <v>426</v>
      </c>
      <c r="B158" s="19" t="s">
        <v>402</v>
      </c>
      <c r="C158" s="20" t="s">
        <v>614</v>
      </c>
      <c r="D158" s="13">
        <v>31107234.18</v>
      </c>
      <c r="E158" s="13">
        <v>5698969.8499999996</v>
      </c>
      <c r="F158" s="62">
        <f t="shared" si="6"/>
        <v>25408264.329999998</v>
      </c>
      <c r="G158" s="61">
        <f t="shared" si="7"/>
        <v>0.18320400383471186</v>
      </c>
      <c r="H158" s="3"/>
    </row>
    <row r="159" spans="1:8" ht="51">
      <c r="A159" s="18" t="s">
        <v>615</v>
      </c>
      <c r="B159" s="19" t="s">
        <v>402</v>
      </c>
      <c r="C159" s="20" t="s">
        <v>616</v>
      </c>
      <c r="D159" s="13">
        <v>26126761.199999999</v>
      </c>
      <c r="E159" s="13">
        <v>4758891.8499999996</v>
      </c>
      <c r="F159" s="62">
        <f t="shared" si="6"/>
        <v>21367869.350000001</v>
      </c>
      <c r="G159" s="61">
        <f t="shared" si="7"/>
        <v>0.18214626044042534</v>
      </c>
      <c r="H159" s="3"/>
    </row>
    <row r="160" spans="1:8" ht="38.25">
      <c r="A160" s="18" t="s">
        <v>428</v>
      </c>
      <c r="B160" s="19" t="s">
        <v>402</v>
      </c>
      <c r="C160" s="20" t="s">
        <v>617</v>
      </c>
      <c r="D160" s="13">
        <v>4980472.9800000004</v>
      </c>
      <c r="E160" s="13">
        <v>940078</v>
      </c>
      <c r="F160" s="62">
        <f t="shared" si="6"/>
        <v>4040394.9800000004</v>
      </c>
      <c r="G160" s="61">
        <f t="shared" si="7"/>
        <v>0.18875275576738496</v>
      </c>
      <c r="H160" s="3"/>
    </row>
    <row r="161" spans="1:8" ht="51">
      <c r="A161" s="18" t="s">
        <v>496</v>
      </c>
      <c r="B161" s="19" t="s">
        <v>402</v>
      </c>
      <c r="C161" s="20" t="s">
        <v>618</v>
      </c>
      <c r="D161" s="13">
        <v>33911652.609999999</v>
      </c>
      <c r="E161" s="13">
        <v>655421.68999999994</v>
      </c>
      <c r="F161" s="62">
        <f t="shared" si="6"/>
        <v>33256230.919999998</v>
      </c>
      <c r="G161" s="61">
        <f t="shared" si="7"/>
        <v>1.9327329680380326E-2</v>
      </c>
      <c r="H161" s="3"/>
    </row>
    <row r="162" spans="1:8" ht="38.25">
      <c r="A162" s="18" t="s">
        <v>498</v>
      </c>
      <c r="B162" s="19" t="s">
        <v>402</v>
      </c>
      <c r="C162" s="20" t="s">
        <v>619</v>
      </c>
      <c r="D162" s="13">
        <v>33911652.609999999</v>
      </c>
      <c r="E162" s="13">
        <v>655421.68999999994</v>
      </c>
      <c r="F162" s="62">
        <f t="shared" si="6"/>
        <v>33256230.919999998</v>
      </c>
      <c r="G162" s="61">
        <f t="shared" si="7"/>
        <v>1.9327329680380326E-2</v>
      </c>
      <c r="H162" s="3"/>
    </row>
    <row r="163" spans="1:8" ht="63.75">
      <c r="A163" s="18" t="s">
        <v>500</v>
      </c>
      <c r="B163" s="19" t="s">
        <v>402</v>
      </c>
      <c r="C163" s="20" t="s">
        <v>620</v>
      </c>
      <c r="D163" s="13">
        <v>33911652.609999999</v>
      </c>
      <c r="E163" s="13">
        <v>655421.68999999994</v>
      </c>
      <c r="F163" s="62">
        <f t="shared" si="6"/>
        <v>33256230.919999998</v>
      </c>
      <c r="G163" s="61">
        <f t="shared" si="7"/>
        <v>1.9327329680380326E-2</v>
      </c>
      <c r="H163" s="3"/>
    </row>
    <row r="164" spans="1:8" ht="38.25">
      <c r="A164" s="18" t="s">
        <v>442</v>
      </c>
      <c r="B164" s="19" t="s">
        <v>402</v>
      </c>
      <c r="C164" s="20" t="s">
        <v>621</v>
      </c>
      <c r="D164" s="13">
        <v>1472040</v>
      </c>
      <c r="E164" s="13">
        <v>1212040</v>
      </c>
      <c r="F164" s="62">
        <f t="shared" si="6"/>
        <v>260000</v>
      </c>
      <c r="G164" s="61">
        <f t="shared" si="7"/>
        <v>0.82337436482704274</v>
      </c>
      <c r="H164" s="3"/>
    </row>
    <row r="165" spans="1:8" ht="38.25">
      <c r="A165" s="18" t="s">
        <v>375</v>
      </c>
      <c r="B165" s="19" t="s">
        <v>402</v>
      </c>
      <c r="C165" s="20" t="s">
        <v>622</v>
      </c>
      <c r="D165" s="13">
        <v>1472040</v>
      </c>
      <c r="E165" s="13">
        <v>1212040</v>
      </c>
      <c r="F165" s="62">
        <f t="shared" si="6"/>
        <v>260000</v>
      </c>
      <c r="G165" s="61">
        <f t="shared" si="7"/>
        <v>0.82337436482704274</v>
      </c>
      <c r="H165" s="3"/>
    </row>
    <row r="166" spans="1:8" ht="38.25">
      <c r="A166" s="18" t="s">
        <v>623</v>
      </c>
      <c r="B166" s="19" t="s">
        <v>402</v>
      </c>
      <c r="C166" s="20" t="s">
        <v>624</v>
      </c>
      <c r="D166" s="13">
        <v>16773724</v>
      </c>
      <c r="E166" s="13">
        <v>5733600</v>
      </c>
      <c r="F166" s="62">
        <f t="shared" si="6"/>
        <v>11040124</v>
      </c>
      <c r="G166" s="61">
        <f t="shared" si="7"/>
        <v>0.34182033757083402</v>
      </c>
      <c r="H166" s="3"/>
    </row>
    <row r="167" spans="1:8" ht="51">
      <c r="A167" s="18" t="s">
        <v>424</v>
      </c>
      <c r="B167" s="19" t="s">
        <v>402</v>
      </c>
      <c r="C167" s="20" t="s">
        <v>625</v>
      </c>
      <c r="D167" s="13">
        <v>9190124</v>
      </c>
      <c r="E167" s="13">
        <v>0</v>
      </c>
      <c r="F167" s="62">
        <f t="shared" si="6"/>
        <v>9190124</v>
      </c>
      <c r="G167" s="61">
        <f t="shared" si="7"/>
        <v>0</v>
      </c>
      <c r="H167" s="3"/>
    </row>
    <row r="168" spans="1:8" ht="51">
      <c r="A168" s="18" t="s">
        <v>426</v>
      </c>
      <c r="B168" s="19" t="s">
        <v>402</v>
      </c>
      <c r="C168" s="20" t="s">
        <v>626</v>
      </c>
      <c r="D168" s="13">
        <v>9190124</v>
      </c>
      <c r="E168" s="13">
        <v>0</v>
      </c>
      <c r="F168" s="62">
        <f t="shared" si="6"/>
        <v>9190124</v>
      </c>
      <c r="G168" s="61">
        <f t="shared" si="7"/>
        <v>0</v>
      </c>
      <c r="H168" s="3"/>
    </row>
    <row r="169" spans="1:8" ht="38.25">
      <c r="A169" s="18" t="s">
        <v>428</v>
      </c>
      <c r="B169" s="19" t="s">
        <v>402</v>
      </c>
      <c r="C169" s="20" t="s">
        <v>627</v>
      </c>
      <c r="D169" s="13">
        <v>9190124</v>
      </c>
      <c r="E169" s="13">
        <v>0</v>
      </c>
      <c r="F169" s="62">
        <f t="shared" si="6"/>
        <v>9190124</v>
      </c>
      <c r="G169" s="61">
        <f t="shared" si="7"/>
        <v>0</v>
      </c>
      <c r="H169" s="3"/>
    </row>
    <row r="170" spans="1:8" ht="38.25">
      <c r="A170" s="18" t="s">
        <v>442</v>
      </c>
      <c r="B170" s="19" t="s">
        <v>402</v>
      </c>
      <c r="C170" s="20" t="s">
        <v>628</v>
      </c>
      <c r="D170" s="13">
        <v>7583600</v>
      </c>
      <c r="E170" s="13">
        <v>5733600</v>
      </c>
      <c r="F170" s="62">
        <f t="shared" si="6"/>
        <v>1850000</v>
      </c>
      <c r="G170" s="61">
        <f t="shared" si="7"/>
        <v>0.75605253441637221</v>
      </c>
      <c r="H170" s="3"/>
    </row>
    <row r="171" spans="1:8" ht="38.25">
      <c r="A171" s="18" t="s">
        <v>629</v>
      </c>
      <c r="B171" s="19" t="s">
        <v>402</v>
      </c>
      <c r="C171" s="20" t="s">
        <v>630</v>
      </c>
      <c r="D171" s="13">
        <v>4199600</v>
      </c>
      <c r="E171" s="13">
        <v>3059600</v>
      </c>
      <c r="F171" s="62">
        <f t="shared" si="6"/>
        <v>1140000</v>
      </c>
      <c r="G171" s="61">
        <f t="shared" si="7"/>
        <v>0.72854557576912082</v>
      </c>
      <c r="H171" s="3"/>
    </row>
    <row r="172" spans="1:8" ht="63.75">
      <c r="A172" s="18" t="s">
        <v>631</v>
      </c>
      <c r="B172" s="19" t="s">
        <v>402</v>
      </c>
      <c r="C172" s="20" t="s">
        <v>632</v>
      </c>
      <c r="D172" s="13">
        <v>4199600</v>
      </c>
      <c r="E172" s="13">
        <v>3059600</v>
      </c>
      <c r="F172" s="62">
        <f t="shared" si="6"/>
        <v>1140000</v>
      </c>
      <c r="G172" s="61">
        <f t="shared" si="7"/>
        <v>0.72854557576912082</v>
      </c>
      <c r="H172" s="3"/>
    </row>
    <row r="173" spans="1:8" ht="38.25">
      <c r="A173" s="18" t="s">
        <v>375</v>
      </c>
      <c r="B173" s="19" t="s">
        <v>402</v>
      </c>
      <c r="C173" s="20" t="s">
        <v>633</v>
      </c>
      <c r="D173" s="13">
        <v>3384000</v>
      </c>
      <c r="E173" s="13">
        <v>2674000</v>
      </c>
      <c r="F173" s="62">
        <f t="shared" si="6"/>
        <v>710000</v>
      </c>
      <c r="G173" s="61">
        <f t="shared" si="7"/>
        <v>0.79018912529550822</v>
      </c>
      <c r="H173" s="3"/>
    </row>
    <row r="174" spans="1:8" ht="51">
      <c r="A174" s="18" t="s">
        <v>636</v>
      </c>
      <c r="B174" s="19" t="s">
        <v>402</v>
      </c>
      <c r="C174" s="20" t="s">
        <v>637</v>
      </c>
      <c r="D174" s="13">
        <v>10598886.66</v>
      </c>
      <c r="E174" s="13">
        <v>5951491.5700000003</v>
      </c>
      <c r="F174" s="62">
        <f t="shared" si="6"/>
        <v>4647395.09</v>
      </c>
      <c r="G174" s="61">
        <f t="shared" si="7"/>
        <v>0.56152044652584299</v>
      </c>
      <c r="H174" s="3"/>
    </row>
    <row r="175" spans="1:8" ht="76.5">
      <c r="A175" s="18" t="s">
        <v>407</v>
      </c>
      <c r="B175" s="19" t="s">
        <v>402</v>
      </c>
      <c r="C175" s="20" t="s">
        <v>638</v>
      </c>
      <c r="D175" s="13">
        <v>9474929.8900000006</v>
      </c>
      <c r="E175" s="13">
        <v>5482403.6500000004</v>
      </c>
      <c r="F175" s="62">
        <f t="shared" si="6"/>
        <v>3992526.24</v>
      </c>
      <c r="G175" s="61">
        <f t="shared" si="7"/>
        <v>0.57862208097035328</v>
      </c>
      <c r="H175" s="3"/>
    </row>
    <row r="176" spans="1:8" ht="38.25">
      <c r="A176" s="18" t="s">
        <v>420</v>
      </c>
      <c r="B176" s="19" t="s">
        <v>402</v>
      </c>
      <c r="C176" s="20" t="s">
        <v>639</v>
      </c>
      <c r="D176" s="13">
        <v>9474929.8900000006</v>
      </c>
      <c r="E176" s="13">
        <v>5482403.6500000004</v>
      </c>
      <c r="F176" s="62">
        <f t="shared" si="6"/>
        <v>3992526.24</v>
      </c>
      <c r="G176" s="61">
        <f t="shared" si="7"/>
        <v>0.57862208097035328</v>
      </c>
      <c r="H176" s="3"/>
    </row>
    <row r="177" spans="1:8" ht="38.25">
      <c r="A177" s="18" t="s">
        <v>528</v>
      </c>
      <c r="B177" s="19" t="s">
        <v>402</v>
      </c>
      <c r="C177" s="20" t="s">
        <v>640</v>
      </c>
      <c r="D177" s="13">
        <v>7085770.2699999996</v>
      </c>
      <c r="E177" s="13">
        <v>4258359.95</v>
      </c>
      <c r="F177" s="62">
        <f t="shared" si="6"/>
        <v>2827410.3199999994</v>
      </c>
      <c r="G177" s="61">
        <f t="shared" si="7"/>
        <v>0.60097347045376348</v>
      </c>
      <c r="H177" s="3"/>
    </row>
    <row r="178" spans="1:8" ht="51">
      <c r="A178" s="18" t="s">
        <v>422</v>
      </c>
      <c r="B178" s="19" t="s">
        <v>402</v>
      </c>
      <c r="C178" s="20" t="s">
        <v>641</v>
      </c>
      <c r="D178" s="13">
        <v>249257</v>
      </c>
      <c r="E178" s="13">
        <v>38537.199999999997</v>
      </c>
      <c r="F178" s="62">
        <f t="shared" si="6"/>
        <v>210719.8</v>
      </c>
      <c r="G178" s="61">
        <f t="shared" si="7"/>
        <v>0.15460829585528188</v>
      </c>
      <c r="H178" s="3"/>
    </row>
    <row r="179" spans="1:8" ht="63.75">
      <c r="A179" s="18" t="s">
        <v>531</v>
      </c>
      <c r="B179" s="19" t="s">
        <v>402</v>
      </c>
      <c r="C179" s="20" t="s">
        <v>642</v>
      </c>
      <c r="D179" s="13">
        <v>2139902.62</v>
      </c>
      <c r="E179" s="13">
        <v>1185506.5</v>
      </c>
      <c r="F179" s="62">
        <f t="shared" si="6"/>
        <v>954396.12000000011</v>
      </c>
      <c r="G179" s="61">
        <f t="shared" si="7"/>
        <v>0.55400020959832275</v>
      </c>
      <c r="H179" s="3"/>
    </row>
    <row r="180" spans="1:8" ht="51">
      <c r="A180" s="18" t="s">
        <v>424</v>
      </c>
      <c r="B180" s="19" t="s">
        <v>402</v>
      </c>
      <c r="C180" s="20" t="s">
        <v>643</v>
      </c>
      <c r="D180" s="13">
        <v>934956</v>
      </c>
      <c r="E180" s="13">
        <v>336579.67</v>
      </c>
      <c r="F180" s="62">
        <f t="shared" ref="F180:F241" si="8">D180-E180</f>
        <v>598376.33000000007</v>
      </c>
      <c r="G180" s="61">
        <f t="shared" ref="G180:G241" si="9">E180/D180</f>
        <v>0.3599951976349689</v>
      </c>
      <c r="H180" s="3"/>
    </row>
    <row r="181" spans="1:8" ht="51">
      <c r="A181" s="18" t="s">
        <v>426</v>
      </c>
      <c r="B181" s="19" t="s">
        <v>402</v>
      </c>
      <c r="C181" s="20" t="s">
        <v>644</v>
      </c>
      <c r="D181" s="13">
        <v>934956</v>
      </c>
      <c r="E181" s="13">
        <v>336579.67</v>
      </c>
      <c r="F181" s="62">
        <f t="shared" si="8"/>
        <v>598376.33000000007</v>
      </c>
      <c r="G181" s="61">
        <f t="shared" si="9"/>
        <v>0.3599951976349689</v>
      </c>
      <c r="H181" s="3"/>
    </row>
    <row r="182" spans="1:8" ht="38.25">
      <c r="A182" s="18" t="s">
        <v>428</v>
      </c>
      <c r="B182" s="19" t="s">
        <v>402</v>
      </c>
      <c r="C182" s="20" t="s">
        <v>645</v>
      </c>
      <c r="D182" s="13">
        <v>744406</v>
      </c>
      <c r="E182" s="13">
        <v>225429.92</v>
      </c>
      <c r="F182" s="62">
        <f t="shared" si="8"/>
        <v>518976.07999999996</v>
      </c>
      <c r="G182" s="61">
        <f t="shared" si="9"/>
        <v>0.30283194923200513</v>
      </c>
      <c r="H182" s="3"/>
    </row>
    <row r="183" spans="1:8" ht="38.25">
      <c r="A183" s="18" t="s">
        <v>440</v>
      </c>
      <c r="B183" s="19" t="s">
        <v>402</v>
      </c>
      <c r="C183" s="20" t="s">
        <v>646</v>
      </c>
      <c r="D183" s="13">
        <v>190550</v>
      </c>
      <c r="E183" s="13">
        <v>111149.75</v>
      </c>
      <c r="F183" s="62">
        <f t="shared" si="8"/>
        <v>79400.25</v>
      </c>
      <c r="G183" s="61">
        <f t="shared" si="9"/>
        <v>0.58331015481500914</v>
      </c>
      <c r="H183" s="3"/>
    </row>
    <row r="184" spans="1:8" ht="38.25">
      <c r="A184" s="18" t="s">
        <v>443</v>
      </c>
      <c r="B184" s="19" t="s">
        <v>402</v>
      </c>
      <c r="C184" s="20" t="s">
        <v>647</v>
      </c>
      <c r="D184" s="13">
        <v>189000.77</v>
      </c>
      <c r="E184" s="13">
        <v>132508.25</v>
      </c>
      <c r="F184" s="62">
        <f t="shared" si="8"/>
        <v>56492.51999999999</v>
      </c>
      <c r="G184" s="61">
        <f t="shared" si="9"/>
        <v>0.7010989955226109</v>
      </c>
      <c r="H184" s="3"/>
    </row>
    <row r="185" spans="1:8" ht="38.25">
      <c r="A185" s="18" t="s">
        <v>445</v>
      </c>
      <c r="B185" s="19" t="s">
        <v>402</v>
      </c>
      <c r="C185" s="20" t="s">
        <v>648</v>
      </c>
      <c r="D185" s="13">
        <v>189000.77</v>
      </c>
      <c r="E185" s="13">
        <v>132508.25</v>
      </c>
      <c r="F185" s="62">
        <f t="shared" si="8"/>
        <v>56492.51999999999</v>
      </c>
      <c r="G185" s="61">
        <f t="shared" si="9"/>
        <v>0.7010989955226109</v>
      </c>
      <c r="H185" s="3"/>
    </row>
    <row r="186" spans="1:8" ht="51">
      <c r="A186" s="18" t="s">
        <v>447</v>
      </c>
      <c r="B186" s="19" t="s">
        <v>402</v>
      </c>
      <c r="C186" s="20" t="s">
        <v>649</v>
      </c>
      <c r="D186" s="13">
        <v>75000</v>
      </c>
      <c r="E186" s="13">
        <v>28908.25</v>
      </c>
      <c r="F186" s="62">
        <f t="shared" si="8"/>
        <v>46091.75</v>
      </c>
      <c r="G186" s="61">
        <f t="shared" si="9"/>
        <v>0.38544333333333336</v>
      </c>
      <c r="H186" s="3"/>
    </row>
    <row r="187" spans="1:8" ht="38.25">
      <c r="A187" s="18" t="s">
        <v>449</v>
      </c>
      <c r="B187" s="19" t="s">
        <v>402</v>
      </c>
      <c r="C187" s="20" t="s">
        <v>650</v>
      </c>
      <c r="D187" s="13">
        <v>2000</v>
      </c>
      <c r="E187" s="13">
        <v>0</v>
      </c>
      <c r="F187" s="62">
        <f t="shared" si="8"/>
        <v>2000</v>
      </c>
      <c r="G187" s="61">
        <f t="shared" si="9"/>
        <v>0</v>
      </c>
      <c r="H187" s="3"/>
    </row>
    <row r="188" spans="1:8" ht="38.25">
      <c r="A188" s="18" t="s">
        <v>520</v>
      </c>
      <c r="B188" s="19" t="s">
        <v>402</v>
      </c>
      <c r="C188" s="20" t="s">
        <v>651</v>
      </c>
      <c r="D188" s="13">
        <v>112000.77</v>
      </c>
      <c r="E188" s="13">
        <v>103600</v>
      </c>
      <c r="F188" s="62">
        <f t="shared" si="8"/>
        <v>8400.7700000000041</v>
      </c>
      <c r="G188" s="61">
        <f t="shared" si="9"/>
        <v>0.92499364066872036</v>
      </c>
      <c r="H188" s="3"/>
    </row>
    <row r="189" spans="1:8" ht="38.25">
      <c r="A189" s="18" t="s">
        <v>652</v>
      </c>
      <c r="B189" s="19" t="s">
        <v>402</v>
      </c>
      <c r="C189" s="20" t="s">
        <v>653</v>
      </c>
      <c r="D189" s="13">
        <v>1473335366</v>
      </c>
      <c r="E189" s="13">
        <v>1047955889.34</v>
      </c>
      <c r="F189" s="62">
        <f t="shared" si="8"/>
        <v>425379476.65999997</v>
      </c>
      <c r="G189" s="61">
        <f t="shared" si="9"/>
        <v>0.71128129652186745</v>
      </c>
      <c r="H189" s="3"/>
    </row>
    <row r="190" spans="1:8" ht="38.25">
      <c r="A190" s="18" t="s">
        <v>654</v>
      </c>
      <c r="B190" s="19" t="s">
        <v>402</v>
      </c>
      <c r="C190" s="20" t="s">
        <v>655</v>
      </c>
      <c r="D190" s="13">
        <v>521603152.73000002</v>
      </c>
      <c r="E190" s="13">
        <v>376118441.81999999</v>
      </c>
      <c r="F190" s="62">
        <f t="shared" si="8"/>
        <v>145484710.91000003</v>
      </c>
      <c r="G190" s="61">
        <f t="shared" si="9"/>
        <v>0.72108161128138737</v>
      </c>
      <c r="H190" s="3"/>
    </row>
    <row r="191" spans="1:8" ht="51">
      <c r="A191" s="18" t="s">
        <v>506</v>
      </c>
      <c r="B191" s="19" t="s">
        <v>402</v>
      </c>
      <c r="C191" s="20" t="s">
        <v>656</v>
      </c>
      <c r="D191" s="13">
        <v>521603152.73000002</v>
      </c>
      <c r="E191" s="13">
        <v>376118441.81999999</v>
      </c>
      <c r="F191" s="62">
        <f t="shared" si="8"/>
        <v>145484710.91000003</v>
      </c>
      <c r="G191" s="61">
        <f t="shared" si="9"/>
        <v>0.72108161128138737</v>
      </c>
      <c r="H191" s="3"/>
    </row>
    <row r="192" spans="1:8" ht="38.25">
      <c r="A192" s="18" t="s">
        <v>634</v>
      </c>
      <c r="B192" s="19" t="s">
        <v>402</v>
      </c>
      <c r="C192" s="20" t="s">
        <v>657</v>
      </c>
      <c r="D192" s="13">
        <v>105236093.20999999</v>
      </c>
      <c r="E192" s="13">
        <v>82413572.459999993</v>
      </c>
      <c r="F192" s="62">
        <f t="shared" si="8"/>
        <v>22822520.75</v>
      </c>
      <c r="G192" s="61">
        <f t="shared" si="9"/>
        <v>0.78313029252751365</v>
      </c>
      <c r="H192" s="3"/>
    </row>
    <row r="193" spans="1:8" ht="76.5">
      <c r="A193" s="18" t="s">
        <v>635</v>
      </c>
      <c r="B193" s="19" t="s">
        <v>402</v>
      </c>
      <c r="C193" s="20" t="s">
        <v>658</v>
      </c>
      <c r="D193" s="13">
        <v>103743245.42</v>
      </c>
      <c r="E193" s="13">
        <v>81641767.659999996</v>
      </c>
      <c r="F193" s="62">
        <f t="shared" si="8"/>
        <v>22101477.760000005</v>
      </c>
      <c r="G193" s="61">
        <f t="shared" si="9"/>
        <v>0.78695983848853834</v>
      </c>
      <c r="H193" s="3"/>
    </row>
    <row r="194" spans="1:8" ht="38.25">
      <c r="A194" s="18" t="s">
        <v>659</v>
      </c>
      <c r="B194" s="19" t="s">
        <v>402</v>
      </c>
      <c r="C194" s="20" t="s">
        <v>660</v>
      </c>
      <c r="D194" s="13">
        <v>1492847.79</v>
      </c>
      <c r="E194" s="13">
        <v>771804.8</v>
      </c>
      <c r="F194" s="62">
        <f t="shared" si="8"/>
        <v>721042.99</v>
      </c>
      <c r="G194" s="61">
        <f t="shared" si="9"/>
        <v>0.5170016696745755</v>
      </c>
      <c r="H194" s="3"/>
    </row>
    <row r="195" spans="1:8" ht="38.25">
      <c r="A195" s="18" t="s">
        <v>586</v>
      </c>
      <c r="B195" s="19" t="s">
        <v>402</v>
      </c>
      <c r="C195" s="20" t="s">
        <v>661</v>
      </c>
      <c r="D195" s="13">
        <v>416367059.51999998</v>
      </c>
      <c r="E195" s="13">
        <v>293704869.36000001</v>
      </c>
      <c r="F195" s="62">
        <f t="shared" si="8"/>
        <v>122662190.15999997</v>
      </c>
      <c r="G195" s="61">
        <f t="shared" si="9"/>
        <v>0.70539890859423771</v>
      </c>
      <c r="H195" s="3"/>
    </row>
    <row r="196" spans="1:8" ht="76.5">
      <c r="A196" s="18" t="s">
        <v>588</v>
      </c>
      <c r="B196" s="19" t="s">
        <v>402</v>
      </c>
      <c r="C196" s="20" t="s">
        <v>662</v>
      </c>
      <c r="D196" s="13">
        <v>402336761.33999997</v>
      </c>
      <c r="E196" s="13">
        <v>281362153.93000001</v>
      </c>
      <c r="F196" s="62">
        <f t="shared" si="8"/>
        <v>120974607.40999997</v>
      </c>
      <c r="G196" s="61">
        <f t="shared" si="9"/>
        <v>0.69932002482922806</v>
      </c>
      <c r="H196" s="3"/>
    </row>
    <row r="197" spans="1:8" ht="38.25">
      <c r="A197" s="18" t="s">
        <v>590</v>
      </c>
      <c r="B197" s="19" t="s">
        <v>402</v>
      </c>
      <c r="C197" s="20" t="s">
        <v>663</v>
      </c>
      <c r="D197" s="13">
        <v>14030298.18</v>
      </c>
      <c r="E197" s="13">
        <v>12342715.43</v>
      </c>
      <c r="F197" s="62">
        <f t="shared" si="8"/>
        <v>1687582.75</v>
      </c>
      <c r="G197" s="61">
        <f t="shared" si="9"/>
        <v>0.87971868250058816</v>
      </c>
      <c r="H197" s="3"/>
    </row>
    <row r="198" spans="1:8" ht="38.25">
      <c r="A198" s="18" t="s">
        <v>664</v>
      </c>
      <c r="B198" s="19" t="s">
        <v>402</v>
      </c>
      <c r="C198" s="20" t="s">
        <v>665</v>
      </c>
      <c r="D198" s="13">
        <v>771523284.23000002</v>
      </c>
      <c r="E198" s="13">
        <v>555062059.60000002</v>
      </c>
      <c r="F198" s="62">
        <f t="shared" si="8"/>
        <v>216461224.63</v>
      </c>
      <c r="G198" s="61">
        <f t="shared" si="9"/>
        <v>0.71943656263591083</v>
      </c>
      <c r="H198" s="3"/>
    </row>
    <row r="199" spans="1:8" ht="51">
      <c r="A199" s="18" t="s">
        <v>424</v>
      </c>
      <c r="B199" s="19" t="s">
        <v>402</v>
      </c>
      <c r="C199" s="20" t="s">
        <v>666</v>
      </c>
      <c r="D199" s="13">
        <v>3797701.14</v>
      </c>
      <c r="E199" s="13">
        <v>2082319.3600000001</v>
      </c>
      <c r="F199" s="62">
        <f t="shared" si="8"/>
        <v>1715381.78</v>
      </c>
      <c r="G199" s="61">
        <f t="shared" si="9"/>
        <v>0.54831048659084325</v>
      </c>
      <c r="H199" s="3"/>
    </row>
    <row r="200" spans="1:8" ht="51">
      <c r="A200" s="18" t="s">
        <v>426</v>
      </c>
      <c r="B200" s="19" t="s">
        <v>402</v>
      </c>
      <c r="C200" s="20" t="s">
        <v>667</v>
      </c>
      <c r="D200" s="13">
        <v>3797701.14</v>
      </c>
      <c r="E200" s="13">
        <v>2082319.3600000001</v>
      </c>
      <c r="F200" s="62">
        <f t="shared" si="8"/>
        <v>1715381.78</v>
      </c>
      <c r="G200" s="61">
        <f t="shared" si="9"/>
        <v>0.54831048659084325</v>
      </c>
      <c r="H200" s="3"/>
    </row>
    <row r="201" spans="1:8" ht="51">
      <c r="A201" s="18" t="s">
        <v>615</v>
      </c>
      <c r="B201" s="19" t="s">
        <v>402</v>
      </c>
      <c r="C201" s="20" t="s">
        <v>668</v>
      </c>
      <c r="D201" s="13">
        <v>3118543.14</v>
      </c>
      <c r="E201" s="13">
        <v>1453231.36</v>
      </c>
      <c r="F201" s="62">
        <f t="shared" si="8"/>
        <v>1665311.78</v>
      </c>
      <c r="G201" s="61">
        <f t="shared" si="9"/>
        <v>0.46599687570780246</v>
      </c>
      <c r="H201" s="3"/>
    </row>
    <row r="202" spans="1:8" ht="38.25">
      <c r="A202" s="18" t="s">
        <v>428</v>
      </c>
      <c r="B202" s="19" t="s">
        <v>402</v>
      </c>
      <c r="C202" s="20" t="s">
        <v>669</v>
      </c>
      <c r="D202" s="13">
        <v>679158</v>
      </c>
      <c r="E202" s="13">
        <v>629088</v>
      </c>
      <c r="F202" s="62">
        <f t="shared" si="8"/>
        <v>50070</v>
      </c>
      <c r="G202" s="61">
        <f t="shared" si="9"/>
        <v>0.92627635984557344</v>
      </c>
      <c r="H202" s="3"/>
    </row>
    <row r="203" spans="1:8" ht="51">
      <c r="A203" s="18" t="s">
        <v>496</v>
      </c>
      <c r="B203" s="19" t="s">
        <v>402</v>
      </c>
      <c r="C203" s="20" t="s">
        <v>670</v>
      </c>
      <c r="D203" s="13">
        <v>2291932.31</v>
      </c>
      <c r="E203" s="13">
        <v>0</v>
      </c>
      <c r="F203" s="62">
        <f t="shared" si="8"/>
        <v>2291932.31</v>
      </c>
      <c r="G203" s="61">
        <f t="shared" si="9"/>
        <v>0</v>
      </c>
      <c r="H203" s="3"/>
    </row>
    <row r="204" spans="1:8" ht="38.25">
      <c r="A204" s="18" t="s">
        <v>498</v>
      </c>
      <c r="B204" s="19" t="s">
        <v>402</v>
      </c>
      <c r="C204" s="20" t="s">
        <v>671</v>
      </c>
      <c r="D204" s="13">
        <v>2291932.31</v>
      </c>
      <c r="E204" s="13">
        <v>0</v>
      </c>
      <c r="F204" s="62">
        <f t="shared" si="8"/>
        <v>2291932.31</v>
      </c>
      <c r="G204" s="61">
        <f t="shared" si="9"/>
        <v>0</v>
      </c>
      <c r="H204" s="3"/>
    </row>
    <row r="205" spans="1:8" ht="63.75">
      <c r="A205" s="18" t="s">
        <v>500</v>
      </c>
      <c r="B205" s="19" t="s">
        <v>402</v>
      </c>
      <c r="C205" s="20" t="s">
        <v>672</v>
      </c>
      <c r="D205" s="13">
        <v>2291932.31</v>
      </c>
      <c r="E205" s="13">
        <v>0</v>
      </c>
      <c r="F205" s="62">
        <f t="shared" si="8"/>
        <v>2291932.31</v>
      </c>
      <c r="G205" s="61">
        <f t="shared" si="9"/>
        <v>0</v>
      </c>
      <c r="H205" s="3"/>
    </row>
    <row r="206" spans="1:8" ht="51">
      <c r="A206" s="18" t="s">
        <v>506</v>
      </c>
      <c r="B206" s="19" t="s">
        <v>402</v>
      </c>
      <c r="C206" s="20" t="s">
        <v>673</v>
      </c>
      <c r="D206" s="13">
        <v>765433650.77999997</v>
      </c>
      <c r="E206" s="13">
        <v>552979740.24000001</v>
      </c>
      <c r="F206" s="62">
        <f t="shared" si="8"/>
        <v>212453910.53999996</v>
      </c>
      <c r="G206" s="61">
        <f t="shared" si="9"/>
        <v>0.72243980869732727</v>
      </c>
      <c r="H206" s="3"/>
    </row>
    <row r="207" spans="1:8" ht="38.25">
      <c r="A207" s="18" t="s">
        <v>634</v>
      </c>
      <c r="B207" s="19" t="s">
        <v>402</v>
      </c>
      <c r="C207" s="20" t="s">
        <v>674</v>
      </c>
      <c r="D207" s="13">
        <v>765433650.77999997</v>
      </c>
      <c r="E207" s="13">
        <v>552979740.24000001</v>
      </c>
      <c r="F207" s="62">
        <f t="shared" si="8"/>
        <v>212453910.53999996</v>
      </c>
      <c r="G207" s="61">
        <f t="shared" si="9"/>
        <v>0.72243980869732727</v>
      </c>
      <c r="H207" s="3"/>
    </row>
    <row r="208" spans="1:8" ht="76.5">
      <c r="A208" s="18" t="s">
        <v>635</v>
      </c>
      <c r="B208" s="19" t="s">
        <v>402</v>
      </c>
      <c r="C208" s="20" t="s">
        <v>675</v>
      </c>
      <c r="D208" s="13">
        <v>665993827.41999996</v>
      </c>
      <c r="E208" s="13">
        <v>485531958.94999999</v>
      </c>
      <c r="F208" s="62">
        <f t="shared" si="8"/>
        <v>180461868.46999997</v>
      </c>
      <c r="G208" s="61">
        <f t="shared" si="9"/>
        <v>0.72903372217563489</v>
      </c>
      <c r="H208" s="3"/>
    </row>
    <row r="209" spans="1:8" ht="38.25">
      <c r="A209" s="18" t="s">
        <v>659</v>
      </c>
      <c r="B209" s="19" t="s">
        <v>402</v>
      </c>
      <c r="C209" s="20" t="s">
        <v>676</v>
      </c>
      <c r="D209" s="13">
        <v>99439823.359999999</v>
      </c>
      <c r="E209" s="13">
        <v>67447781.290000007</v>
      </c>
      <c r="F209" s="62">
        <f t="shared" si="8"/>
        <v>31992042.069999993</v>
      </c>
      <c r="G209" s="61">
        <f t="shared" si="9"/>
        <v>0.67827736424893026</v>
      </c>
      <c r="H209" s="3"/>
    </row>
    <row r="210" spans="1:8" ht="38.25">
      <c r="A210" s="18" t="s">
        <v>677</v>
      </c>
      <c r="B210" s="19" t="s">
        <v>402</v>
      </c>
      <c r="C210" s="20" t="s">
        <v>678</v>
      </c>
      <c r="D210" s="13">
        <v>83605069.150000006</v>
      </c>
      <c r="E210" s="13">
        <v>57474690.700000003</v>
      </c>
      <c r="F210" s="62">
        <f t="shared" si="8"/>
        <v>26130378.450000003</v>
      </c>
      <c r="G210" s="61">
        <f t="shared" si="9"/>
        <v>0.68745461590231816</v>
      </c>
      <c r="H210" s="3"/>
    </row>
    <row r="211" spans="1:8" ht="51">
      <c r="A211" s="18" t="s">
        <v>506</v>
      </c>
      <c r="B211" s="19" t="s">
        <v>402</v>
      </c>
      <c r="C211" s="20" t="s">
        <v>679</v>
      </c>
      <c r="D211" s="13">
        <v>83605069.150000006</v>
      </c>
      <c r="E211" s="13">
        <v>57474690.700000003</v>
      </c>
      <c r="F211" s="62">
        <f t="shared" si="8"/>
        <v>26130378.450000003</v>
      </c>
      <c r="G211" s="61">
        <f t="shared" si="9"/>
        <v>0.68745461590231816</v>
      </c>
      <c r="H211" s="3"/>
    </row>
    <row r="212" spans="1:8" ht="38.25">
      <c r="A212" s="18" t="s">
        <v>586</v>
      </c>
      <c r="B212" s="19" t="s">
        <v>402</v>
      </c>
      <c r="C212" s="20" t="s">
        <v>680</v>
      </c>
      <c r="D212" s="13">
        <v>83605069.150000006</v>
      </c>
      <c r="E212" s="13">
        <v>57474690.700000003</v>
      </c>
      <c r="F212" s="62">
        <f t="shared" si="8"/>
        <v>26130378.450000003</v>
      </c>
      <c r="G212" s="61">
        <f t="shared" si="9"/>
        <v>0.68745461590231816</v>
      </c>
      <c r="H212" s="3"/>
    </row>
    <row r="213" spans="1:8" ht="76.5">
      <c r="A213" s="18" t="s">
        <v>588</v>
      </c>
      <c r="B213" s="19" t="s">
        <v>402</v>
      </c>
      <c r="C213" s="20" t="s">
        <v>681</v>
      </c>
      <c r="D213" s="13">
        <v>70204276.689999998</v>
      </c>
      <c r="E213" s="13">
        <v>47659852.359999999</v>
      </c>
      <c r="F213" s="62">
        <f t="shared" si="8"/>
        <v>22544424.329999998</v>
      </c>
      <c r="G213" s="61">
        <f t="shared" si="9"/>
        <v>0.6788739177593256</v>
      </c>
      <c r="H213" s="3"/>
    </row>
    <row r="214" spans="1:8" ht="38.25">
      <c r="A214" s="18" t="s">
        <v>590</v>
      </c>
      <c r="B214" s="19" t="s">
        <v>402</v>
      </c>
      <c r="C214" s="20" t="s">
        <v>682</v>
      </c>
      <c r="D214" s="13">
        <v>13400792.460000001</v>
      </c>
      <c r="E214" s="13">
        <v>9814838.3399999999</v>
      </c>
      <c r="F214" s="62">
        <f t="shared" si="8"/>
        <v>3585954.120000001</v>
      </c>
      <c r="G214" s="61">
        <f t="shared" si="9"/>
        <v>0.73240730869433968</v>
      </c>
      <c r="H214" s="3"/>
    </row>
    <row r="215" spans="1:8" ht="38.25">
      <c r="A215" s="18" t="s">
        <v>683</v>
      </c>
      <c r="B215" s="19" t="s">
        <v>402</v>
      </c>
      <c r="C215" s="20" t="s">
        <v>684</v>
      </c>
      <c r="D215" s="13">
        <v>6563466.6699999999</v>
      </c>
      <c r="E215" s="13">
        <v>5785437.4400000004</v>
      </c>
      <c r="F215" s="62">
        <f t="shared" si="8"/>
        <v>778029.22999999952</v>
      </c>
      <c r="G215" s="61">
        <f t="shared" si="9"/>
        <v>0.88146062605053199</v>
      </c>
      <c r="H215" s="3"/>
    </row>
    <row r="216" spans="1:8" ht="51">
      <c r="A216" s="18" t="s">
        <v>424</v>
      </c>
      <c r="B216" s="19" t="s">
        <v>402</v>
      </c>
      <c r="C216" s="20" t="s">
        <v>685</v>
      </c>
      <c r="D216" s="13">
        <v>605155.82999999996</v>
      </c>
      <c r="E216" s="13">
        <v>257126.6</v>
      </c>
      <c r="F216" s="62">
        <f t="shared" si="8"/>
        <v>348029.23</v>
      </c>
      <c r="G216" s="61">
        <f t="shared" si="9"/>
        <v>0.42489320477999859</v>
      </c>
      <c r="H216" s="3"/>
    </row>
    <row r="217" spans="1:8" ht="51">
      <c r="A217" s="18" t="s">
        <v>426</v>
      </c>
      <c r="B217" s="19" t="s">
        <v>402</v>
      </c>
      <c r="C217" s="20" t="s">
        <v>686</v>
      </c>
      <c r="D217" s="13">
        <v>605155.82999999996</v>
      </c>
      <c r="E217" s="13">
        <v>257126.6</v>
      </c>
      <c r="F217" s="62">
        <f t="shared" si="8"/>
        <v>348029.23</v>
      </c>
      <c r="G217" s="61">
        <f t="shared" si="9"/>
        <v>0.42489320477999859</v>
      </c>
      <c r="H217" s="3"/>
    </row>
    <row r="218" spans="1:8" ht="38.25">
      <c r="A218" s="18" t="s">
        <v>428</v>
      </c>
      <c r="B218" s="19" t="s">
        <v>402</v>
      </c>
      <c r="C218" s="20" t="s">
        <v>687</v>
      </c>
      <c r="D218" s="13">
        <v>605155.82999999996</v>
      </c>
      <c r="E218" s="13">
        <v>257126.6</v>
      </c>
      <c r="F218" s="62">
        <f t="shared" si="8"/>
        <v>348029.23</v>
      </c>
      <c r="G218" s="61">
        <f t="shared" si="9"/>
        <v>0.42489320477999859</v>
      </c>
      <c r="H218" s="3"/>
    </row>
    <row r="219" spans="1:8" ht="38.25">
      <c r="A219" s="18" t="s">
        <v>462</v>
      </c>
      <c r="B219" s="19" t="s">
        <v>402</v>
      </c>
      <c r="C219" s="20" t="s">
        <v>688</v>
      </c>
      <c r="D219" s="13">
        <v>500000</v>
      </c>
      <c r="E219" s="13">
        <v>70000</v>
      </c>
      <c r="F219" s="62">
        <f t="shared" si="8"/>
        <v>430000</v>
      </c>
      <c r="G219" s="61">
        <f t="shared" si="9"/>
        <v>0.14000000000000001</v>
      </c>
      <c r="H219" s="3"/>
    </row>
    <row r="220" spans="1:8" ht="38.25">
      <c r="A220" s="18" t="s">
        <v>689</v>
      </c>
      <c r="B220" s="19" t="s">
        <v>402</v>
      </c>
      <c r="C220" s="20" t="s">
        <v>690</v>
      </c>
      <c r="D220" s="13">
        <v>500000</v>
      </c>
      <c r="E220" s="13">
        <v>70000</v>
      </c>
      <c r="F220" s="62">
        <f t="shared" si="8"/>
        <v>430000</v>
      </c>
      <c r="G220" s="61">
        <f t="shared" si="9"/>
        <v>0.14000000000000001</v>
      </c>
      <c r="H220" s="3"/>
    </row>
    <row r="221" spans="1:8" ht="51">
      <c r="A221" s="18" t="s">
        <v>506</v>
      </c>
      <c r="B221" s="19" t="s">
        <v>402</v>
      </c>
      <c r="C221" s="20" t="s">
        <v>691</v>
      </c>
      <c r="D221" s="13">
        <v>5458310.8399999999</v>
      </c>
      <c r="E221" s="13">
        <v>5458310.8399999999</v>
      </c>
      <c r="F221" s="62">
        <f t="shared" si="8"/>
        <v>0</v>
      </c>
      <c r="G221" s="61">
        <f t="shared" si="9"/>
        <v>1</v>
      </c>
      <c r="H221" s="3"/>
    </row>
    <row r="222" spans="1:8" ht="38.25">
      <c r="A222" s="18" t="s">
        <v>634</v>
      </c>
      <c r="B222" s="19" t="s">
        <v>402</v>
      </c>
      <c r="C222" s="20" t="s">
        <v>692</v>
      </c>
      <c r="D222" s="13">
        <v>5169090.84</v>
      </c>
      <c r="E222" s="13">
        <v>5169090.84</v>
      </c>
      <c r="F222" s="62">
        <f t="shared" si="8"/>
        <v>0</v>
      </c>
      <c r="G222" s="61">
        <f t="shared" si="9"/>
        <v>1</v>
      </c>
      <c r="H222" s="3"/>
    </row>
    <row r="223" spans="1:8" ht="38.25">
      <c r="A223" s="18" t="s">
        <v>659</v>
      </c>
      <c r="B223" s="19" t="s">
        <v>402</v>
      </c>
      <c r="C223" s="20" t="s">
        <v>693</v>
      </c>
      <c r="D223" s="13">
        <v>5169090.84</v>
      </c>
      <c r="E223" s="13">
        <v>5169090.84</v>
      </c>
      <c r="F223" s="62">
        <f t="shared" si="8"/>
        <v>0</v>
      </c>
      <c r="G223" s="61">
        <f t="shared" si="9"/>
        <v>1</v>
      </c>
      <c r="H223" s="3"/>
    </row>
    <row r="224" spans="1:8" ht="38.25">
      <c r="A224" s="18" t="s">
        <v>586</v>
      </c>
      <c r="B224" s="19" t="s">
        <v>402</v>
      </c>
      <c r="C224" s="20" t="s">
        <v>694</v>
      </c>
      <c r="D224" s="13">
        <v>289220</v>
      </c>
      <c r="E224" s="13">
        <v>289220</v>
      </c>
      <c r="F224" s="62">
        <f t="shared" si="8"/>
        <v>0</v>
      </c>
      <c r="G224" s="61">
        <f t="shared" si="9"/>
        <v>1</v>
      </c>
      <c r="H224" s="3"/>
    </row>
    <row r="225" spans="1:8" ht="38.25">
      <c r="A225" s="18" t="s">
        <v>590</v>
      </c>
      <c r="B225" s="19" t="s">
        <v>402</v>
      </c>
      <c r="C225" s="20" t="s">
        <v>695</v>
      </c>
      <c r="D225" s="13">
        <v>289220</v>
      </c>
      <c r="E225" s="13">
        <v>289220</v>
      </c>
      <c r="F225" s="62">
        <f t="shared" si="8"/>
        <v>0</v>
      </c>
      <c r="G225" s="61">
        <f t="shared" si="9"/>
        <v>1</v>
      </c>
      <c r="H225" s="3"/>
    </row>
    <row r="226" spans="1:8" ht="38.25">
      <c r="A226" s="18" t="s">
        <v>696</v>
      </c>
      <c r="B226" s="19" t="s">
        <v>402</v>
      </c>
      <c r="C226" s="20" t="s">
        <v>697</v>
      </c>
      <c r="D226" s="13">
        <v>90040393.219999999</v>
      </c>
      <c r="E226" s="13">
        <v>53515259.780000001</v>
      </c>
      <c r="F226" s="62">
        <f t="shared" si="8"/>
        <v>36525133.439999998</v>
      </c>
      <c r="G226" s="61">
        <f t="shared" si="9"/>
        <v>0.59434724645463965</v>
      </c>
      <c r="H226" s="3"/>
    </row>
    <row r="227" spans="1:8" ht="76.5">
      <c r="A227" s="18" t="s">
        <v>407</v>
      </c>
      <c r="B227" s="19" t="s">
        <v>402</v>
      </c>
      <c r="C227" s="20" t="s">
        <v>698</v>
      </c>
      <c r="D227" s="13">
        <v>80096846.260000005</v>
      </c>
      <c r="E227" s="13">
        <v>47517389.079999998</v>
      </c>
      <c r="F227" s="62">
        <f t="shared" si="8"/>
        <v>32579457.180000007</v>
      </c>
      <c r="G227" s="61">
        <f t="shared" si="9"/>
        <v>0.59324918893504508</v>
      </c>
      <c r="H227" s="3"/>
    </row>
    <row r="228" spans="1:8" ht="38.25">
      <c r="A228" s="18" t="s">
        <v>420</v>
      </c>
      <c r="B228" s="19" t="s">
        <v>402</v>
      </c>
      <c r="C228" s="20" t="s">
        <v>699</v>
      </c>
      <c r="D228" s="13">
        <v>34177408.700000003</v>
      </c>
      <c r="E228" s="13">
        <v>21987531.309999999</v>
      </c>
      <c r="F228" s="62">
        <f t="shared" si="8"/>
        <v>12189877.390000004</v>
      </c>
      <c r="G228" s="61">
        <f t="shared" si="9"/>
        <v>0.64333523653008828</v>
      </c>
      <c r="H228" s="3"/>
    </row>
    <row r="229" spans="1:8" ht="38.25">
      <c r="A229" s="18" t="s">
        <v>528</v>
      </c>
      <c r="B229" s="19" t="s">
        <v>402</v>
      </c>
      <c r="C229" s="20" t="s">
        <v>700</v>
      </c>
      <c r="D229" s="13">
        <v>26074144</v>
      </c>
      <c r="E229" s="13">
        <v>16957681.859999999</v>
      </c>
      <c r="F229" s="62">
        <f t="shared" si="8"/>
        <v>9116462.1400000006</v>
      </c>
      <c r="G229" s="61">
        <f t="shared" si="9"/>
        <v>0.65036389535932604</v>
      </c>
      <c r="H229" s="3"/>
    </row>
    <row r="230" spans="1:8" ht="51">
      <c r="A230" s="18" t="s">
        <v>422</v>
      </c>
      <c r="B230" s="19" t="s">
        <v>402</v>
      </c>
      <c r="C230" s="20" t="s">
        <v>701</v>
      </c>
      <c r="D230" s="13">
        <v>228865.7</v>
      </c>
      <c r="E230" s="13">
        <v>213015.5</v>
      </c>
      <c r="F230" s="62">
        <f t="shared" si="8"/>
        <v>15850.200000000012</v>
      </c>
      <c r="G230" s="61">
        <f t="shared" si="9"/>
        <v>0.93074453708004301</v>
      </c>
      <c r="H230" s="3"/>
    </row>
    <row r="231" spans="1:8" ht="63.75">
      <c r="A231" s="18" t="s">
        <v>531</v>
      </c>
      <c r="B231" s="19" t="s">
        <v>402</v>
      </c>
      <c r="C231" s="20" t="s">
        <v>702</v>
      </c>
      <c r="D231" s="13">
        <v>7874399</v>
      </c>
      <c r="E231" s="13">
        <v>4816833.95</v>
      </c>
      <c r="F231" s="62">
        <f t="shared" si="8"/>
        <v>3057565.05</v>
      </c>
      <c r="G231" s="61">
        <f t="shared" si="9"/>
        <v>0.61170813797980017</v>
      </c>
      <c r="H231" s="3"/>
    </row>
    <row r="232" spans="1:8" ht="51">
      <c r="A232" s="18" t="s">
        <v>409</v>
      </c>
      <c r="B232" s="19" t="s">
        <v>402</v>
      </c>
      <c r="C232" s="20" t="s">
        <v>703</v>
      </c>
      <c r="D232" s="13">
        <v>45919437.560000002</v>
      </c>
      <c r="E232" s="13">
        <v>25529857.77</v>
      </c>
      <c r="F232" s="62">
        <f t="shared" si="8"/>
        <v>20389579.790000003</v>
      </c>
      <c r="G232" s="61">
        <f t="shared" si="9"/>
        <v>0.55597061128289649</v>
      </c>
      <c r="H232" s="3"/>
    </row>
    <row r="233" spans="1:8" ht="51">
      <c r="A233" s="18" t="s">
        <v>411</v>
      </c>
      <c r="B233" s="19" t="s">
        <v>402</v>
      </c>
      <c r="C233" s="20" t="s">
        <v>704</v>
      </c>
      <c r="D233" s="13">
        <v>34390586.57</v>
      </c>
      <c r="E233" s="13">
        <v>19616561.989999998</v>
      </c>
      <c r="F233" s="62">
        <f t="shared" si="8"/>
        <v>14774024.580000002</v>
      </c>
      <c r="G233" s="61">
        <f t="shared" si="9"/>
        <v>0.57040498422647279</v>
      </c>
      <c r="H233" s="3"/>
    </row>
    <row r="234" spans="1:8" ht="63.75">
      <c r="A234" s="18" t="s">
        <v>413</v>
      </c>
      <c r="B234" s="19" t="s">
        <v>402</v>
      </c>
      <c r="C234" s="20" t="s">
        <v>705</v>
      </c>
      <c r="D234" s="13">
        <v>1142900</v>
      </c>
      <c r="E234" s="13">
        <v>323973.53999999998</v>
      </c>
      <c r="F234" s="62">
        <f t="shared" si="8"/>
        <v>818926.46</v>
      </c>
      <c r="G234" s="61">
        <f t="shared" si="9"/>
        <v>0.28346621751684309</v>
      </c>
      <c r="H234" s="3"/>
    </row>
    <row r="235" spans="1:8" ht="63.75">
      <c r="A235" s="18" t="s">
        <v>415</v>
      </c>
      <c r="B235" s="19" t="s">
        <v>402</v>
      </c>
      <c r="C235" s="20" t="s">
        <v>706</v>
      </c>
      <c r="D235" s="13">
        <v>10385950.99</v>
      </c>
      <c r="E235" s="13">
        <v>5589322.2400000002</v>
      </c>
      <c r="F235" s="62">
        <f t="shared" si="8"/>
        <v>4796628.75</v>
      </c>
      <c r="G235" s="61">
        <f t="shared" si="9"/>
        <v>0.53816181545451336</v>
      </c>
      <c r="H235" s="3"/>
    </row>
    <row r="236" spans="1:8" ht="51">
      <c r="A236" s="18" t="s">
        <v>424</v>
      </c>
      <c r="B236" s="19" t="s">
        <v>402</v>
      </c>
      <c r="C236" s="20" t="s">
        <v>707</v>
      </c>
      <c r="D236" s="13">
        <v>9101369.1600000001</v>
      </c>
      <c r="E236" s="13">
        <v>5395923.5899999999</v>
      </c>
      <c r="F236" s="62">
        <f t="shared" si="8"/>
        <v>3705445.5700000003</v>
      </c>
      <c r="G236" s="61">
        <f t="shared" si="9"/>
        <v>0.59286943482248555</v>
      </c>
      <c r="H236" s="3"/>
    </row>
    <row r="237" spans="1:8" ht="51">
      <c r="A237" s="18" t="s">
        <v>426</v>
      </c>
      <c r="B237" s="19" t="s">
        <v>402</v>
      </c>
      <c r="C237" s="20" t="s">
        <v>708</v>
      </c>
      <c r="D237" s="13">
        <v>9101369.1600000001</v>
      </c>
      <c r="E237" s="13">
        <v>5395923.5899999999</v>
      </c>
      <c r="F237" s="62">
        <f t="shared" si="8"/>
        <v>3705445.5700000003</v>
      </c>
      <c r="G237" s="61">
        <f t="shared" si="9"/>
        <v>0.59286943482248555</v>
      </c>
      <c r="H237" s="3"/>
    </row>
    <row r="238" spans="1:8" ht="38.25">
      <c r="A238" s="18" t="s">
        <v>428</v>
      </c>
      <c r="B238" s="19" t="s">
        <v>402</v>
      </c>
      <c r="C238" s="20" t="s">
        <v>709</v>
      </c>
      <c r="D238" s="13">
        <v>6105769.8700000001</v>
      </c>
      <c r="E238" s="13">
        <v>3079384.48</v>
      </c>
      <c r="F238" s="62">
        <f t="shared" si="8"/>
        <v>3026385.39</v>
      </c>
      <c r="G238" s="61">
        <f t="shared" si="9"/>
        <v>0.50434008250625406</v>
      </c>
      <c r="H238" s="3"/>
    </row>
    <row r="239" spans="1:8" ht="38.25">
      <c r="A239" s="18" t="s">
        <v>440</v>
      </c>
      <c r="B239" s="19" t="s">
        <v>402</v>
      </c>
      <c r="C239" s="20" t="s">
        <v>710</v>
      </c>
      <c r="D239" s="13">
        <v>2995599.29</v>
      </c>
      <c r="E239" s="13">
        <v>2316539.11</v>
      </c>
      <c r="F239" s="62">
        <f t="shared" si="8"/>
        <v>679060.18000000017</v>
      </c>
      <c r="G239" s="61">
        <f t="shared" si="9"/>
        <v>0.77331408033549098</v>
      </c>
      <c r="H239" s="3"/>
    </row>
    <row r="240" spans="1:8" ht="38.25">
      <c r="A240" s="18" t="s">
        <v>462</v>
      </c>
      <c r="B240" s="19" t="s">
        <v>402</v>
      </c>
      <c r="C240" s="20" t="s">
        <v>711</v>
      </c>
      <c r="D240" s="13">
        <v>279634.8</v>
      </c>
      <c r="E240" s="13">
        <v>233352.11</v>
      </c>
      <c r="F240" s="62">
        <f t="shared" si="8"/>
        <v>46282.69</v>
      </c>
      <c r="G240" s="61">
        <f t="shared" si="9"/>
        <v>0.83448880468382336</v>
      </c>
      <c r="H240" s="3"/>
    </row>
    <row r="241" spans="1:8" ht="51">
      <c r="A241" s="18" t="s">
        <v>464</v>
      </c>
      <c r="B241" s="19" t="s">
        <v>402</v>
      </c>
      <c r="C241" s="20" t="s">
        <v>712</v>
      </c>
      <c r="D241" s="13">
        <v>279634.8</v>
      </c>
      <c r="E241" s="13">
        <v>233352.11</v>
      </c>
      <c r="F241" s="62">
        <f t="shared" si="8"/>
        <v>46282.69</v>
      </c>
      <c r="G241" s="61">
        <f t="shared" si="9"/>
        <v>0.83448880468382336</v>
      </c>
      <c r="H241" s="3"/>
    </row>
    <row r="242" spans="1:8" ht="51">
      <c r="A242" s="18" t="s">
        <v>466</v>
      </c>
      <c r="B242" s="19" t="s">
        <v>402</v>
      </c>
      <c r="C242" s="20" t="s">
        <v>713</v>
      </c>
      <c r="D242" s="13">
        <v>259534.8</v>
      </c>
      <c r="E242" s="13">
        <v>220031.71</v>
      </c>
      <c r="F242" s="62">
        <f t="shared" ref="F242:F296" si="10">D242-E242</f>
        <v>39503.089999999997</v>
      </c>
      <c r="G242" s="61">
        <f t="shared" ref="G242:G296" si="11">E242/D242</f>
        <v>0.8477927044851018</v>
      </c>
      <c r="H242" s="3"/>
    </row>
    <row r="243" spans="1:8" ht="51">
      <c r="A243" s="18" t="s">
        <v>714</v>
      </c>
      <c r="B243" s="19" t="s">
        <v>402</v>
      </c>
      <c r="C243" s="20" t="s">
        <v>715</v>
      </c>
      <c r="D243" s="13">
        <v>20100</v>
      </c>
      <c r="E243" s="13">
        <v>13320.4</v>
      </c>
      <c r="F243" s="62">
        <f t="shared" si="10"/>
        <v>6779.6</v>
      </c>
      <c r="G243" s="61">
        <f t="shared" si="11"/>
        <v>0.6627064676616915</v>
      </c>
      <c r="H243" s="3"/>
    </row>
    <row r="244" spans="1:8" ht="38.25">
      <c r="A244" s="18" t="s">
        <v>443</v>
      </c>
      <c r="B244" s="19" t="s">
        <v>402</v>
      </c>
      <c r="C244" s="20" t="s">
        <v>716</v>
      </c>
      <c r="D244" s="13">
        <v>562543</v>
      </c>
      <c r="E244" s="13">
        <v>368595</v>
      </c>
      <c r="F244" s="62">
        <f t="shared" si="10"/>
        <v>193948</v>
      </c>
      <c r="G244" s="61">
        <f t="shared" si="11"/>
        <v>0.65522991131344621</v>
      </c>
      <c r="H244" s="3"/>
    </row>
    <row r="245" spans="1:8" ht="38.25">
      <c r="A245" s="18" t="s">
        <v>513</v>
      </c>
      <c r="B245" s="19" t="s">
        <v>402</v>
      </c>
      <c r="C245" s="20" t="s">
        <v>717</v>
      </c>
      <c r="D245" s="13">
        <v>10000</v>
      </c>
      <c r="E245" s="13">
        <v>10000</v>
      </c>
      <c r="F245" s="62">
        <f t="shared" si="10"/>
        <v>0</v>
      </c>
      <c r="G245" s="61">
        <f t="shared" si="11"/>
        <v>1</v>
      </c>
      <c r="H245" s="3"/>
    </row>
    <row r="246" spans="1:8" ht="51">
      <c r="A246" s="18" t="s">
        <v>515</v>
      </c>
      <c r="B246" s="19" t="s">
        <v>402</v>
      </c>
      <c r="C246" s="20" t="s">
        <v>718</v>
      </c>
      <c r="D246" s="13">
        <v>10000</v>
      </c>
      <c r="E246" s="13">
        <v>10000</v>
      </c>
      <c r="F246" s="62">
        <f t="shared" si="10"/>
        <v>0</v>
      </c>
      <c r="G246" s="61">
        <f t="shared" si="11"/>
        <v>1</v>
      </c>
      <c r="H246" s="3"/>
    </row>
    <row r="247" spans="1:8" ht="38.25">
      <c r="A247" s="18" t="s">
        <v>445</v>
      </c>
      <c r="B247" s="19" t="s">
        <v>402</v>
      </c>
      <c r="C247" s="20" t="s">
        <v>719</v>
      </c>
      <c r="D247" s="13">
        <v>552543</v>
      </c>
      <c r="E247" s="13">
        <v>358595</v>
      </c>
      <c r="F247" s="62">
        <f t="shared" si="10"/>
        <v>193948</v>
      </c>
      <c r="G247" s="61">
        <f t="shared" si="11"/>
        <v>0.64899021433625981</v>
      </c>
      <c r="H247" s="3"/>
    </row>
    <row r="248" spans="1:8" ht="51">
      <c r="A248" s="18" t="s">
        <v>447</v>
      </c>
      <c r="B248" s="19" t="s">
        <v>402</v>
      </c>
      <c r="C248" s="20" t="s">
        <v>720</v>
      </c>
      <c r="D248" s="13">
        <v>550043</v>
      </c>
      <c r="E248" s="13">
        <v>356755</v>
      </c>
      <c r="F248" s="62">
        <f t="shared" si="10"/>
        <v>193288</v>
      </c>
      <c r="G248" s="61">
        <f t="shared" si="11"/>
        <v>0.64859474622893121</v>
      </c>
      <c r="H248" s="3"/>
    </row>
    <row r="249" spans="1:8" ht="38.25">
      <c r="A249" s="18" t="s">
        <v>449</v>
      </c>
      <c r="B249" s="19" t="s">
        <v>402</v>
      </c>
      <c r="C249" s="20" t="s">
        <v>721</v>
      </c>
      <c r="D249" s="13">
        <v>2500</v>
      </c>
      <c r="E249" s="13">
        <v>1840</v>
      </c>
      <c r="F249" s="62">
        <f t="shared" si="10"/>
        <v>660</v>
      </c>
      <c r="G249" s="61">
        <f t="shared" si="11"/>
        <v>0.73599999999999999</v>
      </c>
      <c r="H249" s="3"/>
    </row>
    <row r="250" spans="1:8" ht="38.25">
      <c r="A250" s="18" t="s">
        <v>722</v>
      </c>
      <c r="B250" s="19" t="s">
        <v>402</v>
      </c>
      <c r="C250" s="20" t="s">
        <v>723</v>
      </c>
      <c r="D250" s="13">
        <v>136474605.80000001</v>
      </c>
      <c r="E250" s="13">
        <v>81242312.569999993</v>
      </c>
      <c r="F250" s="62">
        <f t="shared" si="10"/>
        <v>55232293.230000019</v>
      </c>
      <c r="G250" s="61">
        <f t="shared" si="11"/>
        <v>0.59529252415690059</v>
      </c>
      <c r="H250" s="3"/>
    </row>
    <row r="251" spans="1:8" ht="38.25">
      <c r="A251" s="18" t="s">
        <v>724</v>
      </c>
      <c r="B251" s="19" t="s">
        <v>402</v>
      </c>
      <c r="C251" s="20" t="s">
        <v>725</v>
      </c>
      <c r="D251" s="13">
        <v>114369871.81</v>
      </c>
      <c r="E251" s="13">
        <v>67338086.670000002</v>
      </c>
      <c r="F251" s="62">
        <f t="shared" si="10"/>
        <v>47031785.140000001</v>
      </c>
      <c r="G251" s="61">
        <f t="shared" si="11"/>
        <v>0.58877469742964472</v>
      </c>
      <c r="H251" s="3"/>
    </row>
    <row r="252" spans="1:8" ht="51">
      <c r="A252" s="18" t="s">
        <v>506</v>
      </c>
      <c r="B252" s="19" t="s">
        <v>402</v>
      </c>
      <c r="C252" s="20" t="s">
        <v>726</v>
      </c>
      <c r="D252" s="13">
        <v>114369871.81</v>
      </c>
      <c r="E252" s="13">
        <v>67338086.670000002</v>
      </c>
      <c r="F252" s="62">
        <f t="shared" si="10"/>
        <v>47031785.140000001</v>
      </c>
      <c r="G252" s="61">
        <f t="shared" si="11"/>
        <v>0.58877469742964472</v>
      </c>
      <c r="H252" s="3"/>
    </row>
    <row r="253" spans="1:8" ht="38.25">
      <c r="A253" s="18" t="s">
        <v>634</v>
      </c>
      <c r="B253" s="19" t="s">
        <v>402</v>
      </c>
      <c r="C253" s="20" t="s">
        <v>727</v>
      </c>
      <c r="D253" s="13">
        <v>114369871.81</v>
      </c>
      <c r="E253" s="13">
        <v>67338086.670000002</v>
      </c>
      <c r="F253" s="62">
        <f t="shared" si="10"/>
        <v>47031785.140000001</v>
      </c>
      <c r="G253" s="61">
        <f t="shared" si="11"/>
        <v>0.58877469742964472</v>
      </c>
      <c r="H253" s="3"/>
    </row>
    <row r="254" spans="1:8" ht="76.5">
      <c r="A254" s="18" t="s">
        <v>635</v>
      </c>
      <c r="B254" s="19" t="s">
        <v>402</v>
      </c>
      <c r="C254" s="20" t="s">
        <v>728</v>
      </c>
      <c r="D254" s="13">
        <v>107964006.73999999</v>
      </c>
      <c r="E254" s="13">
        <v>63943881.689999998</v>
      </c>
      <c r="F254" s="62">
        <f t="shared" si="10"/>
        <v>44020125.049999997</v>
      </c>
      <c r="G254" s="61">
        <f t="shared" si="11"/>
        <v>0.59227036510408781</v>
      </c>
      <c r="H254" s="3"/>
    </row>
    <row r="255" spans="1:8" ht="38.25">
      <c r="A255" s="18" t="s">
        <v>659</v>
      </c>
      <c r="B255" s="19" t="s">
        <v>402</v>
      </c>
      <c r="C255" s="20" t="s">
        <v>729</v>
      </c>
      <c r="D255" s="13">
        <v>6405865.0700000003</v>
      </c>
      <c r="E255" s="13">
        <v>3394204.98</v>
      </c>
      <c r="F255" s="62">
        <f t="shared" si="10"/>
        <v>3011660.0900000003</v>
      </c>
      <c r="G255" s="61">
        <f t="shared" si="11"/>
        <v>0.52985895627052282</v>
      </c>
      <c r="H255" s="3"/>
    </row>
    <row r="256" spans="1:8" ht="38.25">
      <c r="A256" s="18" t="s">
        <v>730</v>
      </c>
      <c r="B256" s="19" t="s">
        <v>402</v>
      </c>
      <c r="C256" s="20" t="s">
        <v>731</v>
      </c>
      <c r="D256" s="13">
        <v>22104733.989999998</v>
      </c>
      <c r="E256" s="13">
        <v>13904225.9</v>
      </c>
      <c r="F256" s="62">
        <f t="shared" si="10"/>
        <v>8200508.089999998</v>
      </c>
      <c r="G256" s="61">
        <f t="shared" si="11"/>
        <v>0.62901575319975167</v>
      </c>
      <c r="H256" s="3"/>
    </row>
    <row r="257" spans="1:8" ht="76.5">
      <c r="A257" s="18" t="s">
        <v>407</v>
      </c>
      <c r="B257" s="19" t="s">
        <v>402</v>
      </c>
      <c r="C257" s="20" t="s">
        <v>732</v>
      </c>
      <c r="D257" s="13">
        <v>19919520</v>
      </c>
      <c r="E257" s="13">
        <v>12526156.710000001</v>
      </c>
      <c r="F257" s="62">
        <f t="shared" si="10"/>
        <v>7393363.2899999991</v>
      </c>
      <c r="G257" s="61">
        <f t="shared" si="11"/>
        <v>0.62883828074170467</v>
      </c>
      <c r="H257" s="3"/>
    </row>
    <row r="258" spans="1:8" ht="38.25">
      <c r="A258" s="18" t="s">
        <v>420</v>
      </c>
      <c r="B258" s="19" t="s">
        <v>402</v>
      </c>
      <c r="C258" s="20" t="s">
        <v>733</v>
      </c>
      <c r="D258" s="13">
        <v>9408361</v>
      </c>
      <c r="E258" s="13">
        <v>6334298.0499999998</v>
      </c>
      <c r="F258" s="62">
        <f t="shared" si="10"/>
        <v>3074062.95</v>
      </c>
      <c r="G258" s="61">
        <f t="shared" si="11"/>
        <v>0.67326264904163435</v>
      </c>
      <c r="H258" s="3"/>
    </row>
    <row r="259" spans="1:8" ht="38.25">
      <c r="A259" s="18" t="s">
        <v>528</v>
      </c>
      <c r="B259" s="19" t="s">
        <v>402</v>
      </c>
      <c r="C259" s="20" t="s">
        <v>734</v>
      </c>
      <c r="D259" s="13">
        <v>7056479</v>
      </c>
      <c r="E259" s="13">
        <v>4823042.7699999996</v>
      </c>
      <c r="F259" s="62">
        <f t="shared" si="10"/>
        <v>2233436.2300000004</v>
      </c>
      <c r="G259" s="61">
        <f t="shared" si="11"/>
        <v>0.68349140839220235</v>
      </c>
      <c r="H259" s="3"/>
    </row>
    <row r="260" spans="1:8" ht="51">
      <c r="A260" s="18" t="s">
        <v>422</v>
      </c>
      <c r="B260" s="19" t="s">
        <v>402</v>
      </c>
      <c r="C260" s="20" t="s">
        <v>735</v>
      </c>
      <c r="D260" s="13">
        <v>220800</v>
      </c>
      <c r="E260" s="13">
        <v>152094.20000000001</v>
      </c>
      <c r="F260" s="62">
        <f t="shared" si="10"/>
        <v>68705.799999999988</v>
      </c>
      <c r="G260" s="61">
        <f t="shared" si="11"/>
        <v>0.68883242753623197</v>
      </c>
      <c r="H260" s="3"/>
    </row>
    <row r="261" spans="1:8" ht="63.75">
      <c r="A261" s="18" t="s">
        <v>531</v>
      </c>
      <c r="B261" s="19" t="s">
        <v>402</v>
      </c>
      <c r="C261" s="20" t="s">
        <v>736</v>
      </c>
      <c r="D261" s="13">
        <v>2131082</v>
      </c>
      <c r="E261" s="13">
        <v>1359161.08</v>
      </c>
      <c r="F261" s="62">
        <f t="shared" si="10"/>
        <v>771920.91999999993</v>
      </c>
      <c r="G261" s="61">
        <f t="shared" si="11"/>
        <v>0.6377798132591801</v>
      </c>
      <c r="H261" s="3"/>
    </row>
    <row r="262" spans="1:8" ht="51">
      <c r="A262" s="18" t="s">
        <v>409</v>
      </c>
      <c r="B262" s="19" t="s">
        <v>402</v>
      </c>
      <c r="C262" s="20" t="s">
        <v>737</v>
      </c>
      <c r="D262" s="13">
        <v>10511159</v>
      </c>
      <c r="E262" s="13">
        <v>6191858.6600000001</v>
      </c>
      <c r="F262" s="62">
        <f t="shared" si="10"/>
        <v>4319300.34</v>
      </c>
      <c r="G262" s="61">
        <f t="shared" si="11"/>
        <v>0.58907477852822887</v>
      </c>
      <c r="H262" s="3"/>
    </row>
    <row r="263" spans="1:8" ht="51">
      <c r="A263" s="18" t="s">
        <v>411</v>
      </c>
      <c r="B263" s="19" t="s">
        <v>402</v>
      </c>
      <c r="C263" s="20" t="s">
        <v>738</v>
      </c>
      <c r="D263" s="13">
        <v>7897993</v>
      </c>
      <c r="E263" s="13">
        <v>4735189.6900000004</v>
      </c>
      <c r="F263" s="62">
        <f t="shared" si="10"/>
        <v>3162803.3099999996</v>
      </c>
      <c r="G263" s="61">
        <f t="shared" si="11"/>
        <v>0.59954341438388215</v>
      </c>
      <c r="H263" s="3"/>
    </row>
    <row r="264" spans="1:8" ht="63.75">
      <c r="A264" s="18" t="s">
        <v>413</v>
      </c>
      <c r="B264" s="19" t="s">
        <v>402</v>
      </c>
      <c r="C264" s="20" t="s">
        <v>739</v>
      </c>
      <c r="D264" s="13">
        <v>227970</v>
      </c>
      <c r="E264" s="13">
        <v>126188.36</v>
      </c>
      <c r="F264" s="62">
        <f t="shared" si="10"/>
        <v>101781.64</v>
      </c>
      <c r="G264" s="61">
        <f t="shared" si="11"/>
        <v>0.55353055226564896</v>
      </c>
      <c r="H264" s="3"/>
    </row>
    <row r="265" spans="1:8" ht="63.75">
      <c r="A265" s="18" t="s">
        <v>415</v>
      </c>
      <c r="B265" s="19" t="s">
        <v>402</v>
      </c>
      <c r="C265" s="20" t="s">
        <v>740</v>
      </c>
      <c r="D265" s="13">
        <v>2385196</v>
      </c>
      <c r="E265" s="13">
        <v>1330480.6100000001</v>
      </c>
      <c r="F265" s="62">
        <f t="shared" si="10"/>
        <v>1054715.3899999999</v>
      </c>
      <c r="G265" s="61">
        <f t="shared" si="11"/>
        <v>0.55780766444350904</v>
      </c>
      <c r="H265" s="3"/>
    </row>
    <row r="266" spans="1:8" ht="51">
      <c r="A266" s="18" t="s">
        <v>424</v>
      </c>
      <c r="B266" s="19" t="s">
        <v>402</v>
      </c>
      <c r="C266" s="20" t="s">
        <v>741</v>
      </c>
      <c r="D266" s="13">
        <v>2144313.9900000002</v>
      </c>
      <c r="E266" s="13">
        <v>1347144.36</v>
      </c>
      <c r="F266" s="62">
        <f t="shared" si="10"/>
        <v>797169.63000000012</v>
      </c>
      <c r="G266" s="61">
        <f t="shared" si="11"/>
        <v>0.62824025132625283</v>
      </c>
      <c r="H266" s="3"/>
    </row>
    <row r="267" spans="1:8" ht="51">
      <c r="A267" s="18" t="s">
        <v>426</v>
      </c>
      <c r="B267" s="19" t="s">
        <v>402</v>
      </c>
      <c r="C267" s="20" t="s">
        <v>742</v>
      </c>
      <c r="D267" s="13">
        <v>2144313.9900000002</v>
      </c>
      <c r="E267" s="13">
        <v>1347144.36</v>
      </c>
      <c r="F267" s="62">
        <f t="shared" si="10"/>
        <v>797169.63000000012</v>
      </c>
      <c r="G267" s="61">
        <f t="shared" si="11"/>
        <v>0.62824025132625283</v>
      </c>
      <c r="H267" s="3"/>
    </row>
    <row r="268" spans="1:8" ht="38.25">
      <c r="A268" s="18" t="s">
        <v>428</v>
      </c>
      <c r="B268" s="19" t="s">
        <v>402</v>
      </c>
      <c r="C268" s="20" t="s">
        <v>743</v>
      </c>
      <c r="D268" s="13">
        <v>1851523.99</v>
      </c>
      <c r="E268" s="13">
        <v>1193221.81</v>
      </c>
      <c r="F268" s="62">
        <f t="shared" si="10"/>
        <v>658302.17999999993</v>
      </c>
      <c r="G268" s="61">
        <f t="shared" si="11"/>
        <v>0.64445387499407991</v>
      </c>
      <c r="H268" s="3"/>
    </row>
    <row r="269" spans="1:8" ht="38.25">
      <c r="A269" s="18" t="s">
        <v>440</v>
      </c>
      <c r="B269" s="19" t="s">
        <v>402</v>
      </c>
      <c r="C269" s="20" t="s">
        <v>744</v>
      </c>
      <c r="D269" s="13">
        <v>292790</v>
      </c>
      <c r="E269" s="13">
        <v>153922.54999999999</v>
      </c>
      <c r="F269" s="62">
        <f t="shared" si="10"/>
        <v>138867.45000000001</v>
      </c>
      <c r="G269" s="61">
        <f t="shared" si="11"/>
        <v>0.52570972369274904</v>
      </c>
      <c r="H269" s="3"/>
    </row>
    <row r="270" spans="1:8" ht="38.25">
      <c r="A270" s="18" t="s">
        <v>462</v>
      </c>
      <c r="B270" s="19" t="s">
        <v>402</v>
      </c>
      <c r="C270" s="20" t="s">
        <v>745</v>
      </c>
      <c r="D270" s="13">
        <v>20000</v>
      </c>
      <c r="E270" s="13">
        <v>20000</v>
      </c>
      <c r="F270" s="62">
        <f t="shared" si="10"/>
        <v>0</v>
      </c>
      <c r="G270" s="61">
        <f t="shared" si="11"/>
        <v>1</v>
      </c>
      <c r="H270" s="3"/>
    </row>
    <row r="271" spans="1:8" ht="38.25">
      <c r="A271" s="18" t="s">
        <v>689</v>
      </c>
      <c r="B271" s="19" t="s">
        <v>402</v>
      </c>
      <c r="C271" s="20" t="s">
        <v>746</v>
      </c>
      <c r="D271" s="13">
        <v>20000</v>
      </c>
      <c r="E271" s="13">
        <v>20000</v>
      </c>
      <c r="F271" s="62">
        <f t="shared" si="10"/>
        <v>0</v>
      </c>
      <c r="G271" s="61">
        <f t="shared" si="11"/>
        <v>1</v>
      </c>
      <c r="H271" s="3"/>
    </row>
    <row r="272" spans="1:8" ht="38.25">
      <c r="A272" s="18" t="s">
        <v>443</v>
      </c>
      <c r="B272" s="19" t="s">
        <v>402</v>
      </c>
      <c r="C272" s="20" t="s">
        <v>747</v>
      </c>
      <c r="D272" s="13">
        <v>20900</v>
      </c>
      <c r="E272" s="13">
        <v>10924.83</v>
      </c>
      <c r="F272" s="62">
        <f t="shared" si="10"/>
        <v>9975.17</v>
      </c>
      <c r="G272" s="61">
        <f t="shared" si="11"/>
        <v>0.52271913875598086</v>
      </c>
      <c r="H272" s="3"/>
    </row>
    <row r="273" spans="1:8" ht="38.25">
      <c r="A273" s="18" t="s">
        <v>445</v>
      </c>
      <c r="B273" s="19" t="s">
        <v>402</v>
      </c>
      <c r="C273" s="20" t="s">
        <v>748</v>
      </c>
      <c r="D273" s="13">
        <v>20900</v>
      </c>
      <c r="E273" s="13">
        <v>10924.83</v>
      </c>
      <c r="F273" s="62">
        <f t="shared" si="10"/>
        <v>9975.17</v>
      </c>
      <c r="G273" s="61">
        <f t="shared" si="11"/>
        <v>0.52271913875598086</v>
      </c>
      <c r="H273" s="3"/>
    </row>
    <row r="274" spans="1:8" ht="51">
      <c r="A274" s="18" t="s">
        <v>447</v>
      </c>
      <c r="B274" s="19" t="s">
        <v>402</v>
      </c>
      <c r="C274" s="20" t="s">
        <v>749</v>
      </c>
      <c r="D274" s="13">
        <v>14200</v>
      </c>
      <c r="E274" s="13">
        <v>8760</v>
      </c>
      <c r="F274" s="62">
        <f t="shared" si="10"/>
        <v>5440</v>
      </c>
      <c r="G274" s="61">
        <f t="shared" si="11"/>
        <v>0.61690140845070418</v>
      </c>
      <c r="H274" s="3"/>
    </row>
    <row r="275" spans="1:8" ht="38.25">
      <c r="A275" s="18" t="s">
        <v>449</v>
      </c>
      <c r="B275" s="19" t="s">
        <v>402</v>
      </c>
      <c r="C275" s="20" t="s">
        <v>750</v>
      </c>
      <c r="D275" s="13">
        <v>5200</v>
      </c>
      <c r="E275" s="13">
        <v>1305</v>
      </c>
      <c r="F275" s="62">
        <f t="shared" si="10"/>
        <v>3895</v>
      </c>
      <c r="G275" s="61">
        <f t="shared" si="11"/>
        <v>0.25096153846153846</v>
      </c>
      <c r="H275" s="3"/>
    </row>
    <row r="276" spans="1:8" ht="38.25">
      <c r="A276" s="18" t="s">
        <v>520</v>
      </c>
      <c r="B276" s="19" t="s">
        <v>402</v>
      </c>
      <c r="C276" s="20" t="s">
        <v>751</v>
      </c>
      <c r="D276" s="13">
        <v>1500</v>
      </c>
      <c r="E276" s="13">
        <v>859.83</v>
      </c>
      <c r="F276" s="62">
        <f t="shared" si="10"/>
        <v>640.16999999999996</v>
      </c>
      <c r="G276" s="61">
        <f t="shared" si="11"/>
        <v>0.57322000000000006</v>
      </c>
      <c r="H276" s="3"/>
    </row>
    <row r="277" spans="1:8" ht="38.25">
      <c r="A277" s="18" t="s">
        <v>752</v>
      </c>
      <c r="B277" s="19" t="s">
        <v>402</v>
      </c>
      <c r="C277" s="20" t="s">
        <v>753</v>
      </c>
      <c r="D277" s="13">
        <v>49398579</v>
      </c>
      <c r="E277" s="13">
        <v>35288076</v>
      </c>
      <c r="F277" s="62">
        <f t="shared" si="10"/>
        <v>14110503</v>
      </c>
      <c r="G277" s="61">
        <f t="shared" si="11"/>
        <v>0.71435407079219826</v>
      </c>
      <c r="H277" s="3"/>
    </row>
    <row r="278" spans="1:8" ht="38.25">
      <c r="A278" s="18" t="s">
        <v>754</v>
      </c>
      <c r="B278" s="19" t="s">
        <v>402</v>
      </c>
      <c r="C278" s="20" t="s">
        <v>755</v>
      </c>
      <c r="D278" s="13">
        <v>12594677</v>
      </c>
      <c r="E278" s="13">
        <v>8604748.6699999999</v>
      </c>
      <c r="F278" s="62">
        <f t="shared" si="10"/>
        <v>3989928.33</v>
      </c>
      <c r="G278" s="61">
        <f t="shared" si="11"/>
        <v>0.6832051881918052</v>
      </c>
      <c r="H278" s="3"/>
    </row>
    <row r="279" spans="1:8" ht="38.25">
      <c r="A279" s="18" t="s">
        <v>462</v>
      </c>
      <c r="B279" s="19" t="s">
        <v>402</v>
      </c>
      <c r="C279" s="20" t="s">
        <v>756</v>
      </c>
      <c r="D279" s="13">
        <v>10387677</v>
      </c>
      <c r="E279" s="13">
        <v>6997748.6699999999</v>
      </c>
      <c r="F279" s="62">
        <f t="shared" si="10"/>
        <v>3389928.33</v>
      </c>
      <c r="G279" s="61">
        <f t="shared" si="11"/>
        <v>0.67365866978728739</v>
      </c>
      <c r="H279" s="3"/>
    </row>
    <row r="280" spans="1:8" ht="38.25">
      <c r="A280" s="18" t="s">
        <v>757</v>
      </c>
      <c r="B280" s="19" t="s">
        <v>402</v>
      </c>
      <c r="C280" s="20" t="s">
        <v>758</v>
      </c>
      <c r="D280" s="13">
        <v>10387677</v>
      </c>
      <c r="E280" s="13">
        <v>6997748.6699999999</v>
      </c>
      <c r="F280" s="62">
        <f t="shared" si="10"/>
        <v>3389928.33</v>
      </c>
      <c r="G280" s="61">
        <f t="shared" si="11"/>
        <v>0.67365866978728739</v>
      </c>
      <c r="H280" s="3"/>
    </row>
    <row r="281" spans="1:8" ht="38.25">
      <c r="A281" s="18" t="s">
        <v>759</v>
      </c>
      <c r="B281" s="19" t="s">
        <v>402</v>
      </c>
      <c r="C281" s="20" t="s">
        <v>760</v>
      </c>
      <c r="D281" s="13">
        <v>10387677</v>
      </c>
      <c r="E281" s="13">
        <v>6997748.6699999999</v>
      </c>
      <c r="F281" s="62">
        <f t="shared" si="10"/>
        <v>3389928.33</v>
      </c>
      <c r="G281" s="61">
        <f t="shared" si="11"/>
        <v>0.67365866978728739</v>
      </c>
      <c r="H281" s="3"/>
    </row>
    <row r="282" spans="1:8" ht="38.25">
      <c r="A282" s="18" t="s">
        <v>442</v>
      </c>
      <c r="B282" s="19" t="s">
        <v>402</v>
      </c>
      <c r="C282" s="20" t="s">
        <v>761</v>
      </c>
      <c r="D282" s="13">
        <v>2207000</v>
      </c>
      <c r="E282" s="13">
        <v>1607000</v>
      </c>
      <c r="F282" s="62">
        <f t="shared" si="10"/>
        <v>600000</v>
      </c>
      <c r="G282" s="61">
        <f t="shared" si="11"/>
        <v>0.72813774354327143</v>
      </c>
      <c r="H282" s="3"/>
    </row>
    <row r="283" spans="1:8" ht="38.25">
      <c r="A283" s="18" t="s">
        <v>375</v>
      </c>
      <c r="B283" s="19" t="s">
        <v>402</v>
      </c>
      <c r="C283" s="20" t="s">
        <v>762</v>
      </c>
      <c r="D283" s="13">
        <v>2207000</v>
      </c>
      <c r="E283" s="13">
        <v>1607000</v>
      </c>
      <c r="F283" s="62">
        <f t="shared" si="10"/>
        <v>600000</v>
      </c>
      <c r="G283" s="61">
        <f t="shared" si="11"/>
        <v>0.72813774354327143</v>
      </c>
      <c r="H283" s="3"/>
    </row>
    <row r="284" spans="1:8" ht="38.25">
      <c r="A284" s="18" t="s">
        <v>763</v>
      </c>
      <c r="B284" s="19" t="s">
        <v>402</v>
      </c>
      <c r="C284" s="20" t="s">
        <v>764</v>
      </c>
      <c r="D284" s="13">
        <v>8201460</v>
      </c>
      <c r="E284" s="13">
        <v>5117033.1500000004</v>
      </c>
      <c r="F284" s="62">
        <f t="shared" si="10"/>
        <v>3084426.8499999996</v>
      </c>
      <c r="G284" s="61">
        <f t="shared" si="11"/>
        <v>0.62391734520439046</v>
      </c>
      <c r="H284" s="3"/>
    </row>
    <row r="285" spans="1:8" ht="38.25">
      <c r="A285" s="18" t="s">
        <v>462</v>
      </c>
      <c r="B285" s="19" t="s">
        <v>402</v>
      </c>
      <c r="C285" s="20" t="s">
        <v>765</v>
      </c>
      <c r="D285" s="13">
        <v>7345960</v>
      </c>
      <c r="E285" s="13">
        <v>4757828.71</v>
      </c>
      <c r="F285" s="62">
        <f t="shared" si="10"/>
        <v>2588131.29</v>
      </c>
      <c r="G285" s="61">
        <f t="shared" si="11"/>
        <v>0.64767963751504232</v>
      </c>
      <c r="H285" s="3"/>
    </row>
    <row r="286" spans="1:8" ht="38.25">
      <c r="A286" s="18" t="s">
        <v>757</v>
      </c>
      <c r="B286" s="19" t="s">
        <v>402</v>
      </c>
      <c r="C286" s="20" t="s">
        <v>766</v>
      </c>
      <c r="D286" s="13">
        <v>5900000</v>
      </c>
      <c r="E286" s="13">
        <v>3369730</v>
      </c>
      <c r="F286" s="62">
        <f t="shared" si="10"/>
        <v>2530270</v>
      </c>
      <c r="G286" s="61">
        <f t="shared" si="11"/>
        <v>0.57114067796610168</v>
      </c>
      <c r="H286" s="3"/>
    </row>
    <row r="287" spans="1:8" ht="51">
      <c r="A287" s="18" t="s">
        <v>767</v>
      </c>
      <c r="B287" s="19" t="s">
        <v>402</v>
      </c>
      <c r="C287" s="20" t="s">
        <v>768</v>
      </c>
      <c r="D287" s="13">
        <v>5900000</v>
      </c>
      <c r="E287" s="13">
        <v>3369730</v>
      </c>
      <c r="F287" s="62">
        <f t="shared" si="10"/>
        <v>2530270</v>
      </c>
      <c r="G287" s="61">
        <f t="shared" si="11"/>
        <v>0.57114067796610168</v>
      </c>
      <c r="H287" s="3"/>
    </row>
    <row r="288" spans="1:8" ht="51">
      <c r="A288" s="18" t="s">
        <v>464</v>
      </c>
      <c r="B288" s="19" t="s">
        <v>402</v>
      </c>
      <c r="C288" s="20" t="s">
        <v>769</v>
      </c>
      <c r="D288" s="13">
        <v>1085760</v>
      </c>
      <c r="E288" s="13">
        <v>1085760</v>
      </c>
      <c r="F288" s="62">
        <f t="shared" si="10"/>
        <v>0</v>
      </c>
      <c r="G288" s="61">
        <f t="shared" si="11"/>
        <v>1</v>
      </c>
      <c r="H288" s="3"/>
    </row>
    <row r="289" spans="1:8" ht="51">
      <c r="A289" s="18" t="s">
        <v>466</v>
      </c>
      <c r="B289" s="19" t="s">
        <v>402</v>
      </c>
      <c r="C289" s="20" t="s">
        <v>770</v>
      </c>
      <c r="D289" s="13">
        <v>1085760</v>
      </c>
      <c r="E289" s="13">
        <v>1085760</v>
      </c>
      <c r="F289" s="62">
        <f t="shared" si="10"/>
        <v>0</v>
      </c>
      <c r="G289" s="61">
        <f t="shared" si="11"/>
        <v>1</v>
      </c>
      <c r="H289" s="3"/>
    </row>
    <row r="290" spans="1:8" ht="51">
      <c r="A290" s="18" t="s">
        <v>771</v>
      </c>
      <c r="B290" s="19" t="s">
        <v>402</v>
      </c>
      <c r="C290" s="20" t="s">
        <v>772</v>
      </c>
      <c r="D290" s="13">
        <v>360200</v>
      </c>
      <c r="E290" s="13">
        <v>302338.71000000002</v>
      </c>
      <c r="F290" s="62">
        <f t="shared" si="10"/>
        <v>57861.289999999979</v>
      </c>
      <c r="G290" s="61">
        <f t="shared" si="11"/>
        <v>0.83936343697945592</v>
      </c>
      <c r="H290" s="3"/>
    </row>
    <row r="291" spans="1:8" ht="38.25">
      <c r="A291" s="18" t="s">
        <v>442</v>
      </c>
      <c r="B291" s="19" t="s">
        <v>402</v>
      </c>
      <c r="C291" s="20" t="s">
        <v>773</v>
      </c>
      <c r="D291" s="13">
        <v>50000</v>
      </c>
      <c r="E291" s="13">
        <v>30000</v>
      </c>
      <c r="F291" s="62">
        <f t="shared" si="10"/>
        <v>20000</v>
      </c>
      <c r="G291" s="61">
        <f t="shared" si="11"/>
        <v>0.6</v>
      </c>
      <c r="H291" s="3"/>
    </row>
    <row r="292" spans="1:8" ht="38.25">
      <c r="A292" s="18" t="s">
        <v>375</v>
      </c>
      <c r="B292" s="19" t="s">
        <v>402</v>
      </c>
      <c r="C292" s="20" t="s">
        <v>774</v>
      </c>
      <c r="D292" s="13">
        <v>50000</v>
      </c>
      <c r="E292" s="13">
        <v>30000</v>
      </c>
      <c r="F292" s="62">
        <f t="shared" si="10"/>
        <v>20000</v>
      </c>
      <c r="G292" s="61">
        <f t="shared" si="11"/>
        <v>0.6</v>
      </c>
      <c r="H292" s="3"/>
    </row>
    <row r="293" spans="1:8" ht="51">
      <c r="A293" s="18" t="s">
        <v>506</v>
      </c>
      <c r="B293" s="19" t="s">
        <v>402</v>
      </c>
      <c r="C293" s="20" t="s">
        <v>775</v>
      </c>
      <c r="D293" s="13">
        <v>805500</v>
      </c>
      <c r="E293" s="13">
        <v>329204.44</v>
      </c>
      <c r="F293" s="62">
        <f t="shared" si="10"/>
        <v>476295.56</v>
      </c>
      <c r="G293" s="61">
        <f t="shared" si="11"/>
        <v>0.40869576660459345</v>
      </c>
      <c r="H293" s="3"/>
    </row>
    <row r="294" spans="1:8" ht="38.25">
      <c r="A294" s="18" t="s">
        <v>634</v>
      </c>
      <c r="B294" s="19" t="s">
        <v>402</v>
      </c>
      <c r="C294" s="20" t="s">
        <v>776</v>
      </c>
      <c r="D294" s="13">
        <v>786700</v>
      </c>
      <c r="E294" s="13">
        <v>329204.44</v>
      </c>
      <c r="F294" s="62">
        <f t="shared" si="10"/>
        <v>457495.56</v>
      </c>
      <c r="G294" s="61">
        <f t="shared" si="11"/>
        <v>0.41846248887758991</v>
      </c>
      <c r="H294" s="3"/>
    </row>
    <row r="295" spans="1:8" ht="38.25">
      <c r="A295" s="18" t="s">
        <v>659</v>
      </c>
      <c r="B295" s="19" t="s">
        <v>402</v>
      </c>
      <c r="C295" s="20" t="s">
        <v>777</v>
      </c>
      <c r="D295" s="13">
        <v>786700</v>
      </c>
      <c r="E295" s="13">
        <v>329204.44</v>
      </c>
      <c r="F295" s="62">
        <f t="shared" si="10"/>
        <v>457495.56</v>
      </c>
      <c r="G295" s="61">
        <f t="shared" si="11"/>
        <v>0.41846248887758991</v>
      </c>
      <c r="H295" s="3"/>
    </row>
    <row r="296" spans="1:8" ht="38.25">
      <c r="A296" s="18" t="s">
        <v>586</v>
      </c>
      <c r="B296" s="19" t="s">
        <v>402</v>
      </c>
      <c r="C296" s="20" t="s">
        <v>778</v>
      </c>
      <c r="D296" s="13">
        <v>18800</v>
      </c>
      <c r="E296" s="13">
        <v>0</v>
      </c>
      <c r="F296" s="62">
        <f t="shared" si="10"/>
        <v>18800</v>
      </c>
      <c r="G296" s="61">
        <f t="shared" si="11"/>
        <v>0</v>
      </c>
      <c r="H296" s="3"/>
    </row>
    <row r="297" spans="1:8" ht="38.25">
      <c r="A297" s="18" t="s">
        <v>590</v>
      </c>
      <c r="B297" s="19" t="s">
        <v>402</v>
      </c>
      <c r="C297" s="20" t="s">
        <v>779</v>
      </c>
      <c r="D297" s="13">
        <v>18800</v>
      </c>
      <c r="E297" s="13">
        <v>0</v>
      </c>
      <c r="F297" s="62">
        <f t="shared" ref="F297:F332" si="12">D297-E297</f>
        <v>18800</v>
      </c>
      <c r="G297" s="61">
        <f t="shared" ref="G297:G332" si="13">E297/D297</f>
        <v>0</v>
      </c>
      <c r="H297" s="3"/>
    </row>
    <row r="298" spans="1:8" ht="38.25">
      <c r="A298" s="18" t="s">
        <v>780</v>
      </c>
      <c r="B298" s="19" t="s">
        <v>402</v>
      </c>
      <c r="C298" s="20" t="s">
        <v>781</v>
      </c>
      <c r="D298" s="13">
        <v>28602442</v>
      </c>
      <c r="E298" s="13">
        <v>21566294.18</v>
      </c>
      <c r="F298" s="62">
        <f t="shared" si="12"/>
        <v>7036147.8200000003</v>
      </c>
      <c r="G298" s="61">
        <f t="shared" si="13"/>
        <v>0.75400184991197605</v>
      </c>
      <c r="H298" s="3"/>
    </row>
    <row r="299" spans="1:8" ht="38.25">
      <c r="A299" s="18" t="s">
        <v>462</v>
      </c>
      <c r="B299" s="19" t="s">
        <v>402</v>
      </c>
      <c r="C299" s="20" t="s">
        <v>782</v>
      </c>
      <c r="D299" s="13">
        <v>3814450</v>
      </c>
      <c r="E299" s="13">
        <v>3547697</v>
      </c>
      <c r="F299" s="62">
        <f t="shared" si="12"/>
        <v>266753</v>
      </c>
      <c r="G299" s="61">
        <f t="shared" si="13"/>
        <v>0.93006776861670748</v>
      </c>
      <c r="H299" s="3"/>
    </row>
    <row r="300" spans="1:8" ht="38.25">
      <c r="A300" s="18" t="s">
        <v>757</v>
      </c>
      <c r="B300" s="19" t="s">
        <v>402</v>
      </c>
      <c r="C300" s="20" t="s">
        <v>783</v>
      </c>
      <c r="D300" s="13">
        <v>1186300</v>
      </c>
      <c r="E300" s="13">
        <v>919547</v>
      </c>
      <c r="F300" s="62">
        <f t="shared" si="12"/>
        <v>266753</v>
      </c>
      <c r="G300" s="61">
        <f t="shared" si="13"/>
        <v>0.77513866644187812</v>
      </c>
      <c r="H300" s="3"/>
    </row>
    <row r="301" spans="1:8" ht="51">
      <c r="A301" s="18" t="s">
        <v>767</v>
      </c>
      <c r="B301" s="19" t="s">
        <v>402</v>
      </c>
      <c r="C301" s="20" t="s">
        <v>784</v>
      </c>
      <c r="D301" s="13">
        <v>1186300</v>
      </c>
      <c r="E301" s="13">
        <v>919547</v>
      </c>
      <c r="F301" s="62">
        <f t="shared" si="12"/>
        <v>266753</v>
      </c>
      <c r="G301" s="61">
        <f t="shared" si="13"/>
        <v>0.77513866644187812</v>
      </c>
      <c r="H301" s="3"/>
    </row>
    <row r="302" spans="1:8" ht="51">
      <c r="A302" s="18" t="s">
        <v>464</v>
      </c>
      <c r="B302" s="19" t="s">
        <v>402</v>
      </c>
      <c r="C302" s="20" t="s">
        <v>785</v>
      </c>
      <c r="D302" s="13">
        <v>2628150</v>
      </c>
      <c r="E302" s="13">
        <v>2628150</v>
      </c>
      <c r="F302" s="62">
        <f t="shared" si="12"/>
        <v>0</v>
      </c>
      <c r="G302" s="61">
        <f t="shared" si="13"/>
        <v>1</v>
      </c>
      <c r="H302" s="3"/>
    </row>
    <row r="303" spans="1:8" ht="38.25">
      <c r="A303" s="18" t="s">
        <v>786</v>
      </c>
      <c r="B303" s="19" t="s">
        <v>402</v>
      </c>
      <c r="C303" s="20" t="s">
        <v>787</v>
      </c>
      <c r="D303" s="13">
        <v>2628150</v>
      </c>
      <c r="E303" s="13">
        <v>2628150</v>
      </c>
      <c r="F303" s="62">
        <f t="shared" si="12"/>
        <v>0</v>
      </c>
      <c r="G303" s="61">
        <f t="shared" si="13"/>
        <v>1</v>
      </c>
      <c r="H303" s="3"/>
    </row>
    <row r="304" spans="1:8" ht="51">
      <c r="A304" s="18" t="s">
        <v>496</v>
      </c>
      <c r="B304" s="19" t="s">
        <v>402</v>
      </c>
      <c r="C304" s="20" t="s">
        <v>788</v>
      </c>
      <c r="D304" s="13">
        <v>10672992</v>
      </c>
      <c r="E304" s="13">
        <v>10403597.18</v>
      </c>
      <c r="F304" s="62">
        <f t="shared" si="12"/>
        <v>269394.8200000003</v>
      </c>
      <c r="G304" s="61">
        <f t="shared" si="13"/>
        <v>0.97475920341737343</v>
      </c>
      <c r="H304" s="3"/>
    </row>
    <row r="305" spans="1:8" ht="38.25">
      <c r="A305" s="18" t="s">
        <v>498</v>
      </c>
      <c r="B305" s="19" t="s">
        <v>402</v>
      </c>
      <c r="C305" s="20" t="s">
        <v>789</v>
      </c>
      <c r="D305" s="13">
        <v>10672992</v>
      </c>
      <c r="E305" s="13">
        <v>10403597.18</v>
      </c>
      <c r="F305" s="62">
        <f t="shared" si="12"/>
        <v>269394.8200000003</v>
      </c>
      <c r="G305" s="61">
        <f t="shared" si="13"/>
        <v>0.97475920341737343</v>
      </c>
      <c r="H305" s="3"/>
    </row>
    <row r="306" spans="1:8" ht="63.75">
      <c r="A306" s="18" t="s">
        <v>606</v>
      </c>
      <c r="B306" s="19" t="s">
        <v>402</v>
      </c>
      <c r="C306" s="20" t="s">
        <v>790</v>
      </c>
      <c r="D306" s="13">
        <v>10672992</v>
      </c>
      <c r="E306" s="13">
        <v>10403597.18</v>
      </c>
      <c r="F306" s="62">
        <f t="shared" si="12"/>
        <v>269394.8200000003</v>
      </c>
      <c r="G306" s="61">
        <f t="shared" si="13"/>
        <v>0.97475920341737343</v>
      </c>
      <c r="H306" s="3"/>
    </row>
    <row r="307" spans="1:8" ht="51">
      <c r="A307" s="18" t="s">
        <v>506</v>
      </c>
      <c r="B307" s="19" t="s">
        <v>402</v>
      </c>
      <c r="C307" s="20" t="s">
        <v>791</v>
      </c>
      <c r="D307" s="13">
        <v>14115000</v>
      </c>
      <c r="E307" s="13">
        <v>7615000</v>
      </c>
      <c r="F307" s="62">
        <f t="shared" si="12"/>
        <v>6500000</v>
      </c>
      <c r="G307" s="61">
        <f t="shared" si="13"/>
        <v>0.53949698901877441</v>
      </c>
      <c r="H307" s="3"/>
    </row>
    <row r="308" spans="1:8" ht="38.25">
      <c r="A308" s="18" t="s">
        <v>634</v>
      </c>
      <c r="B308" s="19" t="s">
        <v>402</v>
      </c>
      <c r="C308" s="20" t="s">
        <v>792</v>
      </c>
      <c r="D308" s="13">
        <v>2835600</v>
      </c>
      <c r="E308" s="13">
        <v>1006700</v>
      </c>
      <c r="F308" s="62">
        <f t="shared" si="12"/>
        <v>1828900</v>
      </c>
      <c r="G308" s="61">
        <f t="shared" si="13"/>
        <v>0.35502186486105236</v>
      </c>
      <c r="H308" s="3"/>
    </row>
    <row r="309" spans="1:8" ht="38.25">
      <c r="A309" s="18" t="s">
        <v>659</v>
      </c>
      <c r="B309" s="19" t="s">
        <v>402</v>
      </c>
      <c r="C309" s="20" t="s">
        <v>793</v>
      </c>
      <c r="D309" s="13">
        <v>2835600</v>
      </c>
      <c r="E309" s="13">
        <v>1006700</v>
      </c>
      <c r="F309" s="62">
        <f t="shared" si="12"/>
        <v>1828900</v>
      </c>
      <c r="G309" s="61">
        <f t="shared" si="13"/>
        <v>0.35502186486105236</v>
      </c>
      <c r="H309" s="3"/>
    </row>
    <row r="310" spans="1:8" ht="38.25">
      <c r="A310" s="18" t="s">
        <v>586</v>
      </c>
      <c r="B310" s="19" t="s">
        <v>402</v>
      </c>
      <c r="C310" s="20" t="s">
        <v>794</v>
      </c>
      <c r="D310" s="13">
        <v>11279400</v>
      </c>
      <c r="E310" s="13">
        <v>6608300</v>
      </c>
      <c r="F310" s="62">
        <f t="shared" si="12"/>
        <v>4671100</v>
      </c>
      <c r="G310" s="61">
        <f t="shared" si="13"/>
        <v>0.58587336205826546</v>
      </c>
      <c r="H310" s="3"/>
    </row>
    <row r="311" spans="1:8" ht="38.25">
      <c r="A311" s="18" t="s">
        <v>590</v>
      </c>
      <c r="B311" s="19" t="s">
        <v>402</v>
      </c>
      <c r="C311" s="20" t="s">
        <v>795</v>
      </c>
      <c r="D311" s="13">
        <v>11279400</v>
      </c>
      <c r="E311" s="13">
        <v>6608300</v>
      </c>
      <c r="F311" s="62">
        <f t="shared" si="12"/>
        <v>4671100</v>
      </c>
      <c r="G311" s="61">
        <f t="shared" si="13"/>
        <v>0.58587336205826546</v>
      </c>
      <c r="H311" s="3"/>
    </row>
    <row r="312" spans="1:8" ht="38.25">
      <c r="A312" s="18" t="s">
        <v>796</v>
      </c>
      <c r="B312" s="19" t="s">
        <v>402</v>
      </c>
      <c r="C312" s="20" t="s">
        <v>797</v>
      </c>
      <c r="D312" s="13">
        <v>70611308.170000002</v>
      </c>
      <c r="E312" s="13">
        <v>52534322.740000002</v>
      </c>
      <c r="F312" s="62">
        <f t="shared" si="12"/>
        <v>18076985.43</v>
      </c>
      <c r="G312" s="61">
        <f t="shared" si="13"/>
        <v>0.74399305297561091</v>
      </c>
      <c r="H312" s="3"/>
    </row>
    <row r="313" spans="1:8" ht="38.25">
      <c r="A313" s="18" t="s">
        <v>798</v>
      </c>
      <c r="B313" s="19" t="s">
        <v>402</v>
      </c>
      <c r="C313" s="20" t="s">
        <v>799</v>
      </c>
      <c r="D313" s="13">
        <v>70611308.170000002</v>
      </c>
      <c r="E313" s="13">
        <v>52534322.740000002</v>
      </c>
      <c r="F313" s="62">
        <f t="shared" si="12"/>
        <v>18076985.43</v>
      </c>
      <c r="G313" s="61">
        <f t="shared" si="13"/>
        <v>0.74399305297561091</v>
      </c>
      <c r="H313" s="3"/>
    </row>
    <row r="314" spans="1:8" ht="51">
      <c r="A314" s="18" t="s">
        <v>424</v>
      </c>
      <c r="B314" s="19" t="s">
        <v>402</v>
      </c>
      <c r="C314" s="20" t="s">
        <v>800</v>
      </c>
      <c r="D314" s="13">
        <v>2921494.43</v>
      </c>
      <c r="E314" s="13">
        <v>805286.3</v>
      </c>
      <c r="F314" s="62">
        <f t="shared" si="12"/>
        <v>2116208.13</v>
      </c>
      <c r="G314" s="61">
        <f t="shared" si="13"/>
        <v>0.27564190837769287</v>
      </c>
      <c r="H314" s="3"/>
    </row>
    <row r="315" spans="1:8" ht="51">
      <c r="A315" s="18" t="s">
        <v>426</v>
      </c>
      <c r="B315" s="19" t="s">
        <v>402</v>
      </c>
      <c r="C315" s="20" t="s">
        <v>801</v>
      </c>
      <c r="D315" s="13">
        <v>2921494.43</v>
      </c>
      <c r="E315" s="13">
        <v>805286.3</v>
      </c>
      <c r="F315" s="62">
        <f t="shared" si="12"/>
        <v>2116208.13</v>
      </c>
      <c r="G315" s="61">
        <f t="shared" si="13"/>
        <v>0.27564190837769287</v>
      </c>
      <c r="H315" s="3"/>
    </row>
    <row r="316" spans="1:8" ht="38.25">
      <c r="A316" s="18" t="s">
        <v>428</v>
      </c>
      <c r="B316" s="19" t="s">
        <v>402</v>
      </c>
      <c r="C316" s="20" t="s">
        <v>802</v>
      </c>
      <c r="D316" s="13">
        <v>2921494.43</v>
      </c>
      <c r="E316" s="13">
        <v>805286.3</v>
      </c>
      <c r="F316" s="62">
        <f t="shared" si="12"/>
        <v>2116208.13</v>
      </c>
      <c r="G316" s="61">
        <f t="shared" si="13"/>
        <v>0.27564190837769287</v>
      </c>
      <c r="H316" s="3"/>
    </row>
    <row r="317" spans="1:8" ht="38.25">
      <c r="A317" s="18" t="s">
        <v>442</v>
      </c>
      <c r="B317" s="19" t="s">
        <v>402</v>
      </c>
      <c r="C317" s="20" t="s">
        <v>803</v>
      </c>
      <c r="D317" s="13">
        <v>801900</v>
      </c>
      <c r="E317" s="13">
        <v>591900</v>
      </c>
      <c r="F317" s="62">
        <f t="shared" si="12"/>
        <v>210000</v>
      </c>
      <c r="G317" s="61">
        <f t="shared" si="13"/>
        <v>0.73812196034418254</v>
      </c>
      <c r="H317" s="3"/>
    </row>
    <row r="318" spans="1:8" ht="38.25">
      <c r="A318" s="18" t="s">
        <v>375</v>
      </c>
      <c r="B318" s="19" t="s">
        <v>402</v>
      </c>
      <c r="C318" s="20" t="s">
        <v>804</v>
      </c>
      <c r="D318" s="13">
        <v>801900</v>
      </c>
      <c r="E318" s="13">
        <v>591900</v>
      </c>
      <c r="F318" s="62">
        <f t="shared" si="12"/>
        <v>210000</v>
      </c>
      <c r="G318" s="61">
        <f t="shared" si="13"/>
        <v>0.73812196034418254</v>
      </c>
      <c r="H318" s="3"/>
    </row>
    <row r="319" spans="1:8" ht="51">
      <c r="A319" s="18" t="s">
        <v>506</v>
      </c>
      <c r="B319" s="19" t="s">
        <v>402</v>
      </c>
      <c r="C319" s="20" t="s">
        <v>805</v>
      </c>
      <c r="D319" s="13">
        <v>66887913.740000002</v>
      </c>
      <c r="E319" s="13">
        <v>51137136.439999998</v>
      </c>
      <c r="F319" s="62">
        <f t="shared" si="12"/>
        <v>15750777.300000004</v>
      </c>
      <c r="G319" s="61">
        <f t="shared" si="13"/>
        <v>0.76451982997668533</v>
      </c>
      <c r="H319" s="3"/>
    </row>
    <row r="320" spans="1:8" ht="38.25">
      <c r="A320" s="18" t="s">
        <v>586</v>
      </c>
      <c r="B320" s="19" t="s">
        <v>402</v>
      </c>
      <c r="C320" s="20" t="s">
        <v>806</v>
      </c>
      <c r="D320" s="13">
        <v>66887913.740000002</v>
      </c>
      <c r="E320" s="13">
        <v>51137136.439999998</v>
      </c>
      <c r="F320" s="62">
        <f t="shared" si="12"/>
        <v>15750777.300000004</v>
      </c>
      <c r="G320" s="61">
        <f t="shared" si="13"/>
        <v>0.76451982997668533</v>
      </c>
      <c r="H320" s="3"/>
    </row>
    <row r="321" spans="1:8" ht="76.5">
      <c r="A321" s="18" t="s">
        <v>588</v>
      </c>
      <c r="B321" s="19" t="s">
        <v>402</v>
      </c>
      <c r="C321" s="20" t="s">
        <v>807</v>
      </c>
      <c r="D321" s="13">
        <v>64343099.710000001</v>
      </c>
      <c r="E321" s="13">
        <v>48692425.210000001</v>
      </c>
      <c r="F321" s="62">
        <f t="shared" si="12"/>
        <v>15650674.5</v>
      </c>
      <c r="G321" s="61">
        <f t="shared" si="13"/>
        <v>0.756762192518872</v>
      </c>
      <c r="H321" s="3"/>
    </row>
    <row r="322" spans="1:8" ht="38.25">
      <c r="A322" s="18" t="s">
        <v>590</v>
      </c>
      <c r="B322" s="19" t="s">
        <v>402</v>
      </c>
      <c r="C322" s="20" t="s">
        <v>808</v>
      </c>
      <c r="D322" s="13">
        <v>2544814.0299999998</v>
      </c>
      <c r="E322" s="13">
        <v>2444711.23</v>
      </c>
      <c r="F322" s="62">
        <f t="shared" si="12"/>
        <v>100102.79999999981</v>
      </c>
      <c r="G322" s="61">
        <f t="shared" si="13"/>
        <v>0.96066400184063749</v>
      </c>
      <c r="H322" s="3"/>
    </row>
    <row r="323" spans="1:8" ht="38.25">
      <c r="A323" s="18" t="s">
        <v>809</v>
      </c>
      <c r="B323" s="19" t="s">
        <v>402</v>
      </c>
      <c r="C323" s="20" t="s">
        <v>810</v>
      </c>
      <c r="D323" s="13">
        <v>4600000</v>
      </c>
      <c r="E323" s="13">
        <v>3218000</v>
      </c>
      <c r="F323" s="62">
        <f t="shared" si="12"/>
        <v>1382000</v>
      </c>
      <c r="G323" s="61">
        <f t="shared" si="13"/>
        <v>0.69956521739130439</v>
      </c>
      <c r="H323" s="3"/>
    </row>
    <row r="324" spans="1:8" ht="38.25">
      <c r="A324" s="18" t="s">
        <v>811</v>
      </c>
      <c r="B324" s="19" t="s">
        <v>402</v>
      </c>
      <c r="C324" s="20" t="s">
        <v>812</v>
      </c>
      <c r="D324" s="13">
        <v>4600000</v>
      </c>
      <c r="E324" s="13">
        <v>3218000</v>
      </c>
      <c r="F324" s="62">
        <f t="shared" si="12"/>
        <v>1382000</v>
      </c>
      <c r="G324" s="61">
        <f t="shared" si="13"/>
        <v>0.69956521739130439</v>
      </c>
      <c r="H324" s="3"/>
    </row>
    <row r="325" spans="1:8" ht="51">
      <c r="A325" s="18" t="s">
        <v>506</v>
      </c>
      <c r="B325" s="19" t="s">
        <v>402</v>
      </c>
      <c r="C325" s="20" t="s">
        <v>813</v>
      </c>
      <c r="D325" s="13">
        <v>4600000</v>
      </c>
      <c r="E325" s="13">
        <v>3218000</v>
      </c>
      <c r="F325" s="62">
        <f t="shared" si="12"/>
        <v>1382000</v>
      </c>
      <c r="G325" s="61">
        <f t="shared" si="13"/>
        <v>0.69956521739130439</v>
      </c>
      <c r="H325" s="3"/>
    </row>
    <row r="326" spans="1:8" ht="38.25">
      <c r="A326" s="18" t="s">
        <v>586</v>
      </c>
      <c r="B326" s="19" t="s">
        <v>402</v>
      </c>
      <c r="C326" s="20" t="s">
        <v>814</v>
      </c>
      <c r="D326" s="13">
        <v>4600000</v>
      </c>
      <c r="E326" s="13">
        <v>3218000</v>
      </c>
      <c r="F326" s="62">
        <f t="shared" si="12"/>
        <v>1382000</v>
      </c>
      <c r="G326" s="61">
        <f t="shared" si="13"/>
        <v>0.69956521739130439</v>
      </c>
      <c r="H326" s="3"/>
    </row>
    <row r="327" spans="1:8" ht="76.5">
      <c r="A327" s="18" t="s">
        <v>588</v>
      </c>
      <c r="B327" s="19" t="s">
        <v>402</v>
      </c>
      <c r="C327" s="20" t="s">
        <v>815</v>
      </c>
      <c r="D327" s="13">
        <v>4600000</v>
      </c>
      <c r="E327" s="13">
        <v>3218000</v>
      </c>
      <c r="F327" s="62">
        <f t="shared" si="12"/>
        <v>1382000</v>
      </c>
      <c r="G327" s="61">
        <f t="shared" si="13"/>
        <v>0.69956521739130439</v>
      </c>
      <c r="H327" s="3"/>
    </row>
    <row r="328" spans="1:8" ht="63.75">
      <c r="A328" s="18" t="s">
        <v>816</v>
      </c>
      <c r="B328" s="19" t="s">
        <v>402</v>
      </c>
      <c r="C328" s="20" t="s">
        <v>817</v>
      </c>
      <c r="D328" s="13">
        <v>4276300</v>
      </c>
      <c r="E328" s="13">
        <v>3209630</v>
      </c>
      <c r="F328" s="62">
        <f t="shared" si="12"/>
        <v>1066670</v>
      </c>
      <c r="G328" s="61">
        <f t="shared" si="13"/>
        <v>0.75056240207656155</v>
      </c>
      <c r="H328" s="3"/>
    </row>
    <row r="329" spans="1:8" ht="63.75">
      <c r="A329" s="18" t="s">
        <v>818</v>
      </c>
      <c r="B329" s="19" t="s">
        <v>402</v>
      </c>
      <c r="C329" s="20" t="s">
        <v>819</v>
      </c>
      <c r="D329" s="13">
        <v>4276300</v>
      </c>
      <c r="E329" s="13">
        <v>3209630</v>
      </c>
      <c r="F329" s="62">
        <f t="shared" si="12"/>
        <v>1066670</v>
      </c>
      <c r="G329" s="61">
        <f t="shared" si="13"/>
        <v>0.75056240207656155</v>
      </c>
      <c r="H329" s="3"/>
    </row>
    <row r="330" spans="1:8" ht="38.25">
      <c r="A330" s="18" t="s">
        <v>442</v>
      </c>
      <c r="B330" s="19" t="s">
        <v>402</v>
      </c>
      <c r="C330" s="20" t="s">
        <v>820</v>
      </c>
      <c r="D330" s="13">
        <v>4276300</v>
      </c>
      <c r="E330" s="13">
        <v>3209630</v>
      </c>
      <c r="F330" s="62">
        <f t="shared" si="12"/>
        <v>1066670</v>
      </c>
      <c r="G330" s="61">
        <f t="shared" si="13"/>
        <v>0.75056240207656155</v>
      </c>
      <c r="H330" s="3"/>
    </row>
    <row r="331" spans="1:8" ht="38.25">
      <c r="A331" s="18" t="s">
        <v>821</v>
      </c>
      <c r="B331" s="19" t="s">
        <v>402</v>
      </c>
      <c r="C331" s="20" t="s">
        <v>822</v>
      </c>
      <c r="D331" s="13">
        <v>4276300</v>
      </c>
      <c r="E331" s="13">
        <v>3209630</v>
      </c>
      <c r="F331" s="62">
        <f t="shared" si="12"/>
        <v>1066670</v>
      </c>
      <c r="G331" s="61">
        <f t="shared" si="13"/>
        <v>0.75056240207656155</v>
      </c>
      <c r="H331" s="3"/>
    </row>
    <row r="332" spans="1:8" ht="39" thickBot="1">
      <c r="A332" s="18" t="s">
        <v>306</v>
      </c>
      <c r="B332" s="19" t="s">
        <v>402</v>
      </c>
      <c r="C332" s="20" t="s">
        <v>823</v>
      </c>
      <c r="D332" s="13">
        <v>4276300</v>
      </c>
      <c r="E332" s="13">
        <v>3209630</v>
      </c>
      <c r="F332" s="62">
        <f t="shared" si="12"/>
        <v>1066670</v>
      </c>
      <c r="G332" s="61">
        <f t="shared" si="13"/>
        <v>0.75056240207656155</v>
      </c>
      <c r="H332" s="3"/>
    </row>
    <row r="333" spans="1:8" ht="12.95" customHeight="1" thickBot="1">
      <c r="A333" s="43"/>
      <c r="B333" s="44"/>
      <c r="C333" s="44"/>
      <c r="D333" s="44"/>
      <c r="E333" s="44"/>
      <c r="F333" s="44"/>
      <c r="G333" s="44"/>
      <c r="H333" s="3"/>
    </row>
    <row r="334" spans="1:8" ht="41.25" customHeight="1" thickBot="1">
      <c r="A334" s="45" t="s">
        <v>824</v>
      </c>
      <c r="B334" s="46">
        <v>450</v>
      </c>
      <c r="C334" s="47" t="s">
        <v>25</v>
      </c>
      <c r="D334" s="48">
        <v>-76029500</v>
      </c>
      <c r="E334" s="48">
        <v>24357666.649999999</v>
      </c>
      <c r="F334" s="62">
        <f t="shared" ref="F334" si="14">D334-E334</f>
        <v>-100387166.65000001</v>
      </c>
      <c r="G334" s="61">
        <f t="shared" ref="G334" si="15">E334/D334</f>
        <v>-0.32037125918229109</v>
      </c>
      <c r="H334" s="3"/>
    </row>
    <row r="335" spans="1:8" ht="12.95" customHeight="1">
      <c r="A335" s="2"/>
      <c r="B335" s="41"/>
      <c r="C335" s="41"/>
      <c r="D335" s="21"/>
      <c r="E335" s="21"/>
      <c r="F335" s="21"/>
      <c r="G335" s="21"/>
      <c r="H335" s="3"/>
    </row>
    <row r="336" spans="1:8" ht="12.95" customHeight="1">
      <c r="A336" s="5"/>
      <c r="B336" s="5"/>
      <c r="C336" s="5"/>
      <c r="D336" s="22"/>
      <c r="E336" s="22"/>
      <c r="F336" s="2"/>
      <c r="G336" s="3"/>
      <c r="H336" s="3"/>
    </row>
  </sheetData>
  <mergeCells count="1">
    <mergeCell ref="F2:G2"/>
  </mergeCells>
  <pageMargins left="0.39370078740157483" right="0" top="0" bottom="0" header="0" footer="0"/>
  <pageSetup paperSize="9" scale="68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Normal="100" zoomScaleSheetLayoutView="100" workbookViewId="0">
      <selection activeCell="A8" sqref="A8:XFD10"/>
    </sheetView>
  </sheetViews>
  <sheetFormatPr defaultRowHeight="12.75"/>
  <cols>
    <col min="1" max="1" width="49.42578125" style="4" customWidth="1"/>
    <col min="2" max="2" width="5" style="4" customWidth="1"/>
    <col min="3" max="3" width="26.85546875" style="4" customWidth="1"/>
    <col min="4" max="6" width="18.7109375" style="4" customWidth="1"/>
    <col min="7" max="7" width="11.7109375" style="4" customWidth="1"/>
    <col min="8" max="8" width="9.140625" style="4" customWidth="1"/>
    <col min="9" max="16384" width="9.140625" style="4"/>
  </cols>
  <sheetData>
    <row r="1" spans="1:8" ht="10.5" customHeight="1">
      <c r="A1" s="23"/>
      <c r="B1" s="24"/>
      <c r="C1" s="25"/>
      <c r="D1" s="17"/>
      <c r="E1" s="2"/>
      <c r="F1" s="2"/>
      <c r="G1" s="3"/>
      <c r="H1" s="3"/>
    </row>
    <row r="2" spans="1:8" ht="14.1" customHeight="1">
      <c r="A2" s="26" t="s">
        <v>825</v>
      </c>
      <c r="B2" s="27"/>
      <c r="C2" s="27"/>
      <c r="D2" s="6"/>
      <c r="E2" s="2"/>
      <c r="F2" s="8" t="s">
        <v>826</v>
      </c>
      <c r="G2" s="9"/>
      <c r="H2" s="3"/>
    </row>
    <row r="3" spans="1:8" ht="14.1" customHeight="1">
      <c r="A3" s="28"/>
      <c r="B3" s="29"/>
      <c r="C3" s="30"/>
      <c r="D3" s="31"/>
      <c r="E3" s="2"/>
      <c r="F3" s="2"/>
      <c r="G3" s="3"/>
      <c r="H3" s="3"/>
    </row>
    <row r="4" spans="1:8" ht="86.25" customHeight="1">
      <c r="A4" s="50" t="s">
        <v>11</v>
      </c>
      <c r="B4" s="50" t="s">
        <v>857</v>
      </c>
      <c r="C4" s="50" t="s">
        <v>827</v>
      </c>
      <c r="D4" s="65" t="s">
        <v>15</v>
      </c>
      <c r="E4" s="66" t="s">
        <v>15</v>
      </c>
      <c r="F4" s="51" t="s">
        <v>858</v>
      </c>
      <c r="G4" s="51" t="s">
        <v>859</v>
      </c>
      <c r="H4" s="3"/>
    </row>
    <row r="5" spans="1:8" ht="11.45" customHeight="1" thickBot="1">
      <c r="A5" s="63" t="s">
        <v>16</v>
      </c>
      <c r="B5" s="63" t="s">
        <v>17</v>
      </c>
      <c r="C5" s="63" t="s">
        <v>18</v>
      </c>
      <c r="D5" s="54" t="s">
        <v>19</v>
      </c>
      <c r="E5" s="67" t="s">
        <v>20</v>
      </c>
      <c r="F5" s="64" t="s">
        <v>21</v>
      </c>
      <c r="G5" s="64" t="s">
        <v>22</v>
      </c>
      <c r="H5" s="3"/>
    </row>
    <row r="6" spans="1:8" ht="38.25" customHeight="1">
      <c r="A6" s="98" t="s">
        <v>828</v>
      </c>
      <c r="B6" s="55" t="s">
        <v>829</v>
      </c>
      <c r="C6" s="56" t="s">
        <v>25</v>
      </c>
      <c r="D6" s="57">
        <v>76029500</v>
      </c>
      <c r="E6" s="57">
        <v>-24357666.649999999</v>
      </c>
      <c r="F6" s="58">
        <f>D6-E6</f>
        <v>100387166.65000001</v>
      </c>
      <c r="G6" s="59">
        <f>E6/D6</f>
        <v>-0.32037125918229109</v>
      </c>
      <c r="H6" s="3"/>
    </row>
    <row r="7" spans="1:8" ht="19.5" customHeight="1">
      <c r="A7" s="32" t="s">
        <v>830</v>
      </c>
      <c r="B7" s="15"/>
      <c r="C7" s="16"/>
      <c r="D7" s="16"/>
      <c r="E7" s="33"/>
      <c r="F7" s="33"/>
      <c r="G7" s="104"/>
      <c r="H7" s="3"/>
    </row>
    <row r="8" spans="1:8" ht="15" customHeight="1">
      <c r="A8" s="38" t="s">
        <v>831</v>
      </c>
      <c r="B8" s="15"/>
      <c r="C8" s="16"/>
      <c r="D8" s="16"/>
      <c r="E8" s="16"/>
      <c r="F8" s="103"/>
      <c r="G8" s="105"/>
      <c r="H8" s="3"/>
    </row>
    <row r="9" spans="1:8" ht="24.75" customHeight="1">
      <c r="A9" s="34" t="s">
        <v>832</v>
      </c>
      <c r="B9" s="35" t="s">
        <v>833</v>
      </c>
      <c r="C9" s="36" t="s">
        <v>25</v>
      </c>
      <c r="D9" s="37">
        <v>76029500</v>
      </c>
      <c r="E9" s="37">
        <v>-24357666.649999999</v>
      </c>
      <c r="F9" s="101">
        <f t="shared" ref="F9:F20" si="0">D9-E9</f>
        <v>100387166.65000001</v>
      </c>
      <c r="G9" s="102">
        <f t="shared" ref="G9:G10" si="1">E9/D9</f>
        <v>-0.32037125918229109</v>
      </c>
      <c r="H9" s="3"/>
    </row>
    <row r="10" spans="1:8" ht="51">
      <c r="A10" s="18" t="s">
        <v>834</v>
      </c>
      <c r="B10" s="39" t="s">
        <v>833</v>
      </c>
      <c r="C10" s="36" t="s">
        <v>835</v>
      </c>
      <c r="D10" s="37">
        <v>76029500</v>
      </c>
      <c r="E10" s="37">
        <v>-24357666.649999999</v>
      </c>
      <c r="F10" s="62">
        <f t="shared" si="0"/>
        <v>100387166.65000001</v>
      </c>
      <c r="G10" s="61">
        <f t="shared" si="1"/>
        <v>-0.32037125918229109</v>
      </c>
      <c r="H10" s="3"/>
    </row>
    <row r="11" spans="1:8" ht="24.75" customHeight="1">
      <c r="A11" s="34" t="s">
        <v>836</v>
      </c>
      <c r="B11" s="35" t="s">
        <v>837</v>
      </c>
      <c r="C11" s="36" t="s">
        <v>25</v>
      </c>
      <c r="D11" s="37">
        <v>0</v>
      </c>
      <c r="E11" s="37">
        <v>-1608931172.9200001</v>
      </c>
      <c r="F11" s="62">
        <f t="shared" si="0"/>
        <v>1608931172.9200001</v>
      </c>
      <c r="G11" s="61">
        <v>0</v>
      </c>
      <c r="H11" s="3"/>
    </row>
    <row r="12" spans="1:8" ht="38.25">
      <c r="A12" s="18" t="s">
        <v>838</v>
      </c>
      <c r="B12" s="39" t="s">
        <v>837</v>
      </c>
      <c r="C12" s="36" t="s">
        <v>839</v>
      </c>
      <c r="D12" s="37">
        <v>0</v>
      </c>
      <c r="E12" s="37">
        <v>-1608931172.9200001</v>
      </c>
      <c r="F12" s="62">
        <f t="shared" si="0"/>
        <v>1608931172.9200001</v>
      </c>
      <c r="G12" s="61">
        <v>0</v>
      </c>
      <c r="H12" s="3"/>
    </row>
    <row r="13" spans="1:8" ht="38.25">
      <c r="A13" s="18" t="s">
        <v>840</v>
      </c>
      <c r="B13" s="39" t="s">
        <v>837</v>
      </c>
      <c r="C13" s="36" t="s">
        <v>841</v>
      </c>
      <c r="D13" s="37">
        <v>0</v>
      </c>
      <c r="E13" s="37">
        <v>-1608931172.9200001</v>
      </c>
      <c r="F13" s="62">
        <f t="shared" si="0"/>
        <v>1608931172.9200001</v>
      </c>
      <c r="G13" s="61">
        <v>0</v>
      </c>
      <c r="H13" s="3"/>
    </row>
    <row r="14" spans="1:8" ht="51">
      <c r="A14" s="18" t="s">
        <v>842</v>
      </c>
      <c r="B14" s="39" t="s">
        <v>837</v>
      </c>
      <c r="C14" s="36" t="s">
        <v>843</v>
      </c>
      <c r="D14" s="37">
        <v>0</v>
      </c>
      <c r="E14" s="37">
        <v>-1608931172.9200001</v>
      </c>
      <c r="F14" s="62">
        <f t="shared" si="0"/>
        <v>1608931172.9200001</v>
      </c>
      <c r="G14" s="61">
        <v>0</v>
      </c>
      <c r="H14" s="3"/>
    </row>
    <row r="15" spans="1:8" ht="51">
      <c r="A15" s="18" t="s">
        <v>844</v>
      </c>
      <c r="B15" s="39" t="s">
        <v>837</v>
      </c>
      <c r="C15" s="36" t="s">
        <v>845</v>
      </c>
      <c r="D15" s="37">
        <v>0</v>
      </c>
      <c r="E15" s="37">
        <v>-1608931172.9200001</v>
      </c>
      <c r="F15" s="62">
        <f t="shared" si="0"/>
        <v>1608931172.9200001</v>
      </c>
      <c r="G15" s="61">
        <v>0</v>
      </c>
      <c r="H15" s="3"/>
    </row>
    <row r="16" spans="1:8" ht="24.75" customHeight="1">
      <c r="A16" s="34" t="s">
        <v>846</v>
      </c>
      <c r="B16" s="35" t="s">
        <v>847</v>
      </c>
      <c r="C16" s="36" t="s">
        <v>25</v>
      </c>
      <c r="D16" s="37">
        <v>0</v>
      </c>
      <c r="E16" s="37">
        <v>1584573506.27</v>
      </c>
      <c r="F16" s="62">
        <f t="shared" si="0"/>
        <v>-1584573506.27</v>
      </c>
      <c r="G16" s="61">
        <v>0</v>
      </c>
      <c r="H16" s="3"/>
    </row>
    <row r="17" spans="1:8" ht="38.25">
      <c r="A17" s="18" t="s">
        <v>848</v>
      </c>
      <c r="B17" s="39" t="s">
        <v>847</v>
      </c>
      <c r="C17" s="36" t="s">
        <v>849</v>
      </c>
      <c r="D17" s="37">
        <v>0</v>
      </c>
      <c r="E17" s="37">
        <v>1584573506.27</v>
      </c>
      <c r="F17" s="62">
        <f t="shared" si="0"/>
        <v>-1584573506.27</v>
      </c>
      <c r="G17" s="61">
        <v>0</v>
      </c>
      <c r="H17" s="3"/>
    </row>
    <row r="18" spans="1:8" ht="38.25">
      <c r="A18" s="18" t="s">
        <v>850</v>
      </c>
      <c r="B18" s="39" t="s">
        <v>847</v>
      </c>
      <c r="C18" s="36" t="s">
        <v>851</v>
      </c>
      <c r="D18" s="37">
        <v>0</v>
      </c>
      <c r="E18" s="37">
        <v>1584573506.27</v>
      </c>
      <c r="F18" s="62">
        <f t="shared" si="0"/>
        <v>-1584573506.27</v>
      </c>
      <c r="G18" s="61">
        <v>0</v>
      </c>
      <c r="H18" s="3"/>
    </row>
    <row r="19" spans="1:8" ht="51">
      <c r="A19" s="18" t="s">
        <v>852</v>
      </c>
      <c r="B19" s="39" t="s">
        <v>847</v>
      </c>
      <c r="C19" s="36" t="s">
        <v>853</v>
      </c>
      <c r="D19" s="37">
        <v>0</v>
      </c>
      <c r="E19" s="37">
        <v>1584573506.27</v>
      </c>
      <c r="F19" s="62">
        <f t="shared" si="0"/>
        <v>-1584573506.27</v>
      </c>
      <c r="G19" s="61">
        <v>0</v>
      </c>
      <c r="H19" s="3"/>
    </row>
    <row r="20" spans="1:8" ht="51.75" thickBot="1">
      <c r="A20" s="18" t="s">
        <v>854</v>
      </c>
      <c r="B20" s="39" t="s">
        <v>847</v>
      </c>
      <c r="C20" s="36" t="s">
        <v>855</v>
      </c>
      <c r="D20" s="37">
        <v>0</v>
      </c>
      <c r="E20" s="37">
        <v>1584573506.27</v>
      </c>
      <c r="F20" s="62">
        <f t="shared" si="0"/>
        <v>-1584573506.27</v>
      </c>
      <c r="G20" s="61">
        <v>0</v>
      </c>
      <c r="H20" s="3"/>
    </row>
    <row r="21" spans="1:8" ht="12.95" customHeight="1">
      <c r="A21" s="40"/>
      <c r="B21" s="41"/>
      <c r="C21" s="41"/>
      <c r="D21" s="7"/>
      <c r="E21" s="7"/>
      <c r="F21" s="7"/>
      <c r="G21" s="7"/>
      <c r="H21" s="3"/>
    </row>
    <row r="22" spans="1:8" ht="12.95" customHeight="1">
      <c r="A22" s="5"/>
      <c r="B22" s="5"/>
      <c r="C22" s="5"/>
      <c r="D22" s="22"/>
      <c r="E22" s="22"/>
      <c r="F22" s="2"/>
      <c r="G22" s="3"/>
      <c r="H22" s="3"/>
    </row>
  </sheetData>
  <mergeCells count="2">
    <mergeCell ref="A2:C2"/>
    <mergeCell ref="F2:G2"/>
  </mergeCells>
  <pageMargins left="0.39370078740157483" right="0" top="0" bottom="0" header="0" footer="0"/>
  <pageSetup paperSize="9" scale="66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522305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9A64E4A-BD34-4BC5-9276-E3191F1E4D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cp:lastPrinted>2022-09-12T08:38:59Z</cp:lastPrinted>
  <dcterms:created xsi:type="dcterms:W3CDTF">2022-09-12T08:14:09Z</dcterms:created>
  <dcterms:modified xsi:type="dcterms:W3CDTF">2022-09-12T08:39:10Z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20.2.0.35896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