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845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Доходы!$12:$13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Доходы!$A$1:$G$191</definedName>
    <definedName name="_xlnm.Print_Area" localSheetId="2">Источники!$A$1:$G$25</definedName>
    <definedName name="_xlnm.Print_Area" localSheetId="1">Расходы!$A$1:$G$331</definedName>
  </definedNames>
  <calcPr calcId="125725"/>
</workbook>
</file>

<file path=xl/calcChain.xml><?xml version="1.0" encoding="utf-8"?>
<calcChain xmlns="http://schemas.openxmlformats.org/spreadsheetml/2006/main">
  <c r="G13" i="4"/>
  <c r="G12"/>
  <c r="F12"/>
  <c r="F13"/>
  <c r="F14"/>
  <c r="F15"/>
  <c r="F16"/>
  <c r="F17"/>
  <c r="F18"/>
  <c r="F19"/>
  <c r="F20"/>
  <c r="F21"/>
  <c r="F22"/>
  <c r="F23"/>
  <c r="F10"/>
  <c r="F8"/>
  <c r="G6"/>
  <c r="F6"/>
  <c r="G329" i="3"/>
  <c r="F329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G10"/>
  <c r="F10"/>
  <c r="G9"/>
  <c r="F9"/>
  <c r="G8"/>
  <c r="F8"/>
  <c r="G6"/>
  <c r="F6"/>
  <c r="F20" i="2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F39"/>
  <c r="G39"/>
  <c r="F40"/>
  <c r="G40"/>
  <c r="F41"/>
  <c r="G41"/>
  <c r="F42"/>
  <c r="G42"/>
  <c r="F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F80"/>
  <c r="G80"/>
  <c r="F81"/>
  <c r="G81"/>
  <c r="F82"/>
  <c r="F83"/>
  <c r="F84"/>
  <c r="F85"/>
  <c r="G85"/>
  <c r="F86"/>
  <c r="G86"/>
  <c r="F87"/>
  <c r="G87"/>
  <c r="F88"/>
  <c r="F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F117"/>
  <c r="F118"/>
  <c r="F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F131"/>
  <c r="F132"/>
  <c r="G132"/>
  <c r="F133"/>
  <c r="F134"/>
  <c r="F135"/>
  <c r="G135"/>
  <c r="F136"/>
  <c r="G136"/>
  <c r="F137"/>
  <c r="F138"/>
  <c r="G138"/>
  <c r="F139"/>
  <c r="G139"/>
  <c r="F140"/>
  <c r="G140"/>
  <c r="F141"/>
  <c r="F142"/>
  <c r="F143"/>
  <c r="F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F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G19"/>
  <c r="F19"/>
  <c r="G18"/>
  <c r="F18"/>
  <c r="G17"/>
  <c r="F17"/>
  <c r="G16"/>
  <c r="F16"/>
  <c r="G14"/>
  <c r="F14"/>
</calcChain>
</file>

<file path=xl/sharedStrings.xml><?xml version="1.0" encoding="utf-8"?>
<sst xmlns="http://schemas.openxmlformats.org/spreadsheetml/2006/main" count="1606" uniqueCount="838">
  <si>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</si>
  <si>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</si>
  <si>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</si>
  <si>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</si>
  <si>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</si>
  <si>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</si>
  <si>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</si>
  <si>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</si>
  <si>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</si>
  <si>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</si>
  <si>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</si>
  <si>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</si>
  <si>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</si>
  <si>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</si>
  <si>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</si>
  <si>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бюджеты муниципальных районов</t>
  </si>
  <si>
    <t>1</t>
  </si>
  <si>
    <t>2</t>
  </si>
  <si>
    <t>3</t>
  </si>
  <si>
    <t>4</t>
  </si>
  <si>
    <t>5</t>
  </si>
  <si>
    <t>6</t>
  </si>
  <si>
    <t>7</t>
  </si>
  <si>
    <t>Доходы бюджета - всего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</si>
  <si>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</si>
  <si>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</si>
  <si>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</si>
  <si>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</si>
  <si>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</si>
  <si>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</si>
  <si>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</si>
  <si>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</si>
  <si>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</si>
  <si>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</si>
  <si>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</si>
  <si>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</si>
  <si>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</si>
  <si>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</si>
  <si>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</si>
  <si>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</si>
  <si>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</si>
  <si>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</si>
  <si>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</si>
  <si>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</si>
  <si>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</si>
  <si>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</si>
  <si>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</si>
  <si>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</si>
  <si>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</si>
  <si>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</si>
  <si>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</si>
  <si>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</si>
  <si>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</si>
  <si>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</si>
  <si>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</si>
  <si>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</si>
  <si>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</si>
  <si>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</si>
  <si>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</si>
  <si>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</si>
  <si>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</si>
  <si>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</si>
  <si>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</si>
  <si>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</si>
  <si>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</si>
  <si>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</si>
  <si>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</si>
  <si>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</si>
  <si>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</si>
  <si>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</si>
  <si>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</si>
  <si>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</si>
  <si>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</si>
  <si>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</si>
  <si>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</si>
  <si>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</si>
  <si>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</si>
  <si>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</si>
  <si>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</si>
  <si>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</si>
  <si>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</si>
  <si>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</si>
  <si>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</si>
  <si>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</si>
  <si>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</si>
  <si>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</si>
  <si>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</si>
  <si>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</si>
  <si>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</si>
  <si>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</si>
  <si>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</si>
  <si>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</si>
  <si>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</si>
  <si>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</si>
  <si>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</si>
  <si>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</si>
  <si>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</si>
  <si>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</si>
  <si>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</si>
  <si>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</si>
  <si>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</si>
  <si>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</si>
  <si>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</si>
  <si>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</si>
  <si>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</si>
  <si>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</si>
  <si>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</si>
  <si>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</si>
  <si>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</si>
  <si>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</si>
  <si>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</si>
  <si>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</si>
  <si>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</si>
  <si>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</si>
  <si>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</si>
  <si>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</si>
  <si>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</si>
  <si>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</si>
  <si>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</si>
  <si>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</si>
  <si>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</si>
  <si>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</si>
  <si>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</si>
  <si>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</si>
  <si>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</si>
  <si>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</si>
  <si>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</si>
  <si>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</si>
  <si>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</si>
  <si>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</si>
  <si>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</si>
  <si>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</si>
  <si>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</si>
  <si>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</si>
  <si>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</si>
  <si>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</si>
  <si>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</si>
  <si>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</si>
  <si>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</si>
  <si>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</si>
  <si>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</si>
  <si>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</si>
  <si>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</si>
  <si>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</si>
  <si>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</si>
  <si>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</si>
  <si>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</si>
  <si>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</si>
  <si>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</si>
  <si>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</si>
  <si>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</si>
  <si>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</si>
  <si>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</si>
  <si>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</si>
  <si>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</si>
  <si>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</si>
  <si>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</si>
  <si>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</si>
  <si>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</si>
  <si>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</si>
  <si>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</si>
  <si>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</si>
  <si>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</si>
  <si>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</si>
  <si>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</si>
  <si>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</si>
  <si>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</si>
  <si>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</si>
  <si>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</si>
  <si>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</si>
  <si>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</si>
  <si>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</si>
  <si>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</si>
  <si>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</si>
  <si>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</si>
  <si>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</si>
  <si>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</si>
  <si>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</si>
  <si>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</si>
  <si>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</si>
  <si>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</si>
  <si>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</si>
  <si>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</si>
  <si>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</si>
  <si>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</si>
  <si>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</si>
  <si>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</si>
  <si>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</si>
  <si>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</si>
  <si>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</si>
  <si>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</si>
  <si>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</si>
  <si>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</si>
  <si>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</si>
  <si>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</si>
  <si>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</si>
  <si>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</si>
  <si>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000 1140631305 0000 430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</si>
  <si>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</si>
  <si>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</si>
  <si>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</si>
  <si>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</si>
  <si>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</si>
  <si>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</si>
  <si>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</si>
  <si>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</si>
  <si>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</si>
  <si>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</si>
  <si>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</si>
  <si>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</si>
  <si>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</si>
  <si>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</si>
  <si>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</si>
  <si>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</si>
  <si>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</si>
  <si>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</si>
  <si>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</si>
  <si>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</si>
  <si>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</si>
  <si>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</si>
  <si>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</si>
  <si>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</si>
  <si>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</si>
  <si>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</si>
  <si>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</si>
  <si>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</si>
  <si>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</si>
  <si>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</si>
  <si>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</si>
  <si>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</si>
  <si>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</si>
  <si>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</si>
  <si>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</si>
  <si>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</si>
  <si>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</si>
  <si>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</si>
  <si>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</si>
  <si>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</si>
  <si>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</si>
  <si>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</si>
  <si>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</si>
  <si>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</si>
  <si>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</si>
  <si>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</si>
  <si>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</si>
  <si>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</si>
  <si>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</si>
  <si>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</si>
  <si>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</si>
  <si>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</si>
  <si>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</si>
  <si>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</si>
  <si>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</si>
  <si>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 000 1160133000 0000 140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</si>
  <si>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</si>
  <si>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000 1160133301 0000 140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</si>
  <si>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</si>
  <si>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</si>
  <si>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</si>
  <si>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</si>
  <si>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</si>
  <si>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</si>
  <si>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</si>
  <si>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</si>
  <si>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</si>
  <si>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</si>
  <si>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</si>
  <si>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</si>
  <si>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</si>
  <si>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</si>
  <si>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</si>
  <si>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</si>
  <si>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</si>
  <si>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</si>
  <si>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</si>
  <si>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</si>
  <si>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</si>
  <si>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</si>
  <si>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</si>
  <si>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</si>
  <si>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</si>
  <si>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</si>
  <si>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</si>
  <si>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</si>
  <si>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муниципальных районов</t>
  </si>
  <si>
    <t xml:space="preserve"> 000 1171503005 0000 150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</si>
  <si>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</si>
  <si>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</si>
  <si>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</si>
  <si>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</si>
  <si>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</si>
  <si>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</si>
  <si>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</si>
  <si>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</si>
  <si>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
Дотации на выравнивание бюджетной обеспеченности
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</si>
  <si>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</si>
  <si>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</si>
  <si>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</si>
  <si>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</si>
  <si>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</si>
  <si>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</si>
  <si>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Прочие дотации</t>
  </si>
  <si>
    <t xml:space="preserve"> 000 2021999900 0000 150</t>
  </si>
  <si>
    <t xml:space="preserve">  Прочие дотации бюджетам муниципальных районов</t>
  </si>
  <si>
    <t xml:space="preserve"> 000 2021999905 0000 150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</si>
  <si>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</si>
  <si>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</si>
  <si>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</si>
  <si>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</si>
  <si>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</si>
  <si>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</si>
  <si>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</si>
  <si>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</si>
  <si>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</si>
  <si>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</si>
  <si>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</si>
  <si>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</si>
  <si>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</si>
  <si>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</si>
  <si>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</si>
  <si>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</si>
  <si>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</si>
  <si>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</si>
  <si>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</si>
  <si>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</si>
  <si>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</si>
  <si>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</si>
  <si>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</si>
  <si>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</si>
  <si>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</si>
  <si>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</si>
  <si>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</si>
  <si>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</si>
  <si>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</si>
  <si>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</si>
  <si>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</si>
  <si>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</si>
  <si>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</si>
  <si>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</si>
  <si>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</si>
  <si>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</si>
  <si>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</si>
  <si>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</si>
  <si>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</si>
  <si>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</si>
  <si>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</si>
  <si>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</si>
  <si>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</si>
  <si>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</si>
  <si>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</si>
  <si>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</si>
  <si>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
Иные межбюджетные трансферты
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</si>
  <si>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</si>
  <si>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</si>
  <si>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</si>
  <si>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</si>
  <si>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</si>
  <si>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</si>
  <si>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</si>
  <si>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</si>
  <si>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</si>
  <si>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</si>
  <si>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</si>
  <si>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</si>
  <si>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</si>
  <si>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</si>
  <si>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</si>
  <si>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</si>
  <si>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</si>
  <si>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</si>
  <si>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</si>
  <si>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</si>
  <si>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</si>
  <si>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</si>
  <si>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</si>
  <si>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с.4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</si>
  <si>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</si>
  <si>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</si>
  <si>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</si>
  <si>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</si>
  <si>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</si>
  <si>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</si>
  <si>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</si>
  <si>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</si>
  <si>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</si>
  <si>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</si>
  <si>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</si>
  <si>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</si>
  <si>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</si>
  <si>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</si>
  <si>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</si>
  <si>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</si>
  <si>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</si>
  <si>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</si>
  <si>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</si>
  <si>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</si>
  <si>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 
Расходы на выплаты персоналу казенных учреждений
</t>
  </si>
  <si>
    <t xml:space="preserve"> 000 0103 0000000000 110</t>
  </si>
  <si>
    <t xml:space="preserve">  
Иные выплаты персоналу учреждений, за исключением фонда оплаты труда
</t>
  </si>
  <si>
    <t xml:space="preserve"> 000 0103 0000000000 112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</si>
  <si>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</si>
  <si>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</si>
  <si>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</si>
  <si>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</si>
  <si>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</si>
  <si>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</si>
  <si>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</si>
  <si>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</si>
  <si>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</si>
  <si>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</si>
  <si>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</si>
  <si>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</si>
  <si>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</si>
  <si>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</si>
  <si>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</si>
  <si>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</si>
  <si>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</si>
  <si>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</si>
  <si>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Межбюджетные трансферты
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</si>
  <si>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</si>
  <si>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</si>
  <si>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</si>
  <si>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</si>
  <si>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</si>
  <si>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</si>
  <si>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</si>
  <si>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</si>
  <si>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</si>
  <si>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</si>
  <si>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</si>
  <si>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</si>
  <si>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</si>
  <si>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</si>
  <si>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</si>
  <si>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</si>
  <si>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</si>
  <si>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</si>
  <si>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</si>
  <si>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 
Социальное обеспечение и иные выплаты населению
</t>
  </si>
  <si>
    <t xml:space="preserve"> 000 0106 0000000000 300</t>
  </si>
  <si>
    <t xml:space="preserve">  
Социальные выплаты гражданам, кроме публичных нормативных социальных выплат
</t>
  </si>
  <si>
    <t xml:space="preserve"> 000 0106 0000000000 320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</si>
  <si>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</si>
  <si>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</si>
  <si>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</si>
  <si>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</si>
  <si>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</si>
  <si>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</si>
  <si>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</si>
  <si>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</si>
  <si>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</si>
  <si>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</si>
  <si>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</si>
  <si>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</si>
  <si>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</si>
  <si>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</si>
  <si>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</si>
  <si>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</si>
  <si>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</si>
  <si>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</si>
  <si>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</si>
  <si>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</si>
  <si>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</si>
  <si>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</si>
  <si>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000 0113 0000000000 300</t>
  </si>
  <si>
    <t xml:space="preserve">  
Иные выплаты населению
</t>
  </si>
  <si>
    <t xml:space="preserve"> 000 0113 0000000000 360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</si>
  <si>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</si>
  <si>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</si>
  <si>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</si>
  <si>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</si>
  <si>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</si>
  <si>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</si>
  <si>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000 0113 0000000000 500</t>
  </si>
  <si>
    <t xml:space="preserve">  
Субвенции
</t>
  </si>
  <si>
    <t xml:space="preserve"> 000 0113 0000000000 530</t>
  </si>
  <si>
    <t xml:space="preserve"> 000 0113 0000000000 540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</si>
  <si>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</si>
  <si>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</si>
  <si>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</si>
  <si>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</si>
  <si>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</si>
  <si>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</si>
  <si>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</si>
  <si>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</si>
  <si>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</si>
  <si>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</si>
  <si>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</si>
  <si>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</si>
  <si>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</si>
  <si>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</si>
  <si>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</si>
  <si>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</si>
  <si>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</si>
  <si>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</si>
  <si>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</si>
  <si>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</si>
  <si>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</si>
  <si>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</si>
  <si>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</si>
  <si>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</si>
  <si>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</si>
  <si>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</si>
  <si>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</si>
  <si>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</si>
  <si>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</si>
  <si>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</si>
  <si>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</si>
  <si>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000 0310 0000000000 500</t>
  </si>
  <si>
    <t xml:space="preserve"> 000 0310 0000000000 540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</si>
  <si>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</si>
  <si>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</si>
  <si>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</si>
  <si>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</si>
  <si>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</si>
  <si>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</si>
  <si>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</si>
  <si>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</si>
  <si>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</si>
  <si>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</si>
  <si>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</si>
  <si>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</si>
  <si>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</si>
  <si>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</si>
  <si>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</si>
  <si>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</si>
  <si>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</si>
  <si>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</si>
  <si>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</si>
  <si>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</si>
  <si>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</si>
  <si>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</si>
  <si>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</si>
  <si>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</si>
  <si>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</si>
  <si>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</si>
  <si>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</si>
  <si>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</si>
  <si>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</si>
  <si>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</si>
  <si>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</si>
  <si>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000 0409 0000000000 400</t>
  </si>
  <si>
    <t xml:space="preserve"> 000 0409 0000000000 410</t>
  </si>
  <si>
    <t xml:space="preserve"> 000 0409 0000000000 414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</si>
  <si>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</si>
  <si>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</si>
  <si>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</si>
  <si>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</si>
  <si>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</si>
  <si>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</si>
  <si>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</si>
  <si>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</si>
  <si>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</si>
  <si>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</si>
  <si>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</si>
  <si>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
Субсидии автономным учреждениям
</t>
  </si>
  <si>
    <t xml:space="preserve"> 000 0412 0000000000 620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</si>
  <si>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</si>
  <si>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000 0412 0000000000 621</t>
  </si>
  <si>
    <t xml:space="preserve">  
Субсидии автономным учреждениям на иные цели
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</si>
  <si>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</si>
  <si>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</si>
  <si>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</si>
  <si>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</si>
  <si>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</si>
  <si>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000 0412 0000000000 813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</si>
  <si>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</si>
  <si>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</si>
  <si>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</si>
  <si>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</si>
  <si>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</si>
  <si>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</si>
  <si>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</si>
  <si>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</si>
  <si>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</si>
  <si>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</si>
  <si>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</si>
  <si>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</si>
  <si>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</si>
  <si>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</si>
  <si>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</si>
  <si>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</si>
  <si>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</si>
  <si>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</si>
  <si>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</si>
  <si>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</si>
  <si>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</si>
  <si>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</si>
  <si>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</si>
  <si>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</si>
  <si>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</si>
  <si>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</si>
  <si>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</si>
  <si>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</si>
  <si>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</si>
  <si>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</si>
  <si>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</si>
  <si>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</si>
  <si>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 
Субсидии
</t>
  </si>
  <si>
    <t xml:space="preserve"> 000 0503 0000000000 520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</si>
  <si>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</si>
  <si>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000 0503 0000000000 521</t>
  </si>
  <si>
    <t xml:space="preserve"> 000 0503 0000000000 540</t>
  </si>
  <si>
    <t xml:space="preserve">  
Субсидии бюджетным учреждениям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</si>
  <si>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</si>
  <si>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</si>
  <si>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</si>
  <si>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</si>
  <si>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</si>
  <si>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</si>
  <si>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</si>
  <si>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</si>
  <si>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</si>
  <si>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</si>
  <si>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</si>
  <si>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</si>
  <si>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</si>
  <si>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</si>
  <si>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</si>
  <si>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</si>
  <si>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</si>
  <si>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</si>
  <si>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</si>
  <si>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</si>
  <si>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</si>
  <si>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</si>
  <si>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</si>
  <si>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</si>
  <si>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</si>
  <si>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</si>
  <si>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</si>
  <si>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</si>
  <si>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</si>
  <si>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</si>
  <si>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</si>
  <si>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</si>
  <si>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</si>
  <si>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</si>
  <si>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</si>
  <si>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</si>
  <si>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</si>
  <si>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</si>
  <si>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</si>
  <si>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</si>
  <si>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</si>
  <si>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</si>
  <si>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</si>
  <si>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</si>
  <si>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</si>
  <si>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</si>
  <si>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</si>
  <si>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</si>
  <si>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</si>
  <si>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</si>
  <si>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</si>
  <si>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</si>
  <si>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</si>
  <si>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</si>
  <si>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
Премии и гранты
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</si>
  <si>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</si>
  <si>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</si>
  <si>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</si>
  <si>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</si>
  <si>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</si>
  <si>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</si>
  <si>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</si>
  <si>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</si>
  <si>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</si>
  <si>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</si>
  <si>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</si>
  <si>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</si>
  <si>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</si>
  <si>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</si>
  <si>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</si>
  <si>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</si>
  <si>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</si>
  <si>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</si>
  <si>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</si>
  <si>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</si>
  <si>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</si>
  <si>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</si>
  <si>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</si>
  <si>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</si>
  <si>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 
Приобретение товаров, работ, услуг в пользу граждан в целях их социального обеспечения
</t>
  </si>
  <si>
    <t xml:space="preserve"> 000 0709 0000000000 323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</si>
  <si>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</si>
  <si>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</si>
  <si>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</si>
  <si>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</si>
  <si>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</si>
  <si>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</si>
  <si>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</si>
  <si>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</si>
  <si>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</si>
  <si>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</si>
  <si>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</si>
  <si>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</si>
  <si>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</si>
  <si>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</si>
  <si>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</si>
  <si>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</si>
  <si>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</si>
  <si>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</si>
  <si>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</si>
  <si>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</si>
  <si>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</si>
  <si>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</si>
  <si>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</si>
  <si>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</si>
  <si>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</si>
  <si>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</si>
  <si>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</si>
  <si>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</si>
  <si>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</si>
  <si>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</si>
  <si>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</si>
  <si>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</si>
  <si>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</si>
  <si>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</si>
  <si>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</si>
  <si>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</si>
  <si>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</si>
  <si>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</si>
  <si>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</si>
  <si>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</si>
  <si>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</si>
  <si>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</si>
  <si>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</si>
  <si>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</si>
  <si>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</si>
  <si>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000 1001 0000000000 500</t>
  </si>
  <si>
    <t xml:space="preserve"> 000 1001 0000000000 540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</si>
  <si>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</si>
  <si>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</si>
  <si>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</si>
  <si>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</si>
  <si>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</si>
  <si>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</si>
  <si>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</si>
  <si>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</si>
  <si>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</si>
  <si>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</si>
  <si>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</si>
  <si>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</si>
  <si>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</si>
  <si>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</si>
  <si>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</si>
  <si>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</si>
  <si>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</si>
  <si>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</si>
  <si>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</si>
  <si>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</si>
  <si>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</si>
  <si>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</si>
  <si>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</si>
  <si>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
Субсидии гражданам на приобретение жилья
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</si>
  <si>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</si>
  <si>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</si>
  <si>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</si>
  <si>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</si>
  <si>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</si>
  <si>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</si>
  <si>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</si>
  <si>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</si>
  <si>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</si>
  <si>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</si>
  <si>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</si>
  <si>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</si>
  <si>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</si>
  <si>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</si>
  <si>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</si>
  <si>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</si>
  <si>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</si>
  <si>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</si>
  <si>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</si>
  <si>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</si>
  <si>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</si>
  <si>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</si>
  <si>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</si>
  <si>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</si>
  <si>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</si>
  <si>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</si>
  <si>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</si>
  <si>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</si>
  <si>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</si>
  <si>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</si>
  <si>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</si>
  <si>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</si>
  <si>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</si>
  <si>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</si>
  <si>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</si>
  <si>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</si>
  <si>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</si>
  <si>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</si>
  <si>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</si>
  <si>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</si>
  <si>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</si>
  <si>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</si>
  <si>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</si>
  <si>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</si>
  <si>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</si>
  <si>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</si>
  <si>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</si>
  <si>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</si>
  <si>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</si>
  <si>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</si>
  <si>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</si>
  <si>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</si>
  <si>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</si>
  <si>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</si>
  <si>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</si>
  <si>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</si>
  <si>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</si>
  <si>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</si>
  <si>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</si>
  <si>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</si>
  <si>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</si>
  <si>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</si>
  <si>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</si>
  <si>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</si>
  <si>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</si>
  <si>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</si>
  <si>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</si>
  <si>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</si>
  <si>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</si>
  <si>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</si>
  <si>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</si>
  <si>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</si>
  <si>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</si>
  <si>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/>
  </si>
  <si>
    <t>Код стро-ки</t>
  </si>
  <si>
    <t>Неисполненные назначения</t>
  </si>
  <si>
    <t>% исполнения</t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</si>
  <si>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</si>
  <si>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</si>
  <si>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</si>
  <si>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</si>
  <si>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на  1 июня  2022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</si>
</sst>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29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rgb="FF000000"/>
      </top>
      <bottom/>
      <diagonal/>
    </border>
  </borders>
  <cellStyleXfs count="21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6" fillId="0" borderId="1"/>
    <xf numFmtId="0" fontId="18" fillId="0" borderId="8"/>
    <xf numFmtId="0" fontId="22" fillId="0" borderId="1"/>
    <xf numFmtId="0" fontId="16" fillId="0" borderId="1"/>
    <xf numFmtId="0" fontId="24" fillId="0" borderId="1"/>
    <xf numFmtId="0" fontId="18" fillId="0" borderId="1"/>
    <xf numFmtId="0" fontId="23" fillId="0" borderId="1">
      <alignment horizontal="left"/>
    </xf>
    <xf numFmtId="49" fontId="23" fillId="0" borderId="30">
      <alignment horizontal="center"/>
    </xf>
    <xf numFmtId="49" fontId="23" fillId="0" borderId="11">
      <alignment horizontal="center"/>
    </xf>
    <xf numFmtId="0" fontId="18" fillId="0" borderId="5"/>
    <xf numFmtId="0" fontId="23" fillId="0" borderId="23">
      <alignment horizontal="left" wrapText="1"/>
    </xf>
    <xf numFmtId="0" fontId="23" fillId="0" borderId="1"/>
    <xf numFmtId="49" fontId="23" fillId="0" borderId="9">
      <alignment horizontal="center"/>
    </xf>
    <xf numFmtId="0" fontId="23" fillId="0" borderId="28">
      <alignment horizontal="left" wrapText="1" indent="1"/>
    </xf>
    <xf numFmtId="0" fontId="23" fillId="0" borderId="9">
      <alignment horizontal="left" wrapText="1" indent="2"/>
    </xf>
    <xf numFmtId="0" fontId="23" fillId="2" borderId="63"/>
    <xf numFmtId="0" fontId="28" fillId="0" borderId="1">
      <alignment horizontal="left" wrapText="1"/>
    </xf>
    <xf numFmtId="49" fontId="23" fillId="0" borderId="1"/>
    <xf numFmtId="0" fontId="23" fillId="0" borderId="1">
      <alignment horizontal="center"/>
    </xf>
    <xf numFmtId="49" fontId="18" fillId="0" borderId="1"/>
    <xf numFmtId="0" fontId="23" fillId="0" borderId="2">
      <alignment wrapText="1"/>
    </xf>
    <xf numFmtId="0" fontId="23" fillId="0" borderId="1">
      <alignment horizontal="right"/>
    </xf>
    <xf numFmtId="49" fontId="23" fillId="0" borderId="16">
      <alignment horizontal="center" vertical="center" wrapText="1"/>
    </xf>
    <xf numFmtId="49" fontId="23" fillId="0" borderId="18">
      <alignment horizontal="center" vertical="center" wrapText="1"/>
    </xf>
    <xf numFmtId="49" fontId="23" fillId="0" borderId="4">
      <alignment horizontal="center" vertical="center" wrapText="1"/>
    </xf>
  </cellStyleXfs>
  <cellXfs count="116">
    <xf numFmtId="0" fontId="0" fillId="0" borderId="0" xfId="0"/>
    <xf numFmtId="0" fontId="22" fillId="0" borderId="1" xfId="7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21" fillId="0" borderId="1" xfId="19" applyNumberFormat="1" applyFont="1" applyAlignment="1" applyProtection="1">
      <alignment vertical="center"/>
    </xf>
    <xf numFmtId="0" fontId="21" fillId="0" borderId="19" xfId="39" applyNumberFormat="1" applyFont="1" applyAlignment="1" applyProtection="1">
      <alignment horizontal="left" vertical="center" wrapText="1"/>
    </xf>
    <xf numFmtId="49" fontId="21" fillId="0" borderId="20" xfId="40" applyNumberFormat="1" applyFont="1" applyAlignment="1" applyProtection="1">
      <alignment horizontal="center" vertical="center" wrapText="1"/>
    </xf>
    <xf numFmtId="49" fontId="21" fillId="0" borderId="21" xfId="41" applyNumberFormat="1" applyFont="1" applyAlignment="1" applyProtection="1">
      <alignment horizontal="center" vertical="center"/>
    </xf>
    <xf numFmtId="4" fontId="21" fillId="0" borderId="16" xfId="42" applyNumberFormat="1" applyFont="1" applyAlignment="1" applyProtection="1">
      <alignment horizontal="right" vertical="center"/>
    </xf>
    <xf numFmtId="0" fontId="21" fillId="0" borderId="25" xfId="46" applyNumberFormat="1" applyFont="1" applyAlignment="1" applyProtection="1">
      <alignment horizontal="left" vertical="center" wrapText="1"/>
    </xf>
    <xf numFmtId="49" fontId="21" fillId="0" borderId="26" xfId="47" applyNumberFormat="1" applyFont="1" applyAlignment="1" applyProtection="1">
      <alignment horizontal="center" vertical="center" wrapText="1"/>
    </xf>
    <xf numFmtId="49" fontId="21" fillId="0" borderId="27" xfId="48" applyNumberFormat="1" applyFont="1" applyAlignment="1" applyProtection="1">
      <alignment horizontal="center" vertical="center"/>
    </xf>
    <xf numFmtId="0" fontId="21" fillId="0" borderId="22" xfId="53" applyNumberFormat="1" applyFont="1" applyAlignment="1" applyProtection="1">
      <alignment horizontal="left" vertical="center" wrapText="1"/>
    </xf>
    <xf numFmtId="49" fontId="21" fillId="0" borderId="30" xfId="54" applyNumberFormat="1" applyFont="1" applyAlignment="1" applyProtection="1">
      <alignment horizontal="center" vertical="center"/>
    </xf>
    <xf numFmtId="49" fontId="21" fillId="0" borderId="16" xfId="55" applyNumberFormat="1" applyFont="1" applyAlignment="1" applyProtection="1">
      <alignment horizontal="center" vertical="center"/>
    </xf>
    <xf numFmtId="0" fontId="21" fillId="0" borderId="15" xfId="57" applyNumberFormat="1" applyFont="1" applyAlignment="1" applyProtection="1">
      <alignment vertical="center"/>
    </xf>
    <xf numFmtId="0" fontId="21" fillId="2" borderId="1" xfId="59" applyNumberFormat="1" applyFont="1" applyAlignment="1" applyProtection="1">
      <alignment vertical="center"/>
    </xf>
    <xf numFmtId="49" fontId="18" fillId="0" borderId="16" xfId="186" applyNumberFormat="1" applyFont="1" applyFill="1" applyBorder="1" applyAlignment="1" applyProtection="1">
      <alignment horizontal="center" vertical="center" wrapText="1"/>
    </xf>
    <xf numFmtId="0" fontId="18" fillId="0" borderId="62" xfId="186" applyFont="1" applyBorder="1" applyAlignment="1">
      <alignment horizontal="center" vertical="center" wrapText="1"/>
    </xf>
    <xf numFmtId="0" fontId="18" fillId="0" borderId="62" xfId="186" applyFont="1" applyBorder="1" applyAlignment="1">
      <alignment horizontal="center" vertical="center"/>
    </xf>
    <xf numFmtId="0" fontId="18" fillId="0" borderId="1" xfId="187" applyNumberFormat="1" applyFont="1" applyBorder="1" applyAlignment="1" applyProtection="1">
      <alignment vertical="center"/>
    </xf>
    <xf numFmtId="0" fontId="19" fillId="0" borderId="1" xfId="188" applyNumberFormat="1" applyFont="1" applyAlignment="1" applyProtection="1">
      <alignment vertical="center"/>
    </xf>
    <xf numFmtId="0" fontId="20" fillId="0" borderId="1" xfId="0" applyFont="1" applyBorder="1" applyAlignment="1" applyProtection="1">
      <alignment vertical="center"/>
      <protection locked="0"/>
    </xf>
    <xf numFmtId="49" fontId="18" fillId="0" borderId="16" xfId="35" applyNumberFormat="1" applyFont="1" applyAlignment="1" applyProtection="1">
      <alignment horizontal="center" vertical="center" wrapText="1"/>
    </xf>
    <xf numFmtId="49" fontId="18" fillId="0" borderId="4" xfId="38" applyNumberFormat="1" applyFont="1" applyAlignment="1" applyProtection="1">
      <alignment horizontal="center" vertical="center" wrapText="1"/>
    </xf>
    <xf numFmtId="0" fontId="19" fillId="0" borderId="1" xfId="7" applyNumberFormat="1" applyFont="1" applyAlignment="1" applyProtection="1">
      <alignment vertical="center"/>
    </xf>
    <xf numFmtId="0" fontId="20" fillId="0" borderId="1" xfId="189" applyFont="1" applyBorder="1" applyAlignment="1" applyProtection="1">
      <alignment vertical="center"/>
      <protection locked="0"/>
    </xf>
    <xf numFmtId="0" fontId="25" fillId="0" borderId="1" xfId="190" applyNumberFormat="1" applyFont="1" applyBorder="1" applyAlignment="1" applyProtection="1">
      <alignment horizontal="center" vertical="center"/>
    </xf>
    <xf numFmtId="0" fontId="18" fillId="0" borderId="1" xfId="191" applyNumberFormat="1" applyFont="1" applyAlignment="1" applyProtection="1">
      <alignment vertical="center"/>
    </xf>
    <xf numFmtId="0" fontId="18" fillId="0" borderId="1" xfId="192" applyNumberFormat="1" applyFont="1" applyBorder="1" applyAlignment="1" applyProtection="1">
      <alignment horizontal="left" vertical="center"/>
      <protection locked="0"/>
    </xf>
    <xf numFmtId="0" fontId="18" fillId="0" borderId="1" xfId="193" applyNumberFormat="1" applyFont="1" applyBorder="1" applyAlignment="1" applyProtection="1">
      <alignment horizontal="center" vertical="center"/>
      <protection locked="0"/>
    </xf>
    <xf numFmtId="49" fontId="18" fillId="0" borderId="1" xfId="194" applyNumberFormat="1" applyFont="1" applyBorder="1" applyAlignment="1" applyProtection="1">
      <alignment horizontal="right" vertical="center"/>
      <protection locked="0"/>
    </xf>
    <xf numFmtId="0" fontId="18" fillId="0" borderId="1" xfId="191" applyNumberFormat="1" applyFont="1" applyBorder="1" applyAlignment="1" applyProtection="1">
      <alignment vertical="center"/>
      <protection locked="0"/>
    </xf>
    <xf numFmtId="49" fontId="26" fillId="0" borderId="6" xfId="195" applyNumberFormat="1" applyFont="1" applyBorder="1" applyAlignment="1" applyProtection="1">
      <alignment horizontal="right" vertical="center"/>
    </xf>
    <xf numFmtId="49" fontId="26" fillId="0" borderId="7" xfId="196" applyNumberFormat="1" applyFont="1" applyBorder="1" applyAlignment="1" applyProtection="1">
      <alignment horizontal="center" vertical="center"/>
    </xf>
    <xf numFmtId="0" fontId="18" fillId="0" borderId="1" xfId="197" applyNumberFormat="1" applyFont="1" applyBorder="1" applyAlignment="1" applyProtection="1">
      <alignment vertical="center"/>
      <protection locked="0"/>
    </xf>
    <xf numFmtId="0" fontId="18" fillId="0" borderId="1" xfId="186" applyNumberFormat="1" applyFont="1" applyFill="1" applyBorder="1" applyAlignment="1" applyProtection="1">
      <alignment horizontal="left" vertical="center"/>
    </xf>
    <xf numFmtId="0" fontId="18" fillId="0" borderId="1" xfId="198" applyNumberFormat="1" applyFont="1" applyBorder="1" applyAlignment="1" applyProtection="1">
      <alignment horizontal="right" vertical="center"/>
      <protection locked="0"/>
    </xf>
    <xf numFmtId="0" fontId="26" fillId="0" borderId="6" xfId="187" applyNumberFormat="1" applyFont="1" applyBorder="1" applyAlignment="1" applyProtection="1">
      <alignment horizontal="right" vertical="center"/>
    </xf>
    <xf numFmtId="14" fontId="27" fillId="0" borderId="9" xfId="199" applyNumberFormat="1" applyFont="1" applyBorder="1" applyAlignment="1" applyProtection="1">
      <alignment horizontal="center" vertical="center"/>
    </xf>
    <xf numFmtId="0" fontId="26" fillId="0" borderId="10" xfId="200" applyNumberFormat="1" applyFont="1" applyBorder="1" applyAlignment="1" applyProtection="1">
      <alignment horizontal="center" vertical="center"/>
    </xf>
    <xf numFmtId="0" fontId="26" fillId="0" borderId="1" xfId="192" applyNumberFormat="1" applyFont="1" applyBorder="1" applyAlignment="1" applyProtection="1">
      <alignment horizontal="left" vertical="center"/>
    </xf>
    <xf numFmtId="0" fontId="18" fillId="0" borderId="2" xfId="186" applyFont="1" applyBorder="1" applyAlignment="1">
      <alignment horizontal="left" vertical="center" wrapText="1"/>
    </xf>
    <xf numFmtId="49" fontId="26" fillId="2" borderId="11" xfId="201" applyNumberFormat="1" applyFont="1" applyBorder="1" applyAlignment="1" applyProtection="1">
      <alignment horizontal="center" vertical="center"/>
    </xf>
    <xf numFmtId="0" fontId="17" fillId="0" borderId="12" xfId="186" applyFont="1" applyBorder="1" applyAlignment="1">
      <alignment horizontal="left" vertical="center" wrapText="1"/>
    </xf>
    <xf numFmtId="49" fontId="26" fillId="0" borderId="9" xfId="202" applyNumberFormat="1" applyFont="1" applyBorder="1" applyAlignment="1" applyProtection="1">
      <alignment horizontal="center" vertical="center"/>
    </xf>
    <xf numFmtId="0" fontId="26" fillId="0" borderId="1" xfId="203" applyNumberFormat="1" applyFont="1" applyAlignment="1" applyProtection="1">
      <alignment horizontal="left" vertical="center"/>
    </xf>
    <xf numFmtId="49" fontId="26" fillId="0" borderId="13" xfId="204" applyNumberFormat="1" applyFont="1" applyBorder="1" applyAlignment="1" applyProtection="1">
      <alignment vertical="center"/>
    </xf>
    <xf numFmtId="0" fontId="26" fillId="0" borderId="1" xfId="198" applyNumberFormat="1" applyFont="1" applyBorder="1" applyAlignment="1" applyProtection="1">
      <alignment horizontal="right" vertical="center"/>
    </xf>
    <xf numFmtId="0" fontId="26" fillId="0" borderId="9" xfId="205" applyNumberFormat="1" applyFont="1" applyBorder="1" applyAlignment="1" applyProtection="1">
      <alignment horizontal="center" vertical="center"/>
    </xf>
    <xf numFmtId="49" fontId="26" fillId="0" borderId="1" xfId="206" applyNumberFormat="1" applyFont="1" applyBorder="1" applyAlignment="1" applyProtection="1">
      <alignment vertical="center"/>
    </xf>
    <xf numFmtId="49" fontId="26" fillId="0" borderId="14" xfId="207" applyNumberFormat="1" applyFont="1" applyBorder="1" applyAlignment="1" applyProtection="1">
      <alignment horizontal="center" vertical="center"/>
    </xf>
    <xf numFmtId="0" fontId="17" fillId="0" borderId="1" xfId="190" applyNumberFormat="1" applyFont="1" applyAlignment="1" applyProtection="1">
      <alignment vertical="center"/>
    </xf>
    <xf numFmtId="0" fontId="18" fillId="0" borderId="1" xfId="192" applyNumberFormat="1" applyFont="1" applyAlignment="1" applyProtection="1">
      <alignment horizontal="left" vertical="center"/>
    </xf>
    <xf numFmtId="4" fontId="18" fillId="0" borderId="16" xfId="42" applyNumberFormat="1" applyFont="1" applyAlignment="1" applyProtection="1">
      <alignment horizontal="right" vertical="center"/>
    </xf>
    <xf numFmtId="165" fontId="18" fillId="0" borderId="22" xfId="43" applyNumberFormat="1" applyFont="1" applyAlignment="1" applyProtection="1">
      <alignment horizontal="right" vertical="center"/>
    </xf>
    <xf numFmtId="49" fontId="18" fillId="0" borderId="5" xfId="51" applyNumberFormat="1" applyFont="1" applyAlignment="1" applyProtection="1">
      <alignment horizontal="center" vertical="center"/>
    </xf>
    <xf numFmtId="165" fontId="18" fillId="0" borderId="1" xfId="52" applyNumberFormat="1" applyFont="1" applyAlignment="1" applyProtection="1">
      <alignment horizontal="center" vertical="center"/>
    </xf>
    <xf numFmtId="0" fontId="18" fillId="0" borderId="1" xfId="60" applyNumberFormat="1" applyFont="1" applyAlignment="1" applyProtection="1">
      <alignment horizontal="left" vertical="center" wrapText="1"/>
    </xf>
    <xf numFmtId="49" fontId="18" fillId="0" borderId="1" xfId="61" applyNumberFormat="1" applyFont="1" applyAlignment="1" applyProtection="1">
      <alignment horizontal="center" vertical="center" wrapText="1"/>
    </xf>
    <xf numFmtId="49" fontId="18" fillId="0" borderId="1" xfId="52" applyNumberFormat="1" applyFont="1" applyAlignment="1" applyProtection="1">
      <alignment horizontal="center" vertical="center"/>
    </xf>
    <xf numFmtId="0" fontId="18" fillId="0" borderId="1" xfId="5" applyNumberFormat="1" applyFont="1" applyAlignment="1" applyProtection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17" fillId="0" borderId="1" xfId="1" applyNumberFormat="1" applyFont="1" applyAlignment="1" applyProtection="1">
      <alignment vertical="center"/>
    </xf>
    <xf numFmtId="0" fontId="18" fillId="0" borderId="1" xfId="19" applyNumberFormat="1" applyFont="1" applyAlignment="1" applyProtection="1">
      <alignment vertical="center"/>
    </xf>
    <xf numFmtId="0" fontId="18" fillId="0" borderId="1" xfId="24" applyNumberFormat="1" applyFont="1" applyAlignment="1" applyProtection="1">
      <alignment horizontal="right" vertical="center"/>
    </xf>
    <xf numFmtId="0" fontId="18" fillId="0" borderId="1" xfId="24" applyFont="1" applyAlignment="1">
      <alignment horizontal="right" vertical="center"/>
    </xf>
    <xf numFmtId="0" fontId="18" fillId="0" borderId="2" xfId="62" applyNumberFormat="1" applyFont="1" applyAlignment="1" applyProtection="1">
      <alignment horizontal="left" vertical="center"/>
    </xf>
    <xf numFmtId="49" fontId="18" fillId="0" borderId="2" xfId="63" applyNumberFormat="1" applyFont="1" applyAlignment="1" applyProtection="1">
      <alignment vertical="center"/>
    </xf>
    <xf numFmtId="0" fontId="18" fillId="0" borderId="32" xfId="65" applyNumberFormat="1" applyFont="1" applyAlignment="1" applyProtection="1">
      <alignment horizontal="left" vertical="center" wrapText="1"/>
    </xf>
    <xf numFmtId="49" fontId="18" fillId="0" borderId="20" xfId="40" applyNumberFormat="1" applyFont="1" applyAlignment="1" applyProtection="1">
      <alignment horizontal="center" vertical="center" wrapText="1"/>
    </xf>
    <xf numFmtId="49" fontId="18" fillId="0" borderId="21" xfId="66" applyNumberFormat="1" applyFont="1" applyAlignment="1" applyProtection="1">
      <alignment horizontal="center" vertical="center" wrapText="1"/>
    </xf>
    <xf numFmtId="4" fontId="18" fillId="0" borderId="18" xfId="67" applyNumberFormat="1" applyFont="1" applyAlignment="1" applyProtection="1">
      <alignment horizontal="right" vertical="center"/>
    </xf>
    <xf numFmtId="0" fontId="18" fillId="0" borderId="25" xfId="46" applyNumberFormat="1" applyFont="1" applyAlignment="1" applyProtection="1">
      <alignment horizontal="left" vertical="center" wrapText="1"/>
    </xf>
    <xf numFmtId="49" fontId="18" fillId="0" borderId="30" xfId="70" applyNumberFormat="1" applyFont="1" applyAlignment="1" applyProtection="1">
      <alignment horizontal="center" vertical="center" wrapText="1"/>
    </xf>
    <xf numFmtId="49" fontId="18" fillId="0" borderId="16" xfId="55" applyNumberFormat="1" applyFont="1" applyAlignment="1" applyProtection="1">
      <alignment horizontal="center" vertical="center"/>
    </xf>
    <xf numFmtId="0" fontId="18" fillId="0" borderId="22" xfId="53" applyNumberFormat="1" applyFont="1" applyAlignment="1" applyProtection="1">
      <alignment horizontal="left" vertical="center" wrapText="1"/>
    </xf>
    <xf numFmtId="49" fontId="18" fillId="0" borderId="30" xfId="54" applyNumberFormat="1" applyFont="1" applyAlignment="1" applyProtection="1">
      <alignment horizontal="center" vertical="center"/>
    </xf>
    <xf numFmtId="0" fontId="18" fillId="0" borderId="12" xfId="72" applyNumberFormat="1" applyFont="1" applyAlignment="1" applyProtection="1">
      <alignment vertical="center"/>
    </xf>
    <xf numFmtId="0" fontId="18" fillId="0" borderId="35" xfId="73" applyNumberFormat="1" applyFont="1" applyAlignment="1" applyProtection="1">
      <alignment vertical="center"/>
    </xf>
    <xf numFmtId="0" fontId="17" fillId="0" borderId="31" xfId="74" applyNumberFormat="1" applyFont="1" applyAlignment="1" applyProtection="1">
      <alignment horizontal="left" vertical="center" wrapText="1"/>
    </xf>
    <xf numFmtId="0" fontId="18" fillId="0" borderId="36" xfId="75" applyNumberFormat="1" applyFont="1" applyAlignment="1" applyProtection="1">
      <alignment horizontal="center" vertical="center" wrapText="1"/>
    </xf>
    <xf numFmtId="49" fontId="18" fillId="0" borderId="37" xfId="76" applyNumberFormat="1" applyFont="1" applyAlignment="1" applyProtection="1">
      <alignment horizontal="center" vertical="center" wrapText="1"/>
    </xf>
    <xf numFmtId="4" fontId="18" fillId="0" borderId="21" xfId="77" applyNumberFormat="1" applyFont="1" applyAlignment="1" applyProtection="1">
      <alignment horizontal="right" vertical="center"/>
    </xf>
    <xf numFmtId="0" fontId="18" fillId="0" borderId="15" xfId="80" applyNumberFormat="1" applyFont="1" applyAlignment="1" applyProtection="1">
      <alignment vertical="center"/>
    </xf>
    <xf numFmtId="0" fontId="18" fillId="0" borderId="15" xfId="57" applyNumberFormat="1" applyFont="1" applyAlignment="1" applyProtection="1">
      <alignment vertical="center"/>
    </xf>
    <xf numFmtId="0" fontId="18" fillId="2" borderId="1" xfId="59" applyNumberFormat="1" applyFont="1" applyAlignment="1" applyProtection="1">
      <alignment vertical="center"/>
    </xf>
    <xf numFmtId="49" fontId="18" fillId="0" borderId="16" xfId="208" applyNumberFormat="1" applyFont="1" applyAlignment="1" applyProtection="1">
      <alignment horizontal="center" vertical="center" wrapText="1"/>
    </xf>
    <xf numFmtId="49" fontId="18" fillId="0" borderId="4" xfId="209" applyNumberFormat="1" applyFont="1" applyBorder="1" applyAlignment="1" applyProtection="1">
      <alignment horizontal="center" vertical="center" wrapText="1"/>
    </xf>
    <xf numFmtId="0" fontId="18" fillId="0" borderId="1" xfId="81" applyNumberFormat="1" applyFont="1" applyAlignment="1" applyProtection="1">
      <alignment horizontal="center" vertical="center" wrapText="1"/>
    </xf>
    <xf numFmtId="0" fontId="17" fillId="0" borderId="1" xfId="82" applyNumberFormat="1" applyFont="1" applyAlignment="1" applyProtection="1">
      <alignment horizontal="center" vertical="center"/>
    </xf>
    <xf numFmtId="0" fontId="17" fillId="0" borderId="1" xfId="82" applyFont="1" applyAlignment="1">
      <alignment horizontal="center" vertical="center"/>
    </xf>
    <xf numFmtId="49" fontId="18" fillId="0" borderId="1" xfId="23" applyNumberFormat="1" applyFont="1" applyAlignment="1" applyProtection="1">
      <alignment vertical="center"/>
    </xf>
    <xf numFmtId="0" fontId="17" fillId="0" borderId="2" xfId="83" applyNumberFormat="1" applyFont="1" applyAlignment="1" applyProtection="1">
      <alignment vertical="center"/>
    </xf>
    <xf numFmtId="49" fontId="18" fillId="0" borderId="2" xfId="84" applyNumberFormat="1" applyFont="1" applyAlignment="1" applyProtection="1">
      <alignment horizontal="left" vertical="center"/>
    </xf>
    <xf numFmtId="0" fontId="18" fillId="0" borderId="2" xfId="64" applyNumberFormat="1" applyFont="1" applyAlignment="1" applyProtection="1">
      <alignment vertical="center"/>
    </xf>
    <xf numFmtId="49" fontId="18" fillId="0" borderId="21" xfId="41" applyNumberFormat="1" applyFont="1" applyAlignment="1" applyProtection="1">
      <alignment horizontal="center" vertical="center"/>
    </xf>
    <xf numFmtId="0" fontId="18" fillId="0" borderId="25" xfId="86" applyNumberFormat="1" applyFont="1" applyAlignment="1" applyProtection="1">
      <alignment horizontal="left" vertical="center" wrapText="1"/>
    </xf>
    <xf numFmtId="49" fontId="18" fillId="0" borderId="26" xfId="47" applyNumberFormat="1" applyFont="1" applyAlignment="1" applyProtection="1">
      <alignment horizontal="center" vertical="center" wrapText="1"/>
    </xf>
    <xf numFmtId="49" fontId="18" fillId="0" borderId="27" xfId="48" applyNumberFormat="1" applyFont="1" applyAlignment="1" applyProtection="1">
      <alignment horizontal="center" vertical="center"/>
    </xf>
    <xf numFmtId="0" fontId="18" fillId="0" borderId="27" xfId="89" applyNumberFormat="1" applyFont="1" applyAlignment="1" applyProtection="1">
      <alignment vertical="center"/>
    </xf>
    <xf numFmtId="0" fontId="18" fillId="0" borderId="39" xfId="90" applyNumberFormat="1" applyFont="1" applyAlignment="1" applyProtection="1">
      <alignment vertical="center"/>
    </xf>
    <xf numFmtId="0" fontId="18" fillId="0" borderId="32" xfId="91" applyNumberFormat="1" applyFont="1" applyAlignment="1" applyProtection="1">
      <alignment horizontal="left" vertical="center" wrapText="1"/>
    </xf>
    <xf numFmtId="49" fontId="18" fillId="0" borderId="40" xfId="92" applyNumberFormat="1" applyFont="1" applyAlignment="1" applyProtection="1">
      <alignment horizontal="center" vertical="center" wrapText="1"/>
    </xf>
    <xf numFmtId="49" fontId="18" fillId="0" borderId="18" xfId="85" applyNumberFormat="1" applyFont="1" applyAlignment="1" applyProtection="1">
      <alignment horizontal="center" vertical="center"/>
    </xf>
    <xf numFmtId="0" fontId="18" fillId="0" borderId="25" xfId="94" applyNumberFormat="1" applyFont="1" applyAlignment="1" applyProtection="1">
      <alignment horizontal="left" vertical="center" wrapText="1"/>
    </xf>
    <xf numFmtId="49" fontId="18" fillId="0" borderId="40" xfId="96" applyNumberFormat="1" applyFont="1" applyAlignment="1" applyProtection="1">
      <alignment horizontal="center" vertical="center"/>
    </xf>
    <xf numFmtId="0" fontId="18" fillId="0" borderId="13" xfId="97" applyNumberFormat="1" applyFont="1" applyAlignment="1" applyProtection="1">
      <alignment vertical="center"/>
    </xf>
    <xf numFmtId="0" fontId="19" fillId="0" borderId="15" xfId="34" applyNumberFormat="1" applyFont="1" applyAlignment="1" applyProtection="1">
      <alignment vertical="center"/>
    </xf>
    <xf numFmtId="49" fontId="18" fillId="0" borderId="24" xfId="208" applyNumberFormat="1" applyFont="1" applyBorder="1" applyAlignment="1" applyProtection="1">
      <alignment horizontal="center" vertical="center" wrapText="1"/>
    </xf>
    <xf numFmtId="49" fontId="18" fillId="0" borderId="60" xfId="209" applyNumberFormat="1" applyFont="1" applyBorder="1" applyAlignment="1" applyProtection="1">
      <alignment horizontal="center" vertical="center" wrapText="1"/>
    </xf>
    <xf numFmtId="49" fontId="18" fillId="0" borderId="4" xfId="210" applyNumberFormat="1" applyFont="1" applyAlignment="1" applyProtection="1">
      <alignment horizontal="center" vertical="center" wrapText="1"/>
    </xf>
    <xf numFmtId="49" fontId="18" fillId="0" borderId="61" xfId="210" applyNumberFormat="1" applyFont="1" applyBorder="1" applyAlignment="1" applyProtection="1">
      <alignment horizontal="center" vertical="center" wrapText="1"/>
    </xf>
    <xf numFmtId="4" fontId="18" fillId="0" borderId="18" xfId="42" applyNumberFormat="1" applyFont="1" applyBorder="1" applyAlignment="1" applyProtection="1">
      <alignment horizontal="right" vertical="center"/>
    </xf>
    <xf numFmtId="165" fontId="18" fillId="0" borderId="33" xfId="43" applyNumberFormat="1" applyFont="1" applyBorder="1" applyAlignment="1" applyProtection="1">
      <alignment horizontal="right" vertical="center"/>
    </xf>
    <xf numFmtId="4" fontId="18" fillId="0" borderId="27" xfId="42" applyNumberFormat="1" applyFont="1" applyBorder="1" applyAlignment="1" applyProtection="1">
      <alignment horizontal="right" vertical="center"/>
    </xf>
    <xf numFmtId="165" fontId="18" fillId="0" borderId="39" xfId="43" applyNumberFormat="1" applyFont="1" applyBorder="1" applyAlignment="1" applyProtection="1">
      <alignment horizontal="right" vertical="center"/>
    </xf>
  </cellXfs>
  <cellStyles count="211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2 2" xfId="190"/>
    <cellStyle name="xl23" xfId="8"/>
    <cellStyle name="xl24" xfId="12"/>
    <cellStyle name="xl24 2" xfId="192"/>
    <cellStyle name="xl25" xfId="19"/>
    <cellStyle name="xl25 2" xfId="197"/>
    <cellStyle name="xl26" xfId="7"/>
    <cellStyle name="xl27" xfId="5"/>
    <cellStyle name="xl27 2" xfId="191"/>
    <cellStyle name="xl28" xfId="35"/>
    <cellStyle name="xl28 2" xfId="208"/>
    <cellStyle name="xl29" xfId="39"/>
    <cellStyle name="xl30" xfId="46"/>
    <cellStyle name="xl31" xfId="53"/>
    <cellStyle name="xl32" xfId="185"/>
    <cellStyle name="xl32 2" xfId="188"/>
    <cellStyle name="xl33" xfId="13"/>
    <cellStyle name="xl34" xfId="30"/>
    <cellStyle name="xl35" xfId="40"/>
    <cellStyle name="xl36" xfId="47"/>
    <cellStyle name="xl37" xfId="54"/>
    <cellStyle name="xl37 2" xfId="193"/>
    <cellStyle name="xl38" xfId="57"/>
    <cellStyle name="xl39" xfId="31"/>
    <cellStyle name="xl40" xfId="23"/>
    <cellStyle name="xl40 2" xfId="203"/>
    <cellStyle name="xl41" xfId="41"/>
    <cellStyle name="xl42" xfId="48"/>
    <cellStyle name="xl43" xfId="55"/>
    <cellStyle name="xl44" xfId="37"/>
    <cellStyle name="xl44 2" xfId="209"/>
    <cellStyle name="xl45" xfId="38"/>
    <cellStyle name="xl45 2" xfId="210"/>
    <cellStyle name="xl46" xfId="42"/>
    <cellStyle name="xl47" xfId="59"/>
    <cellStyle name="xl48" xfId="2"/>
    <cellStyle name="xl49" xfId="20"/>
    <cellStyle name="xl49 2" xfId="204"/>
    <cellStyle name="xl50" xfId="26"/>
    <cellStyle name="xl50 2" xfId="20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1 2" xfId="194"/>
    <cellStyle name="xl62" xfId="29"/>
    <cellStyle name="xl62 2" xfId="198"/>
    <cellStyle name="xl63" xfId="32"/>
    <cellStyle name="xl64" xfId="33"/>
    <cellStyle name="xl65" xfId="4"/>
    <cellStyle name="xl66" xfId="11"/>
    <cellStyle name="xl66 2" xfId="195"/>
    <cellStyle name="xl67" xfId="16"/>
    <cellStyle name="xl67 2" xfId="187"/>
    <cellStyle name="xl68" xfId="43"/>
    <cellStyle name="xl69" xfId="6"/>
    <cellStyle name="xl70" xfId="17"/>
    <cellStyle name="xl70 2" xfId="196"/>
    <cellStyle name="xl71" xfId="24"/>
    <cellStyle name="xl71 2" xfId="199"/>
    <cellStyle name="xl72" xfId="36"/>
    <cellStyle name="xl72 2" xfId="200"/>
    <cellStyle name="xl73" xfId="44"/>
    <cellStyle name="xl73 2" xfId="201"/>
    <cellStyle name="xl74" xfId="49"/>
    <cellStyle name="xl74 2" xfId="202"/>
    <cellStyle name="xl75" xfId="56"/>
    <cellStyle name="xl75 2" xfId="205"/>
    <cellStyle name="xl76" xfId="58"/>
    <cellStyle name="xl76 2" xfId="207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6"/>
    <cellStyle name="Обычный 6" xfId="18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="80" zoomScaleNormal="80" zoomScaleSheetLayoutView="70" zoomScalePageLayoutView="70" workbookViewId="0">
      <selection activeCell="F14" sqref="F14"/>
    </sheetView>
  </sheetViews>
  <sheetFormatPr defaultRowHeight="15"/>
  <cols>
    <col min="1" max="1" width="50.85546875" style="2" customWidth="1"/>
    <col min="2" max="2" width="7.42578125" style="2" customWidth="1"/>
    <col min="3" max="3" width="28.85546875" style="2" customWidth="1"/>
    <col min="4" max="4" width="19.5703125" style="2" customWidth="1"/>
    <col min="5" max="5" width="17.5703125" style="2" customWidth="1"/>
    <col min="6" max="6" width="16.5703125" style="2" customWidth="1"/>
    <col min="7" max="7" width="10.42578125" style="2" customWidth="1"/>
    <col min="8" max="8" width="9.140625" style="2" customWidth="1"/>
    <col min="9" max="16384" width="9.140625" style="2"/>
  </cols>
  <sheetData>
    <row r="1" spans="1:9" s="21" customFormat="1" ht="17.100000000000001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s="21" customFormat="1" ht="17.100000000000001" customHeight="1">
      <c r="A2" s="26" t="s">
        <v>833</v>
      </c>
      <c r="B2" s="26"/>
      <c r="C2" s="26"/>
      <c r="D2" s="26"/>
      <c r="E2" s="26"/>
      <c r="F2" s="26"/>
      <c r="G2" s="26"/>
      <c r="H2" s="27"/>
      <c r="I2" s="20"/>
    </row>
    <row r="3" spans="1:9" s="21" customFormat="1" ht="14.1" customHeight="1" thickBot="1">
      <c r="A3" s="26"/>
      <c r="B3" s="26"/>
      <c r="C3" s="26"/>
      <c r="D3" s="26"/>
      <c r="E3" s="26"/>
      <c r="F3" s="26"/>
      <c r="G3" s="26"/>
      <c r="H3" s="27"/>
      <c r="I3" s="20"/>
    </row>
    <row r="4" spans="1:9" s="21" customFormat="1" ht="14.1" customHeight="1">
      <c r="A4" s="28"/>
      <c r="B4" s="29"/>
      <c r="C4" s="29"/>
      <c r="D4" s="30"/>
      <c r="E4" s="31"/>
      <c r="F4" s="32" t="s">
        <v>0</v>
      </c>
      <c r="G4" s="33" t="s">
        <v>834</v>
      </c>
      <c r="H4" s="27"/>
      <c r="I4" s="20"/>
    </row>
    <row r="5" spans="1:9" s="21" customFormat="1" ht="14.1" customHeight="1">
      <c r="A5" s="34"/>
      <c r="B5" s="34"/>
      <c r="C5" s="35" t="s">
        <v>837</v>
      </c>
      <c r="D5" s="36"/>
      <c r="E5" s="31"/>
      <c r="F5" s="37" t="s">
        <v>1</v>
      </c>
      <c r="G5" s="38">
        <v>44713</v>
      </c>
      <c r="H5" s="27"/>
      <c r="I5" s="20"/>
    </row>
    <row r="6" spans="1:9" s="21" customFormat="1" ht="15.2" customHeight="1">
      <c r="A6" s="28"/>
      <c r="B6" s="28"/>
      <c r="C6" s="28"/>
      <c r="D6" s="36"/>
      <c r="E6" s="31"/>
      <c r="F6" s="37"/>
      <c r="G6" s="39"/>
      <c r="H6" s="27"/>
      <c r="I6" s="20"/>
    </row>
    <row r="7" spans="1:9" s="21" customFormat="1" ht="15.2" customHeight="1">
      <c r="A7" s="40" t="s">
        <v>2</v>
      </c>
      <c r="B7" s="41" t="s">
        <v>835</v>
      </c>
      <c r="C7" s="41"/>
      <c r="D7" s="41"/>
      <c r="E7" s="31"/>
      <c r="F7" s="37" t="s">
        <v>3</v>
      </c>
      <c r="G7" s="42" t="s">
        <v>829</v>
      </c>
      <c r="H7" s="27"/>
      <c r="I7" s="20"/>
    </row>
    <row r="8" spans="1:9" s="21" customFormat="1" ht="14.1" customHeight="1">
      <c r="A8" s="40" t="s">
        <v>4</v>
      </c>
      <c r="B8" s="43" t="s">
        <v>836</v>
      </c>
      <c r="C8" s="43"/>
      <c r="D8" s="43"/>
      <c r="E8" s="31"/>
      <c r="F8" s="37" t="s">
        <v>5</v>
      </c>
      <c r="G8" s="44" t="s">
        <v>829</v>
      </c>
      <c r="H8" s="27"/>
      <c r="I8" s="20"/>
    </row>
    <row r="9" spans="1:9" s="21" customFormat="1" ht="14.1" customHeight="1">
      <c r="A9" s="40" t="s">
        <v>6</v>
      </c>
      <c r="B9" s="45"/>
      <c r="C9" s="46" t="s">
        <v>829</v>
      </c>
      <c r="D9" s="47"/>
      <c r="E9" s="31"/>
      <c r="F9" s="37"/>
      <c r="G9" s="48"/>
      <c r="H9" s="27"/>
      <c r="I9" s="20"/>
    </row>
    <row r="10" spans="1:9" s="21" customFormat="1" ht="15" customHeight="1" thickBot="1">
      <c r="A10" s="40" t="s">
        <v>7</v>
      </c>
      <c r="B10" s="40"/>
      <c r="C10" s="49" t="s">
        <v>829</v>
      </c>
      <c r="D10" s="47"/>
      <c r="E10" s="31"/>
      <c r="F10" s="37" t="s">
        <v>8</v>
      </c>
      <c r="G10" s="50" t="s">
        <v>9</v>
      </c>
      <c r="H10" s="27"/>
      <c r="I10" s="20"/>
    </row>
    <row r="11" spans="1:9" s="21" customFormat="1" ht="12.95" customHeight="1">
      <c r="A11" s="51" t="s">
        <v>10</v>
      </c>
      <c r="B11" s="51"/>
      <c r="C11" s="52"/>
      <c r="D11" s="52"/>
      <c r="E11" s="27"/>
      <c r="F11" s="27"/>
      <c r="G11" s="27"/>
      <c r="H11" s="27"/>
      <c r="I11" s="20"/>
    </row>
    <row r="12" spans="1:9" s="21" customFormat="1" ht="36" customHeight="1">
      <c r="A12" s="16" t="s">
        <v>11</v>
      </c>
      <c r="B12" s="16" t="s">
        <v>830</v>
      </c>
      <c r="C12" s="16" t="s">
        <v>12</v>
      </c>
      <c r="D12" s="17" t="s">
        <v>13</v>
      </c>
      <c r="E12" s="18" t="s">
        <v>14</v>
      </c>
      <c r="F12" s="17" t="s">
        <v>831</v>
      </c>
      <c r="G12" s="17" t="s">
        <v>832</v>
      </c>
      <c r="H12" s="19"/>
      <c r="I12" s="20"/>
    </row>
    <row r="13" spans="1:9" s="21" customFormat="1" ht="15.75" customHeight="1" thickBot="1">
      <c r="A13" s="22" t="s">
        <v>16</v>
      </c>
      <c r="B13" s="22" t="s">
        <v>17</v>
      </c>
      <c r="C13" s="22" t="s">
        <v>18</v>
      </c>
      <c r="D13" s="23" t="s">
        <v>19</v>
      </c>
      <c r="E13" s="23" t="s">
        <v>20</v>
      </c>
      <c r="F13" s="23" t="s">
        <v>21</v>
      </c>
      <c r="G13" s="23" t="s">
        <v>22</v>
      </c>
      <c r="H13" s="24"/>
    </row>
    <row r="14" spans="1:9" ht="21.75" customHeight="1">
      <c r="A14" s="4" t="s">
        <v>23</v>
      </c>
      <c r="B14" s="5" t="s">
        <v>24</v>
      </c>
      <c r="C14" s="6" t="s">
        <v>25</v>
      </c>
      <c r="D14" s="7">
        <v>2009418700.6500001</v>
      </c>
      <c r="E14" s="7">
        <v>962854100.37</v>
      </c>
      <c r="F14" s="53">
        <f>D14-E14</f>
        <v>1046564600.2800001</v>
      </c>
      <c r="G14" s="54">
        <f>E14/D14</f>
        <v>0.47917046858304801</v>
      </c>
      <c r="H14" s="1"/>
    </row>
    <row r="15" spans="1:9" ht="15" customHeight="1">
      <c r="A15" s="8" t="s">
        <v>26</v>
      </c>
      <c r="B15" s="9"/>
      <c r="C15" s="10"/>
      <c r="D15" s="10"/>
      <c r="E15" s="10"/>
      <c r="F15" s="55"/>
      <c r="G15" s="56"/>
      <c r="H15" s="1"/>
    </row>
    <row r="16" spans="1:9">
      <c r="A16" s="11" t="s">
        <v>27</v>
      </c>
      <c r="B16" s="12" t="s">
        <v>24</v>
      </c>
      <c r="C16" s="13" t="s">
        <v>28</v>
      </c>
      <c r="D16" s="7">
        <v>708713420</v>
      </c>
      <c r="E16" s="7">
        <v>350945719.63999999</v>
      </c>
      <c r="F16" s="53">
        <f>D16-E16</f>
        <v>357767700.36000001</v>
      </c>
      <c r="G16" s="54">
        <f>E16/D16</f>
        <v>0.49518706678363728</v>
      </c>
      <c r="H16" s="1"/>
    </row>
    <row r="17" spans="1:8">
      <c r="A17" s="11" t="s">
        <v>29</v>
      </c>
      <c r="B17" s="12" t="s">
        <v>24</v>
      </c>
      <c r="C17" s="13" t="s">
        <v>30</v>
      </c>
      <c r="D17" s="7">
        <v>599582000</v>
      </c>
      <c r="E17" s="7">
        <v>238584926.63999999</v>
      </c>
      <c r="F17" s="53">
        <f t="shared" ref="F17:F19" si="0">D17-E17</f>
        <v>360997073.36000001</v>
      </c>
      <c r="G17" s="54">
        <f t="shared" ref="G17:G19" si="1">E17/D17</f>
        <v>0.39791876113692537</v>
      </c>
      <c r="H17" s="1"/>
    </row>
    <row r="18" spans="1:8">
      <c r="A18" s="11" t="s">
        <v>31</v>
      </c>
      <c r="B18" s="12" t="s">
        <v>24</v>
      </c>
      <c r="C18" s="13" t="s">
        <v>32</v>
      </c>
      <c r="D18" s="7">
        <v>599582000</v>
      </c>
      <c r="E18" s="7">
        <v>238584926.63999999</v>
      </c>
      <c r="F18" s="53">
        <f t="shared" si="0"/>
        <v>360997073.36000001</v>
      </c>
      <c r="G18" s="54">
        <f t="shared" si="1"/>
        <v>0.39791876113692537</v>
      </c>
      <c r="H18" s="1"/>
    </row>
    <row r="19" spans="1:8" ht="85.5">
      <c r="A19" s="11" t="s">
        <v>33</v>
      </c>
      <c r="B19" s="12" t="s">
        <v>24</v>
      </c>
      <c r="C19" s="13" t="s">
        <v>34</v>
      </c>
      <c r="D19" s="7">
        <v>594901000</v>
      </c>
      <c r="E19" s="7">
        <v>236155319.56999999</v>
      </c>
      <c r="F19" s="53">
        <f t="shared" si="0"/>
        <v>358745680.43000001</v>
      </c>
      <c r="G19" s="54">
        <f t="shared" si="1"/>
        <v>0.39696574651916872</v>
      </c>
      <c r="H19" s="1"/>
    </row>
    <row r="20" spans="1:8" ht="128.25">
      <c r="A20" s="11" t="s">
        <v>35</v>
      </c>
      <c r="B20" s="12" t="s">
        <v>24</v>
      </c>
      <c r="C20" s="13" t="s">
        <v>36</v>
      </c>
      <c r="D20" s="7">
        <v>1428000</v>
      </c>
      <c r="E20" s="7">
        <v>507882.14</v>
      </c>
      <c r="F20" s="53">
        <f t="shared" ref="F20:F66" si="2">D20-E20</f>
        <v>920117.86</v>
      </c>
      <c r="G20" s="54">
        <f t="shared" ref="G20:G66" si="3">E20/D20</f>
        <v>0.3556597619047619</v>
      </c>
      <c r="H20" s="1"/>
    </row>
    <row r="21" spans="1:8" ht="57">
      <c r="A21" s="11" t="s">
        <v>37</v>
      </c>
      <c r="B21" s="12" t="s">
        <v>24</v>
      </c>
      <c r="C21" s="13" t="s">
        <v>38</v>
      </c>
      <c r="D21" s="7">
        <v>1360000</v>
      </c>
      <c r="E21" s="7">
        <v>944513.41</v>
      </c>
      <c r="F21" s="53">
        <f t="shared" si="2"/>
        <v>415486.58999999997</v>
      </c>
      <c r="G21" s="54">
        <f t="shared" si="3"/>
        <v>0.69449515441176468</v>
      </c>
      <c r="H21" s="1"/>
    </row>
    <row r="22" spans="1:8" ht="99.75">
      <c r="A22" s="11" t="s">
        <v>39</v>
      </c>
      <c r="B22" s="12" t="s">
        <v>24</v>
      </c>
      <c r="C22" s="13" t="s">
        <v>40</v>
      </c>
      <c r="D22" s="7">
        <v>540000</v>
      </c>
      <c r="E22" s="7">
        <v>359424.54</v>
      </c>
      <c r="F22" s="53">
        <f t="shared" si="2"/>
        <v>180575.46000000002</v>
      </c>
      <c r="G22" s="54">
        <f t="shared" si="3"/>
        <v>0.665601</v>
      </c>
      <c r="H22" s="1"/>
    </row>
    <row r="23" spans="1:8" ht="114">
      <c r="A23" s="11" t="s">
        <v>41</v>
      </c>
      <c r="B23" s="12" t="s">
        <v>24</v>
      </c>
      <c r="C23" s="13" t="s">
        <v>42</v>
      </c>
      <c r="D23" s="7">
        <v>1353000</v>
      </c>
      <c r="E23" s="7">
        <v>617786.98</v>
      </c>
      <c r="F23" s="53">
        <f t="shared" si="2"/>
        <v>735213.02</v>
      </c>
      <c r="G23" s="54">
        <f t="shared" si="3"/>
        <v>0.45660530672579452</v>
      </c>
      <c r="H23" s="1"/>
    </row>
    <row r="24" spans="1:8" ht="42.75">
      <c r="A24" s="11" t="s">
        <v>43</v>
      </c>
      <c r="B24" s="12" t="s">
        <v>24</v>
      </c>
      <c r="C24" s="13" t="s">
        <v>44</v>
      </c>
      <c r="D24" s="7">
        <v>8461000</v>
      </c>
      <c r="E24" s="7">
        <v>3780489.92</v>
      </c>
      <c r="F24" s="53">
        <f t="shared" si="2"/>
        <v>4680510.08</v>
      </c>
      <c r="G24" s="54">
        <f t="shared" si="3"/>
        <v>0.44681360595674269</v>
      </c>
      <c r="H24" s="1"/>
    </row>
    <row r="25" spans="1:8" ht="42.75">
      <c r="A25" s="11" t="s">
        <v>45</v>
      </c>
      <c r="B25" s="12" t="s">
        <v>24</v>
      </c>
      <c r="C25" s="13" t="s">
        <v>46</v>
      </c>
      <c r="D25" s="7">
        <v>8461000</v>
      </c>
      <c r="E25" s="7">
        <v>3780489.92</v>
      </c>
      <c r="F25" s="53">
        <f t="shared" si="2"/>
        <v>4680510.08</v>
      </c>
      <c r="G25" s="54">
        <f t="shared" si="3"/>
        <v>0.44681360595674269</v>
      </c>
      <c r="H25" s="1"/>
    </row>
    <row r="26" spans="1:8" ht="85.5">
      <c r="A26" s="11" t="s">
        <v>47</v>
      </c>
      <c r="B26" s="12" t="s">
        <v>24</v>
      </c>
      <c r="C26" s="13" t="s">
        <v>48</v>
      </c>
      <c r="D26" s="7">
        <v>3825500</v>
      </c>
      <c r="E26" s="7">
        <v>1851050.95</v>
      </c>
      <c r="F26" s="53">
        <f t="shared" si="2"/>
        <v>1974449.05</v>
      </c>
      <c r="G26" s="54">
        <f t="shared" si="3"/>
        <v>0.48387163769441904</v>
      </c>
      <c r="H26" s="1"/>
    </row>
    <row r="27" spans="1:8" ht="142.5">
      <c r="A27" s="11" t="s">
        <v>49</v>
      </c>
      <c r="B27" s="12" t="s">
        <v>24</v>
      </c>
      <c r="C27" s="13" t="s">
        <v>50</v>
      </c>
      <c r="D27" s="7">
        <v>3825500</v>
      </c>
      <c r="E27" s="7">
        <v>1851050.95</v>
      </c>
      <c r="F27" s="53">
        <f t="shared" si="2"/>
        <v>1974449.05</v>
      </c>
      <c r="G27" s="54">
        <f t="shared" si="3"/>
        <v>0.48387163769441904</v>
      </c>
      <c r="H27" s="1"/>
    </row>
    <row r="28" spans="1:8" ht="99.75">
      <c r="A28" s="11" t="s">
        <v>51</v>
      </c>
      <c r="B28" s="12" t="s">
        <v>24</v>
      </c>
      <c r="C28" s="13" t="s">
        <v>52</v>
      </c>
      <c r="D28" s="7">
        <v>21200</v>
      </c>
      <c r="E28" s="7">
        <v>11457.48</v>
      </c>
      <c r="F28" s="53">
        <f t="shared" si="2"/>
        <v>9742.52</v>
      </c>
      <c r="G28" s="54">
        <f t="shared" si="3"/>
        <v>0.54044716981132068</v>
      </c>
      <c r="H28" s="1"/>
    </row>
    <row r="29" spans="1:8" ht="156.75">
      <c r="A29" s="11" t="s">
        <v>53</v>
      </c>
      <c r="B29" s="12" t="s">
        <v>24</v>
      </c>
      <c r="C29" s="13" t="s">
        <v>54</v>
      </c>
      <c r="D29" s="7">
        <v>21200</v>
      </c>
      <c r="E29" s="7">
        <v>11457.48</v>
      </c>
      <c r="F29" s="53">
        <f t="shared" si="2"/>
        <v>9742.52</v>
      </c>
      <c r="G29" s="54">
        <f t="shared" si="3"/>
        <v>0.54044716981132068</v>
      </c>
      <c r="H29" s="1"/>
    </row>
    <row r="30" spans="1:8" ht="85.5">
      <c r="A30" s="11" t="s">
        <v>55</v>
      </c>
      <c r="B30" s="12" t="s">
        <v>24</v>
      </c>
      <c r="C30" s="13" t="s">
        <v>56</v>
      </c>
      <c r="D30" s="7">
        <v>5094000</v>
      </c>
      <c r="E30" s="7">
        <v>2145122.73</v>
      </c>
      <c r="F30" s="53">
        <f t="shared" si="2"/>
        <v>2948877.27</v>
      </c>
      <c r="G30" s="54">
        <f t="shared" si="3"/>
        <v>0.42110772084805653</v>
      </c>
      <c r="H30" s="1"/>
    </row>
    <row r="31" spans="1:8" ht="142.5">
      <c r="A31" s="11" t="s">
        <v>57</v>
      </c>
      <c r="B31" s="12" t="s">
        <v>24</v>
      </c>
      <c r="C31" s="13" t="s">
        <v>58</v>
      </c>
      <c r="D31" s="7">
        <v>5094000</v>
      </c>
      <c r="E31" s="7">
        <v>2145122.73</v>
      </c>
      <c r="F31" s="53">
        <f t="shared" si="2"/>
        <v>2948877.27</v>
      </c>
      <c r="G31" s="54">
        <f t="shared" si="3"/>
        <v>0.42110772084805653</v>
      </c>
      <c r="H31" s="1"/>
    </row>
    <row r="32" spans="1:8" ht="85.5">
      <c r="A32" s="11" t="s">
        <v>59</v>
      </c>
      <c r="B32" s="12" t="s">
        <v>24</v>
      </c>
      <c r="C32" s="13" t="s">
        <v>60</v>
      </c>
      <c r="D32" s="7">
        <v>-479700</v>
      </c>
      <c r="E32" s="7">
        <v>-227141.24</v>
      </c>
      <c r="F32" s="53">
        <f t="shared" si="2"/>
        <v>-252558.76</v>
      </c>
      <c r="G32" s="54">
        <f t="shared" si="3"/>
        <v>0.4735068584531999</v>
      </c>
      <c r="H32" s="1"/>
    </row>
    <row r="33" spans="1:8" ht="142.5">
      <c r="A33" s="11" t="s">
        <v>61</v>
      </c>
      <c r="B33" s="12" t="s">
        <v>24</v>
      </c>
      <c r="C33" s="13" t="s">
        <v>62</v>
      </c>
      <c r="D33" s="7">
        <v>-479700</v>
      </c>
      <c r="E33" s="7">
        <v>-227141.24</v>
      </c>
      <c r="F33" s="53">
        <f t="shared" si="2"/>
        <v>-252558.76</v>
      </c>
      <c r="G33" s="54">
        <f t="shared" si="3"/>
        <v>0.4735068584531999</v>
      </c>
      <c r="H33" s="1"/>
    </row>
    <row r="34" spans="1:8">
      <c r="A34" s="11" t="s">
        <v>63</v>
      </c>
      <c r="B34" s="12" t="s">
        <v>24</v>
      </c>
      <c r="C34" s="13" t="s">
        <v>64</v>
      </c>
      <c r="D34" s="7">
        <v>50316000</v>
      </c>
      <c r="E34" s="7">
        <v>29215716.09</v>
      </c>
      <c r="F34" s="53">
        <f t="shared" si="2"/>
        <v>21100283.91</v>
      </c>
      <c r="G34" s="54">
        <f t="shared" si="3"/>
        <v>0.58064464762699741</v>
      </c>
      <c r="H34" s="1"/>
    </row>
    <row r="35" spans="1:8" ht="28.5">
      <c r="A35" s="11" t="s">
        <v>65</v>
      </c>
      <c r="B35" s="12" t="s">
        <v>24</v>
      </c>
      <c r="C35" s="13" t="s">
        <v>66</v>
      </c>
      <c r="D35" s="7">
        <v>37200000</v>
      </c>
      <c r="E35" s="7">
        <v>25855389.120000001</v>
      </c>
      <c r="F35" s="53">
        <f t="shared" si="2"/>
        <v>11344610.879999999</v>
      </c>
      <c r="G35" s="54">
        <f t="shared" si="3"/>
        <v>0.69503734193548394</v>
      </c>
      <c r="H35" s="1"/>
    </row>
    <row r="36" spans="1:8" ht="42.75">
      <c r="A36" s="11" t="s">
        <v>67</v>
      </c>
      <c r="B36" s="12" t="s">
        <v>24</v>
      </c>
      <c r="C36" s="13" t="s">
        <v>68</v>
      </c>
      <c r="D36" s="7">
        <v>27300000</v>
      </c>
      <c r="E36" s="7">
        <v>17414528.109999999</v>
      </c>
      <c r="F36" s="53">
        <f t="shared" si="2"/>
        <v>9885471.8900000006</v>
      </c>
      <c r="G36" s="54">
        <f t="shared" si="3"/>
        <v>0.63789480256410258</v>
      </c>
      <c r="H36" s="1"/>
    </row>
    <row r="37" spans="1:8" ht="42.75">
      <c r="A37" s="11" t="s">
        <v>67</v>
      </c>
      <c r="B37" s="12" t="s">
        <v>24</v>
      </c>
      <c r="C37" s="13" t="s">
        <v>69</v>
      </c>
      <c r="D37" s="7">
        <v>27300000</v>
      </c>
      <c r="E37" s="7">
        <v>17414524.039999999</v>
      </c>
      <c r="F37" s="53">
        <f t="shared" si="2"/>
        <v>9885475.9600000009</v>
      </c>
      <c r="G37" s="54">
        <f t="shared" si="3"/>
        <v>0.63789465347985341</v>
      </c>
      <c r="H37" s="1"/>
    </row>
    <row r="38" spans="1:8" ht="57">
      <c r="A38" s="11" t="s">
        <v>70</v>
      </c>
      <c r="B38" s="12" t="s">
        <v>24</v>
      </c>
      <c r="C38" s="13" t="s">
        <v>71</v>
      </c>
      <c r="D38" s="7">
        <v>0</v>
      </c>
      <c r="E38" s="7">
        <v>4.07</v>
      </c>
      <c r="F38" s="53">
        <f t="shared" si="2"/>
        <v>-4.07</v>
      </c>
      <c r="G38" s="54">
        <v>0</v>
      </c>
      <c r="H38" s="1"/>
    </row>
    <row r="39" spans="1:8" ht="57">
      <c r="A39" s="11" t="s">
        <v>72</v>
      </c>
      <c r="B39" s="12" t="s">
        <v>24</v>
      </c>
      <c r="C39" s="13" t="s">
        <v>73</v>
      </c>
      <c r="D39" s="7">
        <v>9900000</v>
      </c>
      <c r="E39" s="7">
        <v>8440861.0099999998</v>
      </c>
      <c r="F39" s="53">
        <f t="shared" si="2"/>
        <v>1459138.9900000002</v>
      </c>
      <c r="G39" s="54">
        <f t="shared" si="3"/>
        <v>0.85261222323232322</v>
      </c>
      <c r="H39" s="1"/>
    </row>
    <row r="40" spans="1:8" ht="85.5">
      <c r="A40" s="11" t="s">
        <v>74</v>
      </c>
      <c r="B40" s="12" t="s">
        <v>24</v>
      </c>
      <c r="C40" s="13" t="s">
        <v>75</v>
      </c>
      <c r="D40" s="7">
        <v>9900000</v>
      </c>
      <c r="E40" s="7">
        <v>8440861.0099999998</v>
      </c>
      <c r="F40" s="53">
        <f t="shared" si="2"/>
        <v>1459138.9900000002</v>
      </c>
      <c r="G40" s="54">
        <f t="shared" si="3"/>
        <v>0.85261222323232322</v>
      </c>
      <c r="H40" s="1"/>
    </row>
    <row r="41" spans="1:8" ht="28.5">
      <c r="A41" s="11" t="s">
        <v>76</v>
      </c>
      <c r="B41" s="12" t="s">
        <v>24</v>
      </c>
      <c r="C41" s="13" t="s">
        <v>77</v>
      </c>
      <c r="D41" s="7">
        <v>100000</v>
      </c>
      <c r="E41" s="7">
        <v>49211.81</v>
      </c>
      <c r="F41" s="53">
        <f t="shared" si="2"/>
        <v>50788.19</v>
      </c>
      <c r="G41" s="54">
        <f t="shared" si="3"/>
        <v>0.4921181</v>
      </c>
      <c r="H41" s="1"/>
    </row>
    <row r="42" spans="1:8" ht="28.5">
      <c r="A42" s="11" t="s">
        <v>76</v>
      </c>
      <c r="B42" s="12" t="s">
        <v>24</v>
      </c>
      <c r="C42" s="13" t="s">
        <v>78</v>
      </c>
      <c r="D42" s="7">
        <v>100000</v>
      </c>
      <c r="E42" s="7">
        <v>49178.6</v>
      </c>
      <c r="F42" s="53">
        <f t="shared" si="2"/>
        <v>50821.4</v>
      </c>
      <c r="G42" s="54">
        <f t="shared" si="3"/>
        <v>0.491786</v>
      </c>
      <c r="H42" s="1"/>
    </row>
    <row r="43" spans="1:8" ht="42.75">
      <c r="A43" s="11" t="s">
        <v>79</v>
      </c>
      <c r="B43" s="12" t="s">
        <v>24</v>
      </c>
      <c r="C43" s="13" t="s">
        <v>80</v>
      </c>
      <c r="D43" s="7">
        <v>0</v>
      </c>
      <c r="E43" s="7">
        <v>33.21</v>
      </c>
      <c r="F43" s="53">
        <f t="shared" si="2"/>
        <v>-33.21</v>
      </c>
      <c r="G43" s="54">
        <v>0</v>
      </c>
      <c r="H43" s="1"/>
    </row>
    <row r="44" spans="1:8">
      <c r="A44" s="11" t="s">
        <v>81</v>
      </c>
      <c r="B44" s="12" t="s">
        <v>24</v>
      </c>
      <c r="C44" s="13" t="s">
        <v>82</v>
      </c>
      <c r="D44" s="7">
        <v>216000</v>
      </c>
      <c r="E44" s="7">
        <v>113151.67999999999</v>
      </c>
      <c r="F44" s="53">
        <f t="shared" si="2"/>
        <v>102848.32000000001</v>
      </c>
      <c r="G44" s="54">
        <f t="shared" si="3"/>
        <v>0.5238503703703703</v>
      </c>
      <c r="H44" s="1"/>
    </row>
    <row r="45" spans="1:8">
      <c r="A45" s="11" t="s">
        <v>81</v>
      </c>
      <c r="B45" s="12" t="s">
        <v>24</v>
      </c>
      <c r="C45" s="13" t="s">
        <v>83</v>
      </c>
      <c r="D45" s="7">
        <v>216000</v>
      </c>
      <c r="E45" s="7">
        <v>113151.67999999999</v>
      </c>
      <c r="F45" s="53">
        <f t="shared" si="2"/>
        <v>102848.32000000001</v>
      </c>
      <c r="G45" s="54">
        <f t="shared" si="3"/>
        <v>0.5238503703703703</v>
      </c>
      <c r="H45" s="1"/>
    </row>
    <row r="46" spans="1:8" ht="28.5">
      <c r="A46" s="11" t="s">
        <v>84</v>
      </c>
      <c r="B46" s="12" t="s">
        <v>24</v>
      </c>
      <c r="C46" s="13" t="s">
        <v>85</v>
      </c>
      <c r="D46" s="7">
        <v>12800000</v>
      </c>
      <c r="E46" s="7">
        <v>3197963.48</v>
      </c>
      <c r="F46" s="53">
        <f t="shared" si="2"/>
        <v>9602036.5199999996</v>
      </c>
      <c r="G46" s="54">
        <f t="shared" si="3"/>
        <v>0.249840896875</v>
      </c>
      <c r="H46" s="1"/>
    </row>
    <row r="47" spans="1:8" ht="57">
      <c r="A47" s="11" t="s">
        <v>86</v>
      </c>
      <c r="B47" s="12" t="s">
        <v>24</v>
      </c>
      <c r="C47" s="13" t="s">
        <v>87</v>
      </c>
      <c r="D47" s="7">
        <v>12800000</v>
      </c>
      <c r="E47" s="7">
        <v>3197963.48</v>
      </c>
      <c r="F47" s="53">
        <f t="shared" si="2"/>
        <v>9602036.5199999996</v>
      </c>
      <c r="G47" s="54">
        <f t="shared" si="3"/>
        <v>0.249840896875</v>
      </c>
      <c r="H47" s="1"/>
    </row>
    <row r="48" spans="1:8">
      <c r="A48" s="11" t="s">
        <v>88</v>
      </c>
      <c r="B48" s="12" t="s">
        <v>24</v>
      </c>
      <c r="C48" s="13" t="s">
        <v>89</v>
      </c>
      <c r="D48" s="7">
        <v>11144000</v>
      </c>
      <c r="E48" s="7">
        <v>5334467.3600000003</v>
      </c>
      <c r="F48" s="53">
        <f t="shared" si="2"/>
        <v>5809532.6399999997</v>
      </c>
      <c r="G48" s="54">
        <f t="shared" si="3"/>
        <v>0.47868515434314435</v>
      </c>
      <c r="H48" s="1"/>
    </row>
    <row r="49" spans="1:8" ht="42.75">
      <c r="A49" s="11" t="s">
        <v>90</v>
      </c>
      <c r="B49" s="12" t="s">
        <v>24</v>
      </c>
      <c r="C49" s="13" t="s">
        <v>91</v>
      </c>
      <c r="D49" s="7">
        <v>11000000</v>
      </c>
      <c r="E49" s="7">
        <v>5288067.3600000003</v>
      </c>
      <c r="F49" s="53">
        <f t="shared" si="2"/>
        <v>5711932.6399999997</v>
      </c>
      <c r="G49" s="54">
        <f t="shared" si="3"/>
        <v>0.48073339636363638</v>
      </c>
      <c r="H49" s="1"/>
    </row>
    <row r="50" spans="1:8" ht="57">
      <c r="A50" s="11" t="s">
        <v>92</v>
      </c>
      <c r="B50" s="12" t="s">
        <v>24</v>
      </c>
      <c r="C50" s="13" t="s">
        <v>93</v>
      </c>
      <c r="D50" s="7">
        <v>11000000</v>
      </c>
      <c r="E50" s="7">
        <v>5288067.3600000003</v>
      </c>
      <c r="F50" s="53">
        <f t="shared" si="2"/>
        <v>5711932.6399999997</v>
      </c>
      <c r="G50" s="54">
        <f t="shared" si="3"/>
        <v>0.48073339636363638</v>
      </c>
      <c r="H50" s="1"/>
    </row>
    <row r="51" spans="1:8" ht="42.75">
      <c r="A51" s="11" t="s">
        <v>94</v>
      </c>
      <c r="B51" s="12" t="s">
        <v>24</v>
      </c>
      <c r="C51" s="13" t="s">
        <v>95</v>
      </c>
      <c r="D51" s="7">
        <v>144000</v>
      </c>
      <c r="E51" s="7">
        <v>46400</v>
      </c>
      <c r="F51" s="53">
        <f t="shared" si="2"/>
        <v>97600</v>
      </c>
      <c r="G51" s="54">
        <f t="shared" si="3"/>
        <v>0.32222222222222224</v>
      </c>
      <c r="H51" s="1"/>
    </row>
    <row r="52" spans="1:8" ht="71.25">
      <c r="A52" s="11" t="s">
        <v>96</v>
      </c>
      <c r="B52" s="12" t="s">
        <v>24</v>
      </c>
      <c r="C52" s="13" t="s">
        <v>97</v>
      </c>
      <c r="D52" s="7">
        <v>144000</v>
      </c>
      <c r="E52" s="7">
        <v>46400</v>
      </c>
      <c r="F52" s="53">
        <f t="shared" si="2"/>
        <v>97600</v>
      </c>
      <c r="G52" s="54">
        <f t="shared" si="3"/>
        <v>0.32222222222222224</v>
      </c>
      <c r="H52" s="1"/>
    </row>
    <row r="53" spans="1:8" ht="114">
      <c r="A53" s="11" t="s">
        <v>98</v>
      </c>
      <c r="B53" s="12" t="s">
        <v>24</v>
      </c>
      <c r="C53" s="13" t="s">
        <v>99</v>
      </c>
      <c r="D53" s="7">
        <v>144000</v>
      </c>
      <c r="E53" s="7">
        <v>46400</v>
      </c>
      <c r="F53" s="53">
        <f t="shared" si="2"/>
        <v>97600</v>
      </c>
      <c r="G53" s="54">
        <f t="shared" si="3"/>
        <v>0.32222222222222224</v>
      </c>
      <c r="H53" s="1"/>
    </row>
    <row r="54" spans="1:8" ht="57">
      <c r="A54" s="11" t="s">
        <v>100</v>
      </c>
      <c r="B54" s="12" t="s">
        <v>24</v>
      </c>
      <c r="C54" s="13" t="s">
        <v>101</v>
      </c>
      <c r="D54" s="7">
        <v>25652000</v>
      </c>
      <c r="E54" s="7">
        <v>20994436.98</v>
      </c>
      <c r="F54" s="53">
        <f t="shared" si="2"/>
        <v>4657563.0199999996</v>
      </c>
      <c r="G54" s="54">
        <f t="shared" si="3"/>
        <v>0.81843275300171525</v>
      </c>
      <c r="H54" s="1"/>
    </row>
    <row r="55" spans="1:8" ht="85.5">
      <c r="A55" s="11" t="s">
        <v>102</v>
      </c>
      <c r="B55" s="12" t="s">
        <v>24</v>
      </c>
      <c r="C55" s="13" t="s">
        <v>103</v>
      </c>
      <c r="D55" s="7">
        <v>300000</v>
      </c>
      <c r="E55" s="7">
        <v>767280.26</v>
      </c>
      <c r="F55" s="53">
        <f t="shared" si="2"/>
        <v>-467280.26</v>
      </c>
      <c r="G55" s="54">
        <f t="shared" si="3"/>
        <v>2.5576008666666668</v>
      </c>
      <c r="H55" s="1"/>
    </row>
    <row r="56" spans="1:8" ht="71.25">
      <c r="A56" s="11" t="s">
        <v>104</v>
      </c>
      <c r="B56" s="12" t="s">
        <v>24</v>
      </c>
      <c r="C56" s="13" t="s">
        <v>105</v>
      </c>
      <c r="D56" s="7">
        <v>300000</v>
      </c>
      <c r="E56" s="7">
        <v>767280.26</v>
      </c>
      <c r="F56" s="53">
        <f t="shared" si="2"/>
        <v>-467280.26</v>
      </c>
      <c r="G56" s="54">
        <f t="shared" si="3"/>
        <v>2.5576008666666668</v>
      </c>
      <c r="H56" s="1"/>
    </row>
    <row r="57" spans="1:8" ht="114">
      <c r="A57" s="11" t="s">
        <v>106</v>
      </c>
      <c r="B57" s="12" t="s">
        <v>24</v>
      </c>
      <c r="C57" s="13" t="s">
        <v>107</v>
      </c>
      <c r="D57" s="7">
        <v>21771000</v>
      </c>
      <c r="E57" s="7">
        <v>17808134.600000001</v>
      </c>
      <c r="F57" s="53">
        <f t="shared" si="2"/>
        <v>3962865.3999999985</v>
      </c>
      <c r="G57" s="54">
        <f t="shared" si="3"/>
        <v>0.81797504019107992</v>
      </c>
      <c r="H57" s="1"/>
    </row>
    <row r="58" spans="1:8" ht="85.5">
      <c r="A58" s="11" t="s">
        <v>108</v>
      </c>
      <c r="B58" s="12" t="s">
        <v>24</v>
      </c>
      <c r="C58" s="13" t="s">
        <v>109</v>
      </c>
      <c r="D58" s="7">
        <v>9628000</v>
      </c>
      <c r="E58" s="7">
        <v>2699382.09</v>
      </c>
      <c r="F58" s="53">
        <f t="shared" si="2"/>
        <v>6928617.9100000001</v>
      </c>
      <c r="G58" s="54">
        <f t="shared" si="3"/>
        <v>0.28036789468217699</v>
      </c>
      <c r="H58" s="1"/>
    </row>
    <row r="59" spans="1:8" ht="114">
      <c r="A59" s="11" t="s">
        <v>110</v>
      </c>
      <c r="B59" s="12" t="s">
        <v>24</v>
      </c>
      <c r="C59" s="13" t="s">
        <v>111</v>
      </c>
      <c r="D59" s="7">
        <v>4365000</v>
      </c>
      <c r="E59" s="7">
        <v>1162799.77</v>
      </c>
      <c r="F59" s="53">
        <f t="shared" si="2"/>
        <v>3202200.23</v>
      </c>
      <c r="G59" s="54">
        <f t="shared" si="3"/>
        <v>0.26639169988545247</v>
      </c>
      <c r="H59" s="1"/>
    </row>
    <row r="60" spans="1:8" ht="99.75">
      <c r="A60" s="11" t="s">
        <v>112</v>
      </c>
      <c r="B60" s="12" t="s">
        <v>24</v>
      </c>
      <c r="C60" s="13" t="s">
        <v>113</v>
      </c>
      <c r="D60" s="7">
        <v>5263000</v>
      </c>
      <c r="E60" s="7">
        <v>1536582.32</v>
      </c>
      <c r="F60" s="53">
        <f t="shared" si="2"/>
        <v>3726417.6799999997</v>
      </c>
      <c r="G60" s="54">
        <f t="shared" si="3"/>
        <v>0.29195939958198747</v>
      </c>
      <c r="H60" s="1"/>
    </row>
    <row r="61" spans="1:8" ht="99.75">
      <c r="A61" s="11" t="s">
        <v>114</v>
      </c>
      <c r="B61" s="12" t="s">
        <v>24</v>
      </c>
      <c r="C61" s="13" t="s">
        <v>115</v>
      </c>
      <c r="D61" s="7">
        <v>243000</v>
      </c>
      <c r="E61" s="7">
        <v>75874.28</v>
      </c>
      <c r="F61" s="53">
        <f t="shared" si="2"/>
        <v>167125.72</v>
      </c>
      <c r="G61" s="54">
        <f t="shared" si="3"/>
        <v>0.31223983539094652</v>
      </c>
      <c r="H61" s="1"/>
    </row>
    <row r="62" spans="1:8" ht="99.75">
      <c r="A62" s="11" t="s">
        <v>116</v>
      </c>
      <c r="B62" s="12" t="s">
        <v>24</v>
      </c>
      <c r="C62" s="13" t="s">
        <v>117</v>
      </c>
      <c r="D62" s="7">
        <v>243000</v>
      </c>
      <c r="E62" s="7">
        <v>75874.28</v>
      </c>
      <c r="F62" s="53">
        <f t="shared" si="2"/>
        <v>167125.72</v>
      </c>
      <c r="G62" s="54">
        <f t="shared" si="3"/>
        <v>0.31223983539094652</v>
      </c>
      <c r="H62" s="1"/>
    </row>
    <row r="63" spans="1:8" ht="114">
      <c r="A63" s="11" t="s">
        <v>118</v>
      </c>
      <c r="B63" s="12" t="s">
        <v>24</v>
      </c>
      <c r="C63" s="13" t="s">
        <v>119</v>
      </c>
      <c r="D63" s="7">
        <v>300000</v>
      </c>
      <c r="E63" s="7">
        <v>1456766.76</v>
      </c>
      <c r="F63" s="53">
        <f t="shared" si="2"/>
        <v>-1156766.76</v>
      </c>
      <c r="G63" s="54">
        <f t="shared" si="3"/>
        <v>4.8558892</v>
      </c>
      <c r="H63" s="1"/>
    </row>
    <row r="64" spans="1:8" ht="85.5">
      <c r="A64" s="11" t="s">
        <v>120</v>
      </c>
      <c r="B64" s="12" t="s">
        <v>24</v>
      </c>
      <c r="C64" s="13" t="s">
        <v>121</v>
      </c>
      <c r="D64" s="7">
        <v>300000</v>
      </c>
      <c r="E64" s="7">
        <v>1456766.76</v>
      </c>
      <c r="F64" s="53">
        <f t="shared" si="2"/>
        <v>-1156766.76</v>
      </c>
      <c r="G64" s="54">
        <f t="shared" si="3"/>
        <v>4.8558892</v>
      </c>
      <c r="H64" s="1"/>
    </row>
    <row r="65" spans="1:8" ht="57">
      <c r="A65" s="11" t="s">
        <v>122</v>
      </c>
      <c r="B65" s="12" t="s">
        <v>24</v>
      </c>
      <c r="C65" s="13" t="s">
        <v>123</v>
      </c>
      <c r="D65" s="7">
        <v>11600000</v>
      </c>
      <c r="E65" s="7">
        <v>13576111.470000001</v>
      </c>
      <c r="F65" s="53">
        <f t="shared" si="2"/>
        <v>-1976111.4700000007</v>
      </c>
      <c r="G65" s="54">
        <f t="shared" si="3"/>
        <v>1.1703544370689656</v>
      </c>
      <c r="H65" s="1"/>
    </row>
    <row r="66" spans="1:8" ht="42.75">
      <c r="A66" s="11" t="s">
        <v>124</v>
      </c>
      <c r="B66" s="12" t="s">
        <v>24</v>
      </c>
      <c r="C66" s="13" t="s">
        <v>125</v>
      </c>
      <c r="D66" s="7">
        <v>11600000</v>
      </c>
      <c r="E66" s="7">
        <v>13576111.470000001</v>
      </c>
      <c r="F66" s="53">
        <f t="shared" si="2"/>
        <v>-1976111.4700000007</v>
      </c>
      <c r="G66" s="54">
        <f t="shared" si="3"/>
        <v>1.1703544370689656</v>
      </c>
      <c r="H66" s="1"/>
    </row>
    <row r="67" spans="1:8" ht="28.5">
      <c r="A67" s="11" t="s">
        <v>126</v>
      </c>
      <c r="B67" s="12" t="s">
        <v>24</v>
      </c>
      <c r="C67" s="13" t="s">
        <v>127</v>
      </c>
      <c r="D67" s="7">
        <v>31000</v>
      </c>
      <c r="E67" s="7">
        <v>960850.27</v>
      </c>
      <c r="F67" s="53">
        <f t="shared" ref="F67:F120" si="4">D67-E67</f>
        <v>-929850.27</v>
      </c>
      <c r="G67" s="54">
        <f t="shared" ref="G67:G120" si="5">E67/D67</f>
        <v>30.995170000000002</v>
      </c>
      <c r="H67" s="1"/>
    </row>
    <row r="68" spans="1:8" ht="57">
      <c r="A68" s="11" t="s">
        <v>128</v>
      </c>
      <c r="B68" s="12" t="s">
        <v>24</v>
      </c>
      <c r="C68" s="13" t="s">
        <v>129</v>
      </c>
      <c r="D68" s="7">
        <v>31000</v>
      </c>
      <c r="E68" s="7">
        <v>960850.27</v>
      </c>
      <c r="F68" s="53">
        <f t="shared" si="4"/>
        <v>-929850.27</v>
      </c>
      <c r="G68" s="54">
        <f t="shared" si="5"/>
        <v>30.995170000000002</v>
      </c>
      <c r="H68" s="1"/>
    </row>
    <row r="69" spans="1:8" ht="71.25">
      <c r="A69" s="11" t="s">
        <v>130</v>
      </c>
      <c r="B69" s="12" t="s">
        <v>24</v>
      </c>
      <c r="C69" s="13" t="s">
        <v>131</v>
      </c>
      <c r="D69" s="7">
        <v>31000</v>
      </c>
      <c r="E69" s="7">
        <v>960850.27</v>
      </c>
      <c r="F69" s="53">
        <f t="shared" si="4"/>
        <v>-929850.27</v>
      </c>
      <c r="G69" s="54">
        <f t="shared" si="5"/>
        <v>30.995170000000002</v>
      </c>
      <c r="H69" s="1"/>
    </row>
    <row r="70" spans="1:8" ht="99.75">
      <c r="A70" s="11" t="s">
        <v>132</v>
      </c>
      <c r="B70" s="12" t="s">
        <v>24</v>
      </c>
      <c r="C70" s="13" t="s">
        <v>133</v>
      </c>
      <c r="D70" s="7">
        <v>3550000</v>
      </c>
      <c r="E70" s="7">
        <v>1458171.85</v>
      </c>
      <c r="F70" s="53">
        <f t="shared" si="4"/>
        <v>2091828.15</v>
      </c>
      <c r="G70" s="54">
        <f t="shared" si="5"/>
        <v>0.4107526338028169</v>
      </c>
      <c r="H70" s="1"/>
    </row>
    <row r="71" spans="1:8" ht="99.75">
      <c r="A71" s="11" t="s">
        <v>134</v>
      </c>
      <c r="B71" s="12" t="s">
        <v>24</v>
      </c>
      <c r="C71" s="13" t="s">
        <v>135</v>
      </c>
      <c r="D71" s="7">
        <v>3550000</v>
      </c>
      <c r="E71" s="7">
        <v>1458171.85</v>
      </c>
      <c r="F71" s="53">
        <f t="shared" si="4"/>
        <v>2091828.15</v>
      </c>
      <c r="G71" s="54">
        <f t="shared" si="5"/>
        <v>0.4107526338028169</v>
      </c>
      <c r="H71" s="1"/>
    </row>
    <row r="72" spans="1:8" ht="99.75">
      <c r="A72" s="11" t="s">
        <v>136</v>
      </c>
      <c r="B72" s="12" t="s">
        <v>24</v>
      </c>
      <c r="C72" s="13" t="s">
        <v>137</v>
      </c>
      <c r="D72" s="7">
        <v>3550000</v>
      </c>
      <c r="E72" s="7">
        <v>1458171.85</v>
      </c>
      <c r="F72" s="53">
        <f t="shared" si="4"/>
        <v>2091828.15</v>
      </c>
      <c r="G72" s="54">
        <f t="shared" si="5"/>
        <v>0.4107526338028169</v>
      </c>
      <c r="H72" s="1"/>
    </row>
    <row r="73" spans="1:8" ht="28.5">
      <c r="A73" s="11" t="s">
        <v>138</v>
      </c>
      <c r="B73" s="12" t="s">
        <v>24</v>
      </c>
      <c r="C73" s="13" t="s">
        <v>139</v>
      </c>
      <c r="D73" s="7">
        <v>3192000</v>
      </c>
      <c r="E73" s="7">
        <v>3357487.02</v>
      </c>
      <c r="F73" s="53">
        <f t="shared" si="4"/>
        <v>-165487.02000000002</v>
      </c>
      <c r="G73" s="54">
        <f t="shared" si="5"/>
        <v>1.0518443045112782</v>
      </c>
      <c r="H73" s="1"/>
    </row>
    <row r="74" spans="1:8" ht="28.5">
      <c r="A74" s="11" t="s">
        <v>140</v>
      </c>
      <c r="B74" s="12" t="s">
        <v>24</v>
      </c>
      <c r="C74" s="13" t="s">
        <v>141</v>
      </c>
      <c r="D74" s="7">
        <v>3192000</v>
      </c>
      <c r="E74" s="7">
        <v>3357487.02</v>
      </c>
      <c r="F74" s="53">
        <f t="shared" si="4"/>
        <v>-165487.02000000002</v>
      </c>
      <c r="G74" s="54">
        <f t="shared" si="5"/>
        <v>1.0518443045112782</v>
      </c>
      <c r="H74" s="1"/>
    </row>
    <row r="75" spans="1:8" ht="28.5">
      <c r="A75" s="11" t="s">
        <v>142</v>
      </c>
      <c r="B75" s="12" t="s">
        <v>24</v>
      </c>
      <c r="C75" s="13" t="s">
        <v>143</v>
      </c>
      <c r="D75" s="7">
        <v>2600000</v>
      </c>
      <c r="E75" s="7">
        <v>2395511.87</v>
      </c>
      <c r="F75" s="53">
        <f t="shared" si="4"/>
        <v>204488.12999999989</v>
      </c>
      <c r="G75" s="54">
        <f t="shared" si="5"/>
        <v>0.92135071923076928</v>
      </c>
      <c r="H75" s="1"/>
    </row>
    <row r="76" spans="1:8" ht="28.5">
      <c r="A76" s="11" t="s">
        <v>144</v>
      </c>
      <c r="B76" s="12" t="s">
        <v>24</v>
      </c>
      <c r="C76" s="13" t="s">
        <v>145</v>
      </c>
      <c r="D76" s="7">
        <v>340000</v>
      </c>
      <c r="E76" s="7">
        <v>155.69999999999999</v>
      </c>
      <c r="F76" s="53">
        <f t="shared" si="4"/>
        <v>339844.3</v>
      </c>
      <c r="G76" s="54">
        <f t="shared" si="5"/>
        <v>4.5794117647058821E-4</v>
      </c>
      <c r="H76" s="1"/>
    </row>
    <row r="77" spans="1:8" ht="28.5">
      <c r="A77" s="11" t="s">
        <v>146</v>
      </c>
      <c r="B77" s="12" t="s">
        <v>24</v>
      </c>
      <c r="C77" s="13" t="s">
        <v>147</v>
      </c>
      <c r="D77" s="7">
        <v>180000</v>
      </c>
      <c r="E77" s="7">
        <v>951314.63</v>
      </c>
      <c r="F77" s="53">
        <f t="shared" si="4"/>
        <v>-771314.63</v>
      </c>
      <c r="G77" s="54">
        <f t="shared" si="5"/>
        <v>5.2850812777777776</v>
      </c>
      <c r="H77" s="1"/>
    </row>
    <row r="78" spans="1:8">
      <c r="A78" s="11" t="s">
        <v>148</v>
      </c>
      <c r="B78" s="12" t="s">
        <v>24</v>
      </c>
      <c r="C78" s="13" t="s">
        <v>149</v>
      </c>
      <c r="D78" s="7">
        <v>180000</v>
      </c>
      <c r="E78" s="7">
        <v>42033.09</v>
      </c>
      <c r="F78" s="53">
        <f t="shared" si="4"/>
        <v>137966.91</v>
      </c>
      <c r="G78" s="54">
        <f t="shared" si="5"/>
        <v>0.23351716666666664</v>
      </c>
      <c r="H78" s="1"/>
    </row>
    <row r="79" spans="1:8" ht="28.5">
      <c r="A79" s="11" t="s">
        <v>150</v>
      </c>
      <c r="B79" s="12" t="s">
        <v>24</v>
      </c>
      <c r="C79" s="13" t="s">
        <v>151</v>
      </c>
      <c r="D79" s="7">
        <v>0</v>
      </c>
      <c r="E79" s="7">
        <v>909281.54</v>
      </c>
      <c r="F79" s="53">
        <f t="shared" si="4"/>
        <v>-909281.54</v>
      </c>
      <c r="G79" s="54">
        <v>0</v>
      </c>
      <c r="H79" s="1"/>
    </row>
    <row r="80" spans="1:8" ht="57">
      <c r="A80" s="11" t="s">
        <v>152</v>
      </c>
      <c r="B80" s="12" t="s">
        <v>24</v>
      </c>
      <c r="C80" s="13" t="s">
        <v>153</v>
      </c>
      <c r="D80" s="7">
        <v>72000</v>
      </c>
      <c r="E80" s="7">
        <v>10504.82</v>
      </c>
      <c r="F80" s="53">
        <f t="shared" si="4"/>
        <v>61495.18</v>
      </c>
      <c r="G80" s="54">
        <f t="shared" si="5"/>
        <v>0.14590027777777778</v>
      </c>
      <c r="H80" s="1"/>
    </row>
    <row r="81" spans="1:8" ht="28.5">
      <c r="A81" s="11" t="s">
        <v>154</v>
      </c>
      <c r="B81" s="12" t="s">
        <v>24</v>
      </c>
      <c r="C81" s="13" t="s">
        <v>155</v>
      </c>
      <c r="D81" s="7">
        <v>388000</v>
      </c>
      <c r="E81" s="7">
        <v>8916937.7400000002</v>
      </c>
      <c r="F81" s="53">
        <f t="shared" si="4"/>
        <v>-8528937.7400000002</v>
      </c>
      <c r="G81" s="54">
        <f t="shared" si="5"/>
        <v>22.981798298969071</v>
      </c>
      <c r="H81" s="1"/>
    </row>
    <row r="82" spans="1:8">
      <c r="A82" s="11" t="s">
        <v>156</v>
      </c>
      <c r="B82" s="12" t="s">
        <v>24</v>
      </c>
      <c r="C82" s="13" t="s">
        <v>157</v>
      </c>
      <c r="D82" s="7">
        <v>0</v>
      </c>
      <c r="E82" s="7">
        <v>53701</v>
      </c>
      <c r="F82" s="53">
        <f t="shared" si="4"/>
        <v>-53701</v>
      </c>
      <c r="G82" s="54">
        <v>0</v>
      </c>
      <c r="H82" s="1"/>
    </row>
    <row r="83" spans="1:8" ht="28.5">
      <c r="A83" s="11" t="s">
        <v>158</v>
      </c>
      <c r="B83" s="12" t="s">
        <v>24</v>
      </c>
      <c r="C83" s="13" t="s">
        <v>159</v>
      </c>
      <c r="D83" s="7">
        <v>0</v>
      </c>
      <c r="E83" s="7">
        <v>53701</v>
      </c>
      <c r="F83" s="53">
        <f t="shared" si="4"/>
        <v>-53701</v>
      </c>
      <c r="G83" s="54">
        <v>0</v>
      </c>
      <c r="H83" s="1"/>
    </row>
    <row r="84" spans="1:8" ht="42.75">
      <c r="A84" s="11" t="s">
        <v>160</v>
      </c>
      <c r="B84" s="12" t="s">
        <v>24</v>
      </c>
      <c r="C84" s="13" t="s">
        <v>161</v>
      </c>
      <c r="D84" s="7">
        <v>0</v>
      </c>
      <c r="E84" s="7">
        <v>53701</v>
      </c>
      <c r="F84" s="53">
        <f t="shared" si="4"/>
        <v>-53701</v>
      </c>
      <c r="G84" s="54">
        <v>0</v>
      </c>
      <c r="H84" s="1"/>
    </row>
    <row r="85" spans="1:8">
      <c r="A85" s="11" t="s">
        <v>162</v>
      </c>
      <c r="B85" s="12" t="s">
        <v>24</v>
      </c>
      <c r="C85" s="13" t="s">
        <v>163</v>
      </c>
      <c r="D85" s="7">
        <v>388000</v>
      </c>
      <c r="E85" s="7">
        <v>8863236.7400000002</v>
      </c>
      <c r="F85" s="53">
        <f t="shared" si="4"/>
        <v>-8475236.7400000002</v>
      </c>
      <c r="G85" s="54">
        <f t="shared" si="5"/>
        <v>22.843393659793815</v>
      </c>
      <c r="H85" s="1"/>
    </row>
    <row r="86" spans="1:8" ht="42.75">
      <c r="A86" s="11" t="s">
        <v>164</v>
      </c>
      <c r="B86" s="12" t="s">
        <v>24</v>
      </c>
      <c r="C86" s="13" t="s">
        <v>165</v>
      </c>
      <c r="D86" s="7">
        <v>388000</v>
      </c>
      <c r="E86" s="7">
        <v>160422.73000000001</v>
      </c>
      <c r="F86" s="53">
        <f t="shared" si="4"/>
        <v>227577.27</v>
      </c>
      <c r="G86" s="54">
        <f t="shared" si="5"/>
        <v>0.41346064432989693</v>
      </c>
      <c r="H86" s="1"/>
    </row>
    <row r="87" spans="1:8" ht="42.75">
      <c r="A87" s="11" t="s">
        <v>166</v>
      </c>
      <c r="B87" s="12" t="s">
        <v>24</v>
      </c>
      <c r="C87" s="13" t="s">
        <v>167</v>
      </c>
      <c r="D87" s="7">
        <v>388000</v>
      </c>
      <c r="E87" s="7">
        <v>160422.73000000001</v>
      </c>
      <c r="F87" s="53">
        <f t="shared" si="4"/>
        <v>227577.27</v>
      </c>
      <c r="G87" s="54">
        <f t="shared" si="5"/>
        <v>0.41346064432989693</v>
      </c>
      <c r="H87" s="1"/>
    </row>
    <row r="88" spans="1:8" ht="28.5">
      <c r="A88" s="11" t="s">
        <v>168</v>
      </c>
      <c r="B88" s="12" t="s">
        <v>24</v>
      </c>
      <c r="C88" s="13" t="s">
        <v>169</v>
      </c>
      <c r="D88" s="7">
        <v>0</v>
      </c>
      <c r="E88" s="7">
        <v>8702814.0099999998</v>
      </c>
      <c r="F88" s="53">
        <f t="shared" si="4"/>
        <v>-8702814.0099999998</v>
      </c>
      <c r="G88" s="54">
        <v>0</v>
      </c>
      <c r="H88" s="1"/>
    </row>
    <row r="89" spans="1:8" ht="28.5">
      <c r="A89" s="11" t="s">
        <v>170</v>
      </c>
      <c r="B89" s="12" t="s">
        <v>24</v>
      </c>
      <c r="C89" s="13" t="s">
        <v>171</v>
      </c>
      <c r="D89" s="7">
        <v>0</v>
      </c>
      <c r="E89" s="7">
        <v>8702814.0099999998</v>
      </c>
      <c r="F89" s="53">
        <f t="shared" si="4"/>
        <v>-8702814.0099999998</v>
      </c>
      <c r="G89" s="54">
        <v>0</v>
      </c>
      <c r="H89" s="1"/>
    </row>
    <row r="90" spans="1:8" ht="28.5">
      <c r="A90" s="11" t="s">
        <v>172</v>
      </c>
      <c r="B90" s="12" t="s">
        <v>24</v>
      </c>
      <c r="C90" s="13" t="s">
        <v>173</v>
      </c>
      <c r="D90" s="7">
        <v>5448000</v>
      </c>
      <c r="E90" s="7">
        <v>3245649.69</v>
      </c>
      <c r="F90" s="53">
        <f t="shared" si="4"/>
        <v>2202350.31</v>
      </c>
      <c r="G90" s="54">
        <f t="shared" si="5"/>
        <v>0.59575067731277531</v>
      </c>
      <c r="H90" s="1"/>
    </row>
    <row r="91" spans="1:8" ht="99.75">
      <c r="A91" s="11" t="s">
        <v>174</v>
      </c>
      <c r="B91" s="12" t="s">
        <v>24</v>
      </c>
      <c r="C91" s="13" t="s">
        <v>175</v>
      </c>
      <c r="D91" s="7">
        <v>4500000</v>
      </c>
      <c r="E91" s="7">
        <v>2719512.96</v>
      </c>
      <c r="F91" s="53">
        <f t="shared" si="4"/>
        <v>1780487.04</v>
      </c>
      <c r="G91" s="54">
        <f t="shared" si="5"/>
        <v>0.60433621333333332</v>
      </c>
      <c r="H91" s="1"/>
    </row>
    <row r="92" spans="1:8" ht="114">
      <c r="A92" s="11" t="s">
        <v>176</v>
      </c>
      <c r="B92" s="12" t="s">
        <v>24</v>
      </c>
      <c r="C92" s="13" t="s">
        <v>177</v>
      </c>
      <c r="D92" s="7">
        <v>4500000</v>
      </c>
      <c r="E92" s="7">
        <v>2719512.96</v>
      </c>
      <c r="F92" s="53">
        <f t="shared" si="4"/>
        <v>1780487.04</v>
      </c>
      <c r="G92" s="54">
        <f t="shared" si="5"/>
        <v>0.60433621333333332</v>
      </c>
      <c r="H92" s="1"/>
    </row>
    <row r="93" spans="1:8" ht="114">
      <c r="A93" s="11" t="s">
        <v>178</v>
      </c>
      <c r="B93" s="12" t="s">
        <v>24</v>
      </c>
      <c r="C93" s="13" t="s">
        <v>179</v>
      </c>
      <c r="D93" s="7">
        <v>4500000</v>
      </c>
      <c r="E93" s="7">
        <v>2719512.96</v>
      </c>
      <c r="F93" s="53">
        <f t="shared" si="4"/>
        <v>1780487.04</v>
      </c>
      <c r="G93" s="54">
        <f t="shared" si="5"/>
        <v>0.60433621333333332</v>
      </c>
      <c r="H93" s="1"/>
    </row>
    <row r="94" spans="1:8" ht="42.75">
      <c r="A94" s="11" t="s">
        <v>180</v>
      </c>
      <c r="B94" s="12" t="s">
        <v>24</v>
      </c>
      <c r="C94" s="13" t="s">
        <v>181</v>
      </c>
      <c r="D94" s="7">
        <v>883000</v>
      </c>
      <c r="E94" s="7">
        <v>507331.47</v>
      </c>
      <c r="F94" s="53">
        <f t="shared" si="4"/>
        <v>375668.53</v>
      </c>
      <c r="G94" s="54">
        <f t="shared" si="5"/>
        <v>0.57455432616081537</v>
      </c>
      <c r="H94" s="1"/>
    </row>
    <row r="95" spans="1:8" ht="42.75">
      <c r="A95" s="11" t="s">
        <v>182</v>
      </c>
      <c r="B95" s="12" t="s">
        <v>24</v>
      </c>
      <c r="C95" s="13" t="s">
        <v>183</v>
      </c>
      <c r="D95" s="7">
        <v>783000</v>
      </c>
      <c r="E95" s="7">
        <v>406492.83</v>
      </c>
      <c r="F95" s="53">
        <f t="shared" si="4"/>
        <v>376507.17</v>
      </c>
      <c r="G95" s="54">
        <f t="shared" si="5"/>
        <v>0.51914793103448276</v>
      </c>
      <c r="H95" s="1"/>
    </row>
    <row r="96" spans="1:8" ht="71.25">
      <c r="A96" s="11" t="s">
        <v>184</v>
      </c>
      <c r="B96" s="12" t="s">
        <v>24</v>
      </c>
      <c r="C96" s="13" t="s">
        <v>185</v>
      </c>
      <c r="D96" s="7">
        <v>27000</v>
      </c>
      <c r="E96" s="7">
        <v>0</v>
      </c>
      <c r="F96" s="53">
        <f t="shared" si="4"/>
        <v>27000</v>
      </c>
      <c r="G96" s="54">
        <f t="shared" si="5"/>
        <v>0</v>
      </c>
      <c r="H96" s="1"/>
    </row>
    <row r="97" spans="1:8" ht="57">
      <c r="A97" s="11" t="s">
        <v>186</v>
      </c>
      <c r="B97" s="12" t="s">
        <v>24</v>
      </c>
      <c r="C97" s="13" t="s">
        <v>187</v>
      </c>
      <c r="D97" s="7">
        <v>756000</v>
      </c>
      <c r="E97" s="7">
        <v>406492.83</v>
      </c>
      <c r="F97" s="53">
        <f t="shared" si="4"/>
        <v>349507.17</v>
      </c>
      <c r="G97" s="54">
        <f t="shared" si="5"/>
        <v>0.53768892857142858</v>
      </c>
      <c r="H97" s="1"/>
    </row>
    <row r="98" spans="1:8" ht="57">
      <c r="A98" s="11" t="s">
        <v>188</v>
      </c>
      <c r="B98" s="12" t="s">
        <v>24</v>
      </c>
      <c r="C98" s="13" t="s">
        <v>189</v>
      </c>
      <c r="D98" s="7">
        <v>100000</v>
      </c>
      <c r="E98" s="7">
        <v>100838.64</v>
      </c>
      <c r="F98" s="53">
        <f t="shared" si="4"/>
        <v>-838.63999999999942</v>
      </c>
      <c r="G98" s="54">
        <f t="shared" si="5"/>
        <v>1.0083864</v>
      </c>
      <c r="H98" s="1"/>
    </row>
    <row r="99" spans="1:8" ht="71.25">
      <c r="A99" s="11" t="s">
        <v>190</v>
      </c>
      <c r="B99" s="12" t="s">
        <v>24</v>
      </c>
      <c r="C99" s="13" t="s">
        <v>191</v>
      </c>
      <c r="D99" s="7">
        <v>100000</v>
      </c>
      <c r="E99" s="7">
        <v>100838.64</v>
      </c>
      <c r="F99" s="53">
        <f t="shared" si="4"/>
        <v>-838.63999999999942</v>
      </c>
      <c r="G99" s="54">
        <f t="shared" si="5"/>
        <v>1.0083864</v>
      </c>
      <c r="H99" s="1"/>
    </row>
    <row r="100" spans="1:8" ht="99.75">
      <c r="A100" s="11" t="s">
        <v>192</v>
      </c>
      <c r="B100" s="12" t="s">
        <v>24</v>
      </c>
      <c r="C100" s="13" t="s">
        <v>193</v>
      </c>
      <c r="D100" s="7">
        <v>65000</v>
      </c>
      <c r="E100" s="7">
        <v>18805.259999999998</v>
      </c>
      <c r="F100" s="53">
        <f t="shared" si="4"/>
        <v>46194.740000000005</v>
      </c>
      <c r="G100" s="54">
        <f t="shared" si="5"/>
        <v>0.28931169230769227</v>
      </c>
      <c r="H100" s="1"/>
    </row>
    <row r="101" spans="1:8" ht="99.75">
      <c r="A101" s="11" t="s">
        <v>194</v>
      </c>
      <c r="B101" s="12" t="s">
        <v>24</v>
      </c>
      <c r="C101" s="13" t="s">
        <v>195</v>
      </c>
      <c r="D101" s="7">
        <v>65000</v>
      </c>
      <c r="E101" s="7">
        <v>18805.259999999998</v>
      </c>
      <c r="F101" s="53">
        <f t="shared" si="4"/>
        <v>46194.740000000005</v>
      </c>
      <c r="G101" s="54">
        <f t="shared" si="5"/>
        <v>0.28931169230769227</v>
      </c>
      <c r="H101" s="1"/>
    </row>
    <row r="102" spans="1:8" ht="128.25">
      <c r="A102" s="11" t="s">
        <v>196</v>
      </c>
      <c r="B102" s="12" t="s">
        <v>24</v>
      </c>
      <c r="C102" s="13" t="s">
        <v>197</v>
      </c>
      <c r="D102" s="7">
        <v>30000</v>
      </c>
      <c r="E102" s="7">
        <v>18805.259999999998</v>
      </c>
      <c r="F102" s="53">
        <f t="shared" si="4"/>
        <v>11194.740000000002</v>
      </c>
      <c r="G102" s="54">
        <f t="shared" si="5"/>
        <v>0.6268419999999999</v>
      </c>
      <c r="H102" s="1"/>
    </row>
    <row r="103" spans="1:8" ht="114">
      <c r="A103" s="11" t="s">
        <v>198</v>
      </c>
      <c r="B103" s="12" t="s">
        <v>24</v>
      </c>
      <c r="C103" s="13" t="s">
        <v>199</v>
      </c>
      <c r="D103" s="7">
        <v>35000</v>
      </c>
      <c r="E103" s="7">
        <v>0</v>
      </c>
      <c r="F103" s="53">
        <f t="shared" si="4"/>
        <v>35000</v>
      </c>
      <c r="G103" s="54">
        <f t="shared" si="5"/>
        <v>0</v>
      </c>
      <c r="H103" s="1"/>
    </row>
    <row r="104" spans="1:8" ht="28.5">
      <c r="A104" s="11" t="s">
        <v>200</v>
      </c>
      <c r="B104" s="12" t="s">
        <v>24</v>
      </c>
      <c r="C104" s="13" t="s">
        <v>201</v>
      </c>
      <c r="D104" s="7">
        <v>4186000</v>
      </c>
      <c r="E104" s="7">
        <v>31827967.109999999</v>
      </c>
      <c r="F104" s="53">
        <f t="shared" si="4"/>
        <v>-27641967.109999999</v>
      </c>
      <c r="G104" s="54">
        <f t="shared" si="5"/>
        <v>7.60343218107979</v>
      </c>
      <c r="H104" s="1"/>
    </row>
    <row r="105" spans="1:8" ht="42.75">
      <c r="A105" s="11" t="s">
        <v>202</v>
      </c>
      <c r="B105" s="12" t="s">
        <v>24</v>
      </c>
      <c r="C105" s="13" t="s">
        <v>203</v>
      </c>
      <c r="D105" s="7">
        <v>2316000</v>
      </c>
      <c r="E105" s="7">
        <v>5150375.46</v>
      </c>
      <c r="F105" s="53">
        <f t="shared" si="4"/>
        <v>-2834375.46</v>
      </c>
      <c r="G105" s="54">
        <f t="shared" si="5"/>
        <v>2.2238236010362695</v>
      </c>
      <c r="H105" s="1"/>
    </row>
    <row r="106" spans="1:8" ht="71.25">
      <c r="A106" s="11" t="s">
        <v>204</v>
      </c>
      <c r="B106" s="12" t="s">
        <v>24</v>
      </c>
      <c r="C106" s="13" t="s">
        <v>205</v>
      </c>
      <c r="D106" s="7">
        <v>19000</v>
      </c>
      <c r="E106" s="7">
        <v>33984.769999999997</v>
      </c>
      <c r="F106" s="53">
        <f t="shared" si="4"/>
        <v>-14984.769999999997</v>
      </c>
      <c r="G106" s="54">
        <f t="shared" si="5"/>
        <v>1.7886721052631578</v>
      </c>
      <c r="H106" s="1"/>
    </row>
    <row r="107" spans="1:8" ht="99.75">
      <c r="A107" s="11" t="s">
        <v>206</v>
      </c>
      <c r="B107" s="12" t="s">
        <v>24</v>
      </c>
      <c r="C107" s="13" t="s">
        <v>207</v>
      </c>
      <c r="D107" s="7">
        <v>19000</v>
      </c>
      <c r="E107" s="7">
        <v>33984.769999999997</v>
      </c>
      <c r="F107" s="53">
        <f t="shared" si="4"/>
        <v>-14984.769999999997</v>
      </c>
      <c r="G107" s="54">
        <f t="shared" si="5"/>
        <v>1.7886721052631578</v>
      </c>
      <c r="H107" s="1"/>
    </row>
    <row r="108" spans="1:8" ht="99.75">
      <c r="A108" s="11" t="s">
        <v>208</v>
      </c>
      <c r="B108" s="12" t="s">
        <v>24</v>
      </c>
      <c r="C108" s="13" t="s">
        <v>209</v>
      </c>
      <c r="D108" s="7">
        <v>510000</v>
      </c>
      <c r="E108" s="7">
        <v>522344.23</v>
      </c>
      <c r="F108" s="53">
        <f t="shared" si="4"/>
        <v>-12344.229999999981</v>
      </c>
      <c r="G108" s="54">
        <f t="shared" si="5"/>
        <v>1.0242043725490195</v>
      </c>
      <c r="H108" s="1"/>
    </row>
    <row r="109" spans="1:8" ht="128.25">
      <c r="A109" s="11" t="s">
        <v>210</v>
      </c>
      <c r="B109" s="12" t="s">
        <v>24</v>
      </c>
      <c r="C109" s="13" t="s">
        <v>211</v>
      </c>
      <c r="D109" s="7">
        <v>510000</v>
      </c>
      <c r="E109" s="7">
        <v>522344.23</v>
      </c>
      <c r="F109" s="53">
        <f t="shared" si="4"/>
        <v>-12344.229999999981</v>
      </c>
      <c r="G109" s="54">
        <f t="shared" si="5"/>
        <v>1.0242043725490195</v>
      </c>
      <c r="H109" s="1"/>
    </row>
    <row r="110" spans="1:8" ht="71.25">
      <c r="A110" s="11" t="s">
        <v>212</v>
      </c>
      <c r="B110" s="12" t="s">
        <v>24</v>
      </c>
      <c r="C110" s="13" t="s">
        <v>213</v>
      </c>
      <c r="D110" s="7">
        <v>201000</v>
      </c>
      <c r="E110" s="7">
        <v>144218.71</v>
      </c>
      <c r="F110" s="53">
        <f t="shared" si="4"/>
        <v>56781.290000000008</v>
      </c>
      <c r="G110" s="54">
        <f t="shared" si="5"/>
        <v>0.71750601990049745</v>
      </c>
      <c r="H110" s="1"/>
    </row>
    <row r="111" spans="1:8" ht="99.75">
      <c r="A111" s="11" t="s">
        <v>214</v>
      </c>
      <c r="B111" s="12" t="s">
        <v>24</v>
      </c>
      <c r="C111" s="13" t="s">
        <v>215</v>
      </c>
      <c r="D111" s="7">
        <v>201000</v>
      </c>
      <c r="E111" s="7">
        <v>144218.71</v>
      </c>
      <c r="F111" s="53">
        <f t="shared" si="4"/>
        <v>56781.290000000008</v>
      </c>
      <c r="G111" s="54">
        <f t="shared" si="5"/>
        <v>0.71750601990049745</v>
      </c>
      <c r="H111" s="1"/>
    </row>
    <row r="112" spans="1:8" ht="85.5">
      <c r="A112" s="11" t="s">
        <v>216</v>
      </c>
      <c r="B112" s="12" t="s">
        <v>24</v>
      </c>
      <c r="C112" s="13" t="s">
        <v>217</v>
      </c>
      <c r="D112" s="7">
        <v>40000</v>
      </c>
      <c r="E112" s="7">
        <v>8500</v>
      </c>
      <c r="F112" s="53">
        <f t="shared" si="4"/>
        <v>31500</v>
      </c>
      <c r="G112" s="54">
        <f t="shared" si="5"/>
        <v>0.21249999999999999</v>
      </c>
      <c r="H112" s="1"/>
    </row>
    <row r="113" spans="1:8" ht="114">
      <c r="A113" s="11" t="s">
        <v>218</v>
      </c>
      <c r="B113" s="12" t="s">
        <v>24</v>
      </c>
      <c r="C113" s="13" t="s">
        <v>219</v>
      </c>
      <c r="D113" s="7">
        <v>40000</v>
      </c>
      <c r="E113" s="7">
        <v>8500</v>
      </c>
      <c r="F113" s="53">
        <f t="shared" si="4"/>
        <v>31500</v>
      </c>
      <c r="G113" s="54">
        <f t="shared" si="5"/>
        <v>0.21249999999999999</v>
      </c>
      <c r="H113" s="1"/>
    </row>
    <row r="114" spans="1:8" ht="71.25">
      <c r="A114" s="11" t="s">
        <v>220</v>
      </c>
      <c r="B114" s="12" t="s">
        <v>24</v>
      </c>
      <c r="C114" s="13" t="s">
        <v>221</v>
      </c>
      <c r="D114" s="7">
        <v>100000</v>
      </c>
      <c r="E114" s="7">
        <v>161100</v>
      </c>
      <c r="F114" s="53">
        <f t="shared" si="4"/>
        <v>-61100</v>
      </c>
      <c r="G114" s="54">
        <f t="shared" si="5"/>
        <v>1.611</v>
      </c>
      <c r="H114" s="1"/>
    </row>
    <row r="115" spans="1:8" ht="99.75">
      <c r="A115" s="11" t="s">
        <v>222</v>
      </c>
      <c r="B115" s="12" t="s">
        <v>24</v>
      </c>
      <c r="C115" s="13" t="s">
        <v>223</v>
      </c>
      <c r="D115" s="7">
        <v>100000</v>
      </c>
      <c r="E115" s="7">
        <v>161100</v>
      </c>
      <c r="F115" s="53">
        <f t="shared" si="4"/>
        <v>-61100</v>
      </c>
      <c r="G115" s="54">
        <f t="shared" si="5"/>
        <v>1.611</v>
      </c>
      <c r="H115" s="1"/>
    </row>
    <row r="116" spans="1:8" ht="71.25">
      <c r="A116" s="11" t="s">
        <v>224</v>
      </c>
      <c r="B116" s="12" t="s">
        <v>24</v>
      </c>
      <c r="C116" s="13" t="s">
        <v>225</v>
      </c>
      <c r="D116" s="7">
        <v>0</v>
      </c>
      <c r="E116" s="7">
        <v>1000</v>
      </c>
      <c r="F116" s="53">
        <f t="shared" si="4"/>
        <v>-1000</v>
      </c>
      <c r="G116" s="54">
        <v>0</v>
      </c>
      <c r="H116" s="1"/>
    </row>
    <row r="117" spans="1:8" ht="99.75">
      <c r="A117" s="11" t="s">
        <v>226</v>
      </c>
      <c r="B117" s="12" t="s">
        <v>24</v>
      </c>
      <c r="C117" s="13" t="s">
        <v>227</v>
      </c>
      <c r="D117" s="7">
        <v>0</v>
      </c>
      <c r="E117" s="7">
        <v>1000</v>
      </c>
      <c r="F117" s="53">
        <f t="shared" si="4"/>
        <v>-1000</v>
      </c>
      <c r="G117" s="54">
        <v>0</v>
      </c>
      <c r="H117" s="1"/>
    </row>
    <row r="118" spans="1:8" ht="71.25">
      <c r="A118" s="11" t="s">
        <v>228</v>
      </c>
      <c r="B118" s="12" t="s">
        <v>24</v>
      </c>
      <c r="C118" s="13" t="s">
        <v>229</v>
      </c>
      <c r="D118" s="7">
        <v>0</v>
      </c>
      <c r="E118" s="7">
        <v>3000</v>
      </c>
      <c r="F118" s="53">
        <f t="shared" si="4"/>
        <v>-3000</v>
      </c>
      <c r="G118" s="54">
        <v>0</v>
      </c>
      <c r="H118" s="1"/>
    </row>
    <row r="119" spans="1:8" ht="99.75">
      <c r="A119" s="11" t="s">
        <v>230</v>
      </c>
      <c r="B119" s="12" t="s">
        <v>24</v>
      </c>
      <c r="C119" s="13" t="s">
        <v>231</v>
      </c>
      <c r="D119" s="7">
        <v>0</v>
      </c>
      <c r="E119" s="7">
        <v>3000</v>
      </c>
      <c r="F119" s="53">
        <f t="shared" si="4"/>
        <v>-3000</v>
      </c>
      <c r="G119" s="54">
        <v>0</v>
      </c>
      <c r="H119" s="1"/>
    </row>
    <row r="120" spans="1:8" ht="85.5">
      <c r="A120" s="11" t="s">
        <v>232</v>
      </c>
      <c r="B120" s="12" t="s">
        <v>24</v>
      </c>
      <c r="C120" s="13" t="s">
        <v>233</v>
      </c>
      <c r="D120" s="7">
        <v>100000</v>
      </c>
      <c r="E120" s="7">
        <v>191424</v>
      </c>
      <c r="F120" s="53">
        <f t="shared" si="4"/>
        <v>-91424</v>
      </c>
      <c r="G120" s="54">
        <f t="shared" si="5"/>
        <v>1.9142399999999999</v>
      </c>
      <c r="H120" s="1"/>
    </row>
    <row r="121" spans="1:8" ht="114">
      <c r="A121" s="11" t="s">
        <v>234</v>
      </c>
      <c r="B121" s="12" t="s">
        <v>24</v>
      </c>
      <c r="C121" s="13" t="s">
        <v>235</v>
      </c>
      <c r="D121" s="7">
        <v>100000</v>
      </c>
      <c r="E121" s="7">
        <v>191424</v>
      </c>
      <c r="F121" s="53">
        <f t="shared" ref="F121:F164" si="6">D121-E121</f>
        <v>-91424</v>
      </c>
      <c r="G121" s="54">
        <f t="shared" ref="G121:G164" si="7">E121/D121</f>
        <v>1.9142399999999999</v>
      </c>
      <c r="H121" s="1"/>
    </row>
    <row r="122" spans="1:8" ht="85.5">
      <c r="A122" s="11" t="s">
        <v>236</v>
      </c>
      <c r="B122" s="12" t="s">
        <v>24</v>
      </c>
      <c r="C122" s="13" t="s">
        <v>237</v>
      </c>
      <c r="D122" s="7">
        <v>20000</v>
      </c>
      <c r="E122" s="7">
        <v>6740.55</v>
      </c>
      <c r="F122" s="53">
        <f t="shared" si="6"/>
        <v>13259.45</v>
      </c>
      <c r="G122" s="54">
        <f t="shared" si="7"/>
        <v>0.33702750000000004</v>
      </c>
      <c r="H122" s="1"/>
    </row>
    <row r="123" spans="1:8" ht="142.5">
      <c r="A123" s="11" t="s">
        <v>238</v>
      </c>
      <c r="B123" s="12" t="s">
        <v>24</v>
      </c>
      <c r="C123" s="13" t="s">
        <v>239</v>
      </c>
      <c r="D123" s="7">
        <v>20000</v>
      </c>
      <c r="E123" s="7">
        <v>6740.55</v>
      </c>
      <c r="F123" s="53">
        <f t="shared" si="6"/>
        <v>13259.45</v>
      </c>
      <c r="G123" s="54">
        <f t="shared" si="7"/>
        <v>0.33702750000000004</v>
      </c>
      <c r="H123" s="1"/>
    </row>
    <row r="124" spans="1:8" ht="85.5">
      <c r="A124" s="11" t="s">
        <v>240</v>
      </c>
      <c r="B124" s="12" t="s">
        <v>24</v>
      </c>
      <c r="C124" s="13" t="s">
        <v>241</v>
      </c>
      <c r="D124" s="7">
        <v>4000</v>
      </c>
      <c r="E124" s="7">
        <v>6089.91</v>
      </c>
      <c r="F124" s="53">
        <f t="shared" si="6"/>
        <v>-2089.91</v>
      </c>
      <c r="G124" s="54">
        <f t="shared" si="7"/>
        <v>1.5224774999999999</v>
      </c>
      <c r="H124" s="1"/>
    </row>
    <row r="125" spans="1:8" ht="114">
      <c r="A125" s="11" t="s">
        <v>242</v>
      </c>
      <c r="B125" s="12" t="s">
        <v>24</v>
      </c>
      <c r="C125" s="13" t="s">
        <v>243</v>
      </c>
      <c r="D125" s="7">
        <v>4000</v>
      </c>
      <c r="E125" s="7">
        <v>6089.91</v>
      </c>
      <c r="F125" s="53">
        <f t="shared" si="6"/>
        <v>-2089.91</v>
      </c>
      <c r="G125" s="54">
        <f t="shared" si="7"/>
        <v>1.5224774999999999</v>
      </c>
      <c r="H125" s="1"/>
    </row>
    <row r="126" spans="1:8" ht="71.25">
      <c r="A126" s="11" t="s">
        <v>244</v>
      </c>
      <c r="B126" s="12" t="s">
        <v>24</v>
      </c>
      <c r="C126" s="13" t="s">
        <v>245</v>
      </c>
      <c r="D126" s="7">
        <v>302000</v>
      </c>
      <c r="E126" s="7">
        <v>1554493.78</v>
      </c>
      <c r="F126" s="53">
        <f t="shared" si="6"/>
        <v>-1252493.78</v>
      </c>
      <c r="G126" s="54">
        <f t="shared" si="7"/>
        <v>5.1473303973509932</v>
      </c>
      <c r="H126" s="1"/>
    </row>
    <row r="127" spans="1:8" ht="99.75">
      <c r="A127" s="11" t="s">
        <v>246</v>
      </c>
      <c r="B127" s="12" t="s">
        <v>24</v>
      </c>
      <c r="C127" s="13" t="s">
        <v>247</v>
      </c>
      <c r="D127" s="7">
        <v>302000</v>
      </c>
      <c r="E127" s="7">
        <v>1554493.78</v>
      </c>
      <c r="F127" s="53">
        <f t="shared" si="6"/>
        <v>-1252493.78</v>
      </c>
      <c r="G127" s="54">
        <f t="shared" si="7"/>
        <v>5.1473303973509932</v>
      </c>
      <c r="H127" s="1"/>
    </row>
    <row r="128" spans="1:8" ht="85.5">
      <c r="A128" s="11" t="s">
        <v>248</v>
      </c>
      <c r="B128" s="12" t="s">
        <v>24</v>
      </c>
      <c r="C128" s="13" t="s">
        <v>249</v>
      </c>
      <c r="D128" s="7">
        <v>1020000</v>
      </c>
      <c r="E128" s="7">
        <v>2517479.5099999998</v>
      </c>
      <c r="F128" s="53">
        <f t="shared" si="6"/>
        <v>-1497479.5099999998</v>
      </c>
      <c r="G128" s="54">
        <f t="shared" si="7"/>
        <v>2.4681171666666666</v>
      </c>
      <c r="H128" s="1"/>
    </row>
    <row r="129" spans="1:8" ht="114">
      <c r="A129" s="11" t="s">
        <v>250</v>
      </c>
      <c r="B129" s="12" t="s">
        <v>24</v>
      </c>
      <c r="C129" s="13" t="s">
        <v>251</v>
      </c>
      <c r="D129" s="7">
        <v>1020000</v>
      </c>
      <c r="E129" s="7">
        <v>2517479.5099999998</v>
      </c>
      <c r="F129" s="53">
        <f t="shared" si="6"/>
        <v>-1497479.5099999998</v>
      </c>
      <c r="G129" s="54">
        <f t="shared" si="7"/>
        <v>2.4681171666666666</v>
      </c>
      <c r="H129" s="1"/>
    </row>
    <row r="130" spans="1:8" ht="142.5">
      <c r="A130" s="11" t="s">
        <v>252</v>
      </c>
      <c r="B130" s="12" t="s">
        <v>24</v>
      </c>
      <c r="C130" s="13" t="s">
        <v>253</v>
      </c>
      <c r="D130" s="7">
        <v>0</v>
      </c>
      <c r="E130" s="7">
        <v>41972.09</v>
      </c>
      <c r="F130" s="53">
        <f t="shared" si="6"/>
        <v>-41972.09</v>
      </c>
      <c r="G130" s="54">
        <v>0</v>
      </c>
      <c r="H130" s="1"/>
    </row>
    <row r="131" spans="1:8" ht="171">
      <c r="A131" s="11" t="s">
        <v>254</v>
      </c>
      <c r="B131" s="12" t="s">
        <v>24</v>
      </c>
      <c r="C131" s="13" t="s">
        <v>255</v>
      </c>
      <c r="D131" s="7">
        <v>0</v>
      </c>
      <c r="E131" s="7">
        <v>41972.09</v>
      </c>
      <c r="F131" s="53">
        <f t="shared" si="6"/>
        <v>-41972.09</v>
      </c>
      <c r="G131" s="54">
        <v>0</v>
      </c>
      <c r="H131" s="1"/>
    </row>
    <row r="132" spans="1:8" ht="28.5">
      <c r="A132" s="11" t="s">
        <v>256</v>
      </c>
      <c r="B132" s="12" t="s">
        <v>24</v>
      </c>
      <c r="C132" s="13" t="s">
        <v>257</v>
      </c>
      <c r="D132" s="7">
        <v>1420000</v>
      </c>
      <c r="E132" s="7">
        <v>1505756.6</v>
      </c>
      <c r="F132" s="53">
        <f t="shared" si="6"/>
        <v>-85756.600000000093</v>
      </c>
      <c r="G132" s="54">
        <f t="shared" si="7"/>
        <v>1.060391971830986</v>
      </c>
      <c r="H132" s="1"/>
    </row>
    <row r="133" spans="1:8" ht="114">
      <c r="A133" s="11" t="s">
        <v>258</v>
      </c>
      <c r="B133" s="12" t="s">
        <v>24</v>
      </c>
      <c r="C133" s="13" t="s">
        <v>259</v>
      </c>
      <c r="D133" s="7">
        <v>0</v>
      </c>
      <c r="E133" s="7">
        <v>737940</v>
      </c>
      <c r="F133" s="53">
        <f t="shared" si="6"/>
        <v>-737940</v>
      </c>
      <c r="G133" s="54">
        <v>0</v>
      </c>
      <c r="H133" s="1"/>
    </row>
    <row r="134" spans="1:8" ht="85.5">
      <c r="A134" s="11" t="s">
        <v>260</v>
      </c>
      <c r="B134" s="12" t="s">
        <v>24</v>
      </c>
      <c r="C134" s="13" t="s">
        <v>261</v>
      </c>
      <c r="D134" s="7">
        <v>0</v>
      </c>
      <c r="E134" s="7">
        <v>737940</v>
      </c>
      <c r="F134" s="53">
        <f t="shared" si="6"/>
        <v>-737940</v>
      </c>
      <c r="G134" s="54">
        <v>0</v>
      </c>
      <c r="H134" s="1"/>
    </row>
    <row r="135" spans="1:8" ht="85.5">
      <c r="A135" s="11" t="s">
        <v>262</v>
      </c>
      <c r="B135" s="12" t="s">
        <v>24</v>
      </c>
      <c r="C135" s="13" t="s">
        <v>263</v>
      </c>
      <c r="D135" s="7">
        <v>1420000</v>
      </c>
      <c r="E135" s="7">
        <v>767816.6</v>
      </c>
      <c r="F135" s="53">
        <f t="shared" si="6"/>
        <v>652183.4</v>
      </c>
      <c r="G135" s="54">
        <f t="shared" si="7"/>
        <v>0.54071591549295772</v>
      </c>
      <c r="H135" s="1"/>
    </row>
    <row r="136" spans="1:8" ht="85.5">
      <c r="A136" s="11" t="s">
        <v>264</v>
      </c>
      <c r="B136" s="12" t="s">
        <v>24</v>
      </c>
      <c r="C136" s="13" t="s">
        <v>265</v>
      </c>
      <c r="D136" s="7">
        <v>1420000</v>
      </c>
      <c r="E136" s="7">
        <v>768497.75</v>
      </c>
      <c r="F136" s="53">
        <f t="shared" si="6"/>
        <v>651502.25</v>
      </c>
      <c r="G136" s="54">
        <f t="shared" si="7"/>
        <v>0.54119559859154931</v>
      </c>
      <c r="H136" s="1"/>
    </row>
    <row r="137" spans="1:8" ht="85.5">
      <c r="A137" s="11" t="s">
        <v>266</v>
      </c>
      <c r="B137" s="12" t="s">
        <v>24</v>
      </c>
      <c r="C137" s="13" t="s">
        <v>267</v>
      </c>
      <c r="D137" s="7">
        <v>0</v>
      </c>
      <c r="E137" s="7">
        <v>-681.15</v>
      </c>
      <c r="F137" s="53">
        <f t="shared" si="6"/>
        <v>681.15</v>
      </c>
      <c r="G137" s="54">
        <v>0</v>
      </c>
      <c r="H137" s="1"/>
    </row>
    <row r="138" spans="1:8" ht="28.5">
      <c r="A138" s="11" t="s">
        <v>268</v>
      </c>
      <c r="B138" s="12" t="s">
        <v>24</v>
      </c>
      <c r="C138" s="13" t="s">
        <v>269</v>
      </c>
      <c r="D138" s="7">
        <v>450000</v>
      </c>
      <c r="E138" s="7">
        <v>25129862.960000001</v>
      </c>
      <c r="F138" s="53">
        <f t="shared" si="6"/>
        <v>-24679862.960000001</v>
      </c>
      <c r="G138" s="54">
        <f t="shared" si="7"/>
        <v>55.844139911111114</v>
      </c>
      <c r="H138" s="1"/>
    </row>
    <row r="139" spans="1:8" ht="142.5">
      <c r="A139" s="11" t="s">
        <v>270</v>
      </c>
      <c r="B139" s="12" t="s">
        <v>24</v>
      </c>
      <c r="C139" s="13" t="s">
        <v>271</v>
      </c>
      <c r="D139" s="7">
        <v>450000</v>
      </c>
      <c r="E139" s="7">
        <v>25129862.960000001</v>
      </c>
      <c r="F139" s="53">
        <f t="shared" si="6"/>
        <v>-24679862.960000001</v>
      </c>
      <c r="G139" s="54">
        <f t="shared" si="7"/>
        <v>55.844139911111114</v>
      </c>
      <c r="H139" s="1"/>
    </row>
    <row r="140" spans="1:8">
      <c r="A140" s="11" t="s">
        <v>272</v>
      </c>
      <c r="B140" s="12" t="s">
        <v>24</v>
      </c>
      <c r="C140" s="13" t="s">
        <v>273</v>
      </c>
      <c r="D140" s="7">
        <v>344420</v>
      </c>
      <c r="E140" s="7">
        <v>5687641.0899999999</v>
      </c>
      <c r="F140" s="53">
        <f t="shared" si="6"/>
        <v>-5343221.09</v>
      </c>
      <c r="G140" s="54">
        <f t="shared" si="7"/>
        <v>16.513678328784621</v>
      </c>
      <c r="H140" s="1"/>
    </row>
    <row r="141" spans="1:8">
      <c r="A141" s="11" t="s">
        <v>274</v>
      </c>
      <c r="B141" s="12" t="s">
        <v>24</v>
      </c>
      <c r="C141" s="13" t="s">
        <v>275</v>
      </c>
      <c r="D141" s="7">
        <v>0</v>
      </c>
      <c r="E141" s="7">
        <v>2570.34</v>
      </c>
      <c r="F141" s="53">
        <f t="shared" si="6"/>
        <v>-2570.34</v>
      </c>
      <c r="G141" s="54">
        <v>0</v>
      </c>
      <c r="H141" s="1"/>
    </row>
    <row r="142" spans="1:8" ht="28.5">
      <c r="A142" s="11" t="s">
        <v>276</v>
      </c>
      <c r="B142" s="12" t="s">
        <v>24</v>
      </c>
      <c r="C142" s="13" t="s">
        <v>277</v>
      </c>
      <c r="D142" s="7">
        <v>0</v>
      </c>
      <c r="E142" s="7">
        <v>2570.34</v>
      </c>
      <c r="F142" s="53">
        <f t="shared" si="6"/>
        <v>-2570.34</v>
      </c>
      <c r="G142" s="54">
        <v>0</v>
      </c>
      <c r="H142" s="1"/>
    </row>
    <row r="143" spans="1:8">
      <c r="A143" s="11" t="s">
        <v>278</v>
      </c>
      <c r="B143" s="12" t="s">
        <v>24</v>
      </c>
      <c r="C143" s="13" t="s">
        <v>279</v>
      </c>
      <c r="D143" s="7">
        <v>0</v>
      </c>
      <c r="E143" s="7">
        <v>5325498.75</v>
      </c>
      <c r="F143" s="53">
        <f t="shared" si="6"/>
        <v>-5325498.75</v>
      </c>
      <c r="G143" s="54">
        <v>0</v>
      </c>
      <c r="H143" s="1"/>
    </row>
    <row r="144" spans="1:8" ht="28.5">
      <c r="A144" s="11" t="s">
        <v>280</v>
      </c>
      <c r="B144" s="12" t="s">
        <v>24</v>
      </c>
      <c r="C144" s="13" t="s">
        <v>281</v>
      </c>
      <c r="D144" s="7">
        <v>0</v>
      </c>
      <c r="E144" s="7">
        <v>5325498.75</v>
      </c>
      <c r="F144" s="53">
        <f t="shared" si="6"/>
        <v>-5325498.75</v>
      </c>
      <c r="G144" s="54">
        <v>0</v>
      </c>
      <c r="H144" s="1"/>
    </row>
    <row r="145" spans="1:8">
      <c r="A145" s="11" t="s">
        <v>282</v>
      </c>
      <c r="B145" s="12" t="s">
        <v>24</v>
      </c>
      <c r="C145" s="13" t="s">
        <v>283</v>
      </c>
      <c r="D145" s="7">
        <v>344420</v>
      </c>
      <c r="E145" s="7">
        <v>359572</v>
      </c>
      <c r="F145" s="53">
        <f t="shared" si="6"/>
        <v>-15152</v>
      </c>
      <c r="G145" s="54">
        <f t="shared" si="7"/>
        <v>1.0439927994889959</v>
      </c>
      <c r="H145" s="1"/>
    </row>
    <row r="146" spans="1:8" ht="28.5">
      <c r="A146" s="11" t="s">
        <v>284</v>
      </c>
      <c r="B146" s="12" t="s">
        <v>24</v>
      </c>
      <c r="C146" s="13" t="s">
        <v>285</v>
      </c>
      <c r="D146" s="7">
        <v>344420</v>
      </c>
      <c r="E146" s="7">
        <v>359572</v>
      </c>
      <c r="F146" s="53">
        <f t="shared" si="6"/>
        <v>-15152</v>
      </c>
      <c r="G146" s="54">
        <f t="shared" si="7"/>
        <v>1.0439927994889959</v>
      </c>
      <c r="H146" s="1"/>
    </row>
    <row r="147" spans="1:8">
      <c r="A147" s="11" t="s">
        <v>286</v>
      </c>
      <c r="B147" s="12" t="s">
        <v>24</v>
      </c>
      <c r="C147" s="13" t="s">
        <v>287</v>
      </c>
      <c r="D147" s="7">
        <v>1300705280.6500001</v>
      </c>
      <c r="E147" s="7">
        <v>611908380.73000002</v>
      </c>
      <c r="F147" s="53">
        <f t="shared" si="6"/>
        <v>688796899.92000008</v>
      </c>
      <c r="G147" s="54">
        <f t="shared" si="7"/>
        <v>0.47044352770230291</v>
      </c>
      <c r="H147" s="1"/>
    </row>
    <row r="148" spans="1:8" ht="42.75">
      <c r="A148" s="11" t="s">
        <v>288</v>
      </c>
      <c r="B148" s="12" t="s">
        <v>24</v>
      </c>
      <c r="C148" s="13" t="s">
        <v>289</v>
      </c>
      <c r="D148" s="7">
        <v>1301173412.3900001</v>
      </c>
      <c r="E148" s="7">
        <v>612548066.15999997</v>
      </c>
      <c r="F148" s="53">
        <f t="shared" si="6"/>
        <v>688625346.23000014</v>
      </c>
      <c r="G148" s="54">
        <f t="shared" si="7"/>
        <v>0.47076589509684913</v>
      </c>
      <c r="H148" s="1"/>
    </row>
    <row r="149" spans="1:8" ht="28.5">
      <c r="A149" s="11" t="s">
        <v>290</v>
      </c>
      <c r="B149" s="12" t="s">
        <v>24</v>
      </c>
      <c r="C149" s="13" t="s">
        <v>291</v>
      </c>
      <c r="D149" s="7">
        <v>70275400</v>
      </c>
      <c r="E149" s="7">
        <v>32334156.649999999</v>
      </c>
      <c r="F149" s="53">
        <f t="shared" si="6"/>
        <v>37941243.350000001</v>
      </c>
      <c r="G149" s="54">
        <f t="shared" si="7"/>
        <v>0.46010633379532523</v>
      </c>
      <c r="H149" s="1"/>
    </row>
    <row r="150" spans="1:8" ht="28.5">
      <c r="A150" s="11" t="s">
        <v>292</v>
      </c>
      <c r="B150" s="12" t="s">
        <v>24</v>
      </c>
      <c r="C150" s="13" t="s">
        <v>293</v>
      </c>
      <c r="D150" s="7">
        <v>40226500</v>
      </c>
      <c r="E150" s="7">
        <v>16761041.65</v>
      </c>
      <c r="F150" s="53">
        <f t="shared" si="6"/>
        <v>23465458.350000001</v>
      </c>
      <c r="G150" s="54">
        <f t="shared" si="7"/>
        <v>0.41666666625234611</v>
      </c>
      <c r="H150" s="1"/>
    </row>
    <row r="151" spans="1:8" ht="42.75">
      <c r="A151" s="11" t="s">
        <v>295</v>
      </c>
      <c r="B151" s="12" t="s">
        <v>24</v>
      </c>
      <c r="C151" s="13" t="s">
        <v>296</v>
      </c>
      <c r="D151" s="7">
        <v>40226500</v>
      </c>
      <c r="E151" s="7">
        <v>16761041.65</v>
      </c>
      <c r="F151" s="53">
        <f t="shared" si="6"/>
        <v>23465458.350000001</v>
      </c>
      <c r="G151" s="54">
        <f t="shared" si="7"/>
        <v>0.41666666625234611</v>
      </c>
      <c r="H151" s="1"/>
    </row>
    <row r="152" spans="1:8" ht="28.5">
      <c r="A152" s="11" t="s">
        <v>297</v>
      </c>
      <c r="B152" s="12" t="s">
        <v>24</v>
      </c>
      <c r="C152" s="13" t="s">
        <v>298</v>
      </c>
      <c r="D152" s="7">
        <v>30048900</v>
      </c>
      <c r="E152" s="7">
        <v>12520375</v>
      </c>
      <c r="F152" s="53">
        <f t="shared" si="6"/>
        <v>17528525</v>
      </c>
      <c r="G152" s="54">
        <f t="shared" si="7"/>
        <v>0.41666666666666669</v>
      </c>
      <c r="H152" s="1"/>
    </row>
    <row r="153" spans="1:8" ht="42.75">
      <c r="A153" s="11" t="s">
        <v>299</v>
      </c>
      <c r="B153" s="12" t="s">
        <v>24</v>
      </c>
      <c r="C153" s="13" t="s">
        <v>300</v>
      </c>
      <c r="D153" s="7">
        <v>30048900</v>
      </c>
      <c r="E153" s="7">
        <v>12520375</v>
      </c>
      <c r="F153" s="53">
        <f t="shared" si="6"/>
        <v>17528525</v>
      </c>
      <c r="G153" s="54">
        <f t="shared" si="7"/>
        <v>0.41666666666666669</v>
      </c>
      <c r="H153" s="1"/>
    </row>
    <row r="154" spans="1:8">
      <c r="A154" s="11" t="s">
        <v>301</v>
      </c>
      <c r="B154" s="12" t="s">
        <v>24</v>
      </c>
      <c r="C154" s="13" t="s">
        <v>302</v>
      </c>
      <c r="D154" s="7">
        <v>0</v>
      </c>
      <c r="E154" s="7">
        <v>3052740</v>
      </c>
      <c r="F154" s="53">
        <f t="shared" si="6"/>
        <v>-3052740</v>
      </c>
      <c r="G154" s="54">
        <v>0</v>
      </c>
      <c r="H154" s="1"/>
    </row>
    <row r="155" spans="1:8" ht="28.5">
      <c r="A155" s="11" t="s">
        <v>303</v>
      </c>
      <c r="B155" s="12" t="s">
        <v>24</v>
      </c>
      <c r="C155" s="13" t="s">
        <v>304</v>
      </c>
      <c r="D155" s="7">
        <v>0</v>
      </c>
      <c r="E155" s="7">
        <v>3052740</v>
      </c>
      <c r="F155" s="53">
        <f t="shared" si="6"/>
        <v>-3052740</v>
      </c>
      <c r="G155" s="54">
        <v>0</v>
      </c>
      <c r="H155" s="1"/>
    </row>
    <row r="156" spans="1:8" ht="42.75">
      <c r="A156" s="11" t="s">
        <v>305</v>
      </c>
      <c r="B156" s="12" t="s">
        <v>24</v>
      </c>
      <c r="C156" s="13" t="s">
        <v>306</v>
      </c>
      <c r="D156" s="7">
        <v>159837410.86000001</v>
      </c>
      <c r="E156" s="7">
        <v>60194677.619999997</v>
      </c>
      <c r="F156" s="53">
        <f t="shared" si="6"/>
        <v>99642733.24000001</v>
      </c>
      <c r="G156" s="54">
        <f t="shared" si="7"/>
        <v>0.37659942873276342</v>
      </c>
      <c r="H156" s="1"/>
    </row>
    <row r="157" spans="1:8" ht="71.25">
      <c r="A157" s="11" t="s">
        <v>307</v>
      </c>
      <c r="B157" s="12" t="s">
        <v>24</v>
      </c>
      <c r="C157" s="13" t="s">
        <v>308</v>
      </c>
      <c r="D157" s="7">
        <v>29360200</v>
      </c>
      <c r="E157" s="7">
        <v>15960200</v>
      </c>
      <c r="F157" s="53">
        <f t="shared" si="6"/>
        <v>13400000</v>
      </c>
      <c r="G157" s="54">
        <f t="shared" si="7"/>
        <v>0.54359983923815236</v>
      </c>
      <c r="H157" s="1"/>
    </row>
    <row r="158" spans="1:8" ht="71.25">
      <c r="A158" s="11" t="s">
        <v>309</v>
      </c>
      <c r="B158" s="12" t="s">
        <v>24</v>
      </c>
      <c r="C158" s="13" t="s">
        <v>310</v>
      </c>
      <c r="D158" s="7">
        <v>29360200</v>
      </c>
      <c r="E158" s="7">
        <v>15960200</v>
      </c>
      <c r="F158" s="53">
        <f t="shared" si="6"/>
        <v>13400000</v>
      </c>
      <c r="G158" s="54">
        <f t="shared" si="7"/>
        <v>0.54359983923815236</v>
      </c>
      <c r="H158" s="1"/>
    </row>
    <row r="159" spans="1:8" ht="42.75">
      <c r="A159" s="11" t="s">
        <v>311</v>
      </c>
      <c r="B159" s="12" t="s">
        <v>24</v>
      </c>
      <c r="C159" s="13" t="s">
        <v>312</v>
      </c>
      <c r="D159" s="7">
        <v>1301265.8</v>
      </c>
      <c r="E159" s="7">
        <v>1301265.8</v>
      </c>
      <c r="F159" s="53">
        <f t="shared" si="6"/>
        <v>0</v>
      </c>
      <c r="G159" s="54">
        <f t="shared" si="7"/>
        <v>1</v>
      </c>
      <c r="H159" s="1"/>
    </row>
    <row r="160" spans="1:8" ht="42.75">
      <c r="A160" s="11" t="s">
        <v>313</v>
      </c>
      <c r="B160" s="12" t="s">
        <v>24</v>
      </c>
      <c r="C160" s="13" t="s">
        <v>314</v>
      </c>
      <c r="D160" s="7">
        <v>1301265.8</v>
      </c>
      <c r="E160" s="7">
        <v>1301265.8</v>
      </c>
      <c r="F160" s="53">
        <f t="shared" si="6"/>
        <v>0</v>
      </c>
      <c r="G160" s="54">
        <f t="shared" si="7"/>
        <v>1</v>
      </c>
      <c r="H160" s="1"/>
    </row>
    <row r="161" spans="1:8" ht="28.5">
      <c r="A161" s="11" t="s">
        <v>315</v>
      </c>
      <c r="B161" s="12" t="s">
        <v>24</v>
      </c>
      <c r="C161" s="13" t="s">
        <v>316</v>
      </c>
      <c r="D161" s="7">
        <v>387160</v>
      </c>
      <c r="E161" s="7">
        <v>387160</v>
      </c>
      <c r="F161" s="53">
        <f t="shared" si="6"/>
        <v>0</v>
      </c>
      <c r="G161" s="54">
        <f t="shared" si="7"/>
        <v>1</v>
      </c>
      <c r="H161" s="1"/>
    </row>
    <row r="162" spans="1:8" ht="28.5">
      <c r="A162" s="11" t="s">
        <v>317</v>
      </c>
      <c r="B162" s="12" t="s">
        <v>24</v>
      </c>
      <c r="C162" s="13" t="s">
        <v>318</v>
      </c>
      <c r="D162" s="7">
        <v>387160</v>
      </c>
      <c r="E162" s="7">
        <v>387160</v>
      </c>
      <c r="F162" s="53">
        <f t="shared" si="6"/>
        <v>0</v>
      </c>
      <c r="G162" s="54">
        <f t="shared" si="7"/>
        <v>1</v>
      </c>
      <c r="H162" s="1"/>
    </row>
    <row r="163" spans="1:8">
      <c r="A163" s="11" t="s">
        <v>319</v>
      </c>
      <c r="B163" s="12" t="s">
        <v>24</v>
      </c>
      <c r="C163" s="13" t="s">
        <v>320</v>
      </c>
      <c r="D163" s="7">
        <v>128788785.06</v>
      </c>
      <c r="E163" s="7">
        <v>42546051.82</v>
      </c>
      <c r="F163" s="53">
        <f t="shared" si="6"/>
        <v>86242733.24000001</v>
      </c>
      <c r="G163" s="54">
        <f t="shared" si="7"/>
        <v>0.33035525414871086</v>
      </c>
      <c r="H163" s="1"/>
    </row>
    <row r="164" spans="1:8" ht="28.5">
      <c r="A164" s="11" t="s">
        <v>321</v>
      </c>
      <c r="B164" s="12" t="s">
        <v>24</v>
      </c>
      <c r="C164" s="13" t="s">
        <v>322</v>
      </c>
      <c r="D164" s="7">
        <v>128788785.06</v>
      </c>
      <c r="E164" s="7">
        <v>42546051.82</v>
      </c>
      <c r="F164" s="53">
        <f t="shared" si="6"/>
        <v>86242733.24000001</v>
      </c>
      <c r="G164" s="54">
        <f t="shared" si="7"/>
        <v>0.33035525414871086</v>
      </c>
      <c r="H164" s="1"/>
    </row>
    <row r="165" spans="1:8" ht="28.5">
      <c r="A165" s="11" t="s">
        <v>323</v>
      </c>
      <c r="B165" s="12" t="s">
        <v>24</v>
      </c>
      <c r="C165" s="13" t="s">
        <v>324</v>
      </c>
      <c r="D165" s="7">
        <v>1028125548.53</v>
      </c>
      <c r="E165" s="7">
        <v>494010968.54000002</v>
      </c>
      <c r="F165" s="53">
        <f t="shared" ref="F165:F189" si="8">D165-E165</f>
        <v>534114579.98999995</v>
      </c>
      <c r="G165" s="54">
        <f t="shared" ref="G165:G189" si="9">E165/D165</f>
        <v>0.48049673432036605</v>
      </c>
      <c r="H165" s="1"/>
    </row>
    <row r="166" spans="1:8" ht="42.75">
      <c r="A166" s="11" t="s">
        <v>325</v>
      </c>
      <c r="B166" s="12" t="s">
        <v>24</v>
      </c>
      <c r="C166" s="13" t="s">
        <v>326</v>
      </c>
      <c r="D166" s="7">
        <v>32561996.530000001</v>
      </c>
      <c r="E166" s="7">
        <v>7560930.1699999999</v>
      </c>
      <c r="F166" s="53">
        <f t="shared" si="8"/>
        <v>25001066.359999999</v>
      </c>
      <c r="G166" s="54">
        <f t="shared" si="9"/>
        <v>0.23220106184318176</v>
      </c>
      <c r="H166" s="1"/>
    </row>
    <row r="167" spans="1:8" ht="42.75">
      <c r="A167" s="11" t="s">
        <v>327</v>
      </c>
      <c r="B167" s="12" t="s">
        <v>24</v>
      </c>
      <c r="C167" s="13" t="s">
        <v>328</v>
      </c>
      <c r="D167" s="7">
        <v>32561996.530000001</v>
      </c>
      <c r="E167" s="7">
        <v>7560930.1699999999</v>
      </c>
      <c r="F167" s="53">
        <f t="shared" si="8"/>
        <v>25001066.359999999</v>
      </c>
      <c r="G167" s="54">
        <f t="shared" si="9"/>
        <v>0.23220106184318176</v>
      </c>
      <c r="H167" s="1"/>
    </row>
    <row r="168" spans="1:8" ht="85.5">
      <c r="A168" s="11" t="s">
        <v>329</v>
      </c>
      <c r="B168" s="12" t="s">
        <v>24</v>
      </c>
      <c r="C168" s="13" t="s">
        <v>330</v>
      </c>
      <c r="D168" s="7">
        <v>14115000</v>
      </c>
      <c r="E168" s="7">
        <v>6500000</v>
      </c>
      <c r="F168" s="53">
        <f t="shared" si="8"/>
        <v>7615000</v>
      </c>
      <c r="G168" s="54">
        <f t="shared" si="9"/>
        <v>0.46050301098122565</v>
      </c>
      <c r="H168" s="1"/>
    </row>
    <row r="169" spans="1:8" ht="99.75">
      <c r="A169" s="11" t="s">
        <v>331</v>
      </c>
      <c r="B169" s="12" t="s">
        <v>24</v>
      </c>
      <c r="C169" s="13" t="s">
        <v>332</v>
      </c>
      <c r="D169" s="7">
        <v>14115000</v>
      </c>
      <c r="E169" s="7">
        <v>6500000</v>
      </c>
      <c r="F169" s="53">
        <f t="shared" si="8"/>
        <v>7615000</v>
      </c>
      <c r="G169" s="54">
        <f t="shared" si="9"/>
        <v>0.46050301098122565</v>
      </c>
      <c r="H169" s="1"/>
    </row>
    <row r="170" spans="1:8" ht="85.5">
      <c r="A170" s="11" t="s">
        <v>333</v>
      </c>
      <c r="B170" s="12" t="s">
        <v>24</v>
      </c>
      <c r="C170" s="13" t="s">
        <v>334</v>
      </c>
      <c r="D170" s="7">
        <v>9390210</v>
      </c>
      <c r="E170" s="7">
        <v>6204878.3700000001</v>
      </c>
      <c r="F170" s="53">
        <f t="shared" si="8"/>
        <v>3185331.63</v>
      </c>
      <c r="G170" s="54">
        <f t="shared" si="9"/>
        <v>0.66078164066618317</v>
      </c>
      <c r="H170" s="1"/>
    </row>
    <row r="171" spans="1:8" ht="71.25">
      <c r="A171" s="11" t="s">
        <v>335</v>
      </c>
      <c r="B171" s="12" t="s">
        <v>24</v>
      </c>
      <c r="C171" s="13" t="s">
        <v>336</v>
      </c>
      <c r="D171" s="7">
        <v>9390210</v>
      </c>
      <c r="E171" s="7">
        <v>6204878.3700000001</v>
      </c>
      <c r="F171" s="53">
        <f t="shared" si="8"/>
        <v>3185331.63</v>
      </c>
      <c r="G171" s="54">
        <f t="shared" si="9"/>
        <v>0.66078164066618317</v>
      </c>
      <c r="H171" s="1"/>
    </row>
    <row r="172" spans="1:8" ht="71.25">
      <c r="A172" s="11" t="s">
        <v>337</v>
      </c>
      <c r="B172" s="12" t="s">
        <v>24</v>
      </c>
      <c r="C172" s="13" t="s">
        <v>338</v>
      </c>
      <c r="D172" s="7">
        <v>463758</v>
      </c>
      <c r="E172" s="7">
        <v>340000</v>
      </c>
      <c r="F172" s="53">
        <f t="shared" si="8"/>
        <v>123758</v>
      </c>
      <c r="G172" s="54">
        <f t="shared" si="9"/>
        <v>0.73314099163788005</v>
      </c>
      <c r="H172" s="1"/>
    </row>
    <row r="173" spans="1:8" ht="71.25">
      <c r="A173" s="11" t="s">
        <v>339</v>
      </c>
      <c r="B173" s="12" t="s">
        <v>24</v>
      </c>
      <c r="C173" s="13" t="s">
        <v>340</v>
      </c>
      <c r="D173" s="7">
        <v>463758</v>
      </c>
      <c r="E173" s="7">
        <v>340000</v>
      </c>
      <c r="F173" s="53">
        <f t="shared" si="8"/>
        <v>123758</v>
      </c>
      <c r="G173" s="54">
        <f t="shared" si="9"/>
        <v>0.73314099163788005</v>
      </c>
      <c r="H173" s="1"/>
    </row>
    <row r="174" spans="1:8" ht="85.5">
      <c r="A174" s="11" t="s">
        <v>341</v>
      </c>
      <c r="B174" s="12" t="s">
        <v>24</v>
      </c>
      <c r="C174" s="13" t="s">
        <v>342</v>
      </c>
      <c r="D174" s="7">
        <v>872784</v>
      </c>
      <c r="E174" s="7">
        <v>1085760</v>
      </c>
      <c r="F174" s="53">
        <f t="shared" si="8"/>
        <v>-212976</v>
      </c>
      <c r="G174" s="54">
        <f t="shared" si="9"/>
        <v>1.2440191387559809</v>
      </c>
      <c r="H174" s="1"/>
    </row>
    <row r="175" spans="1:8" ht="85.5">
      <c r="A175" s="11" t="s">
        <v>343</v>
      </c>
      <c r="B175" s="12" t="s">
        <v>24</v>
      </c>
      <c r="C175" s="13" t="s">
        <v>344</v>
      </c>
      <c r="D175" s="7">
        <v>872784</v>
      </c>
      <c r="E175" s="7">
        <v>1085760</v>
      </c>
      <c r="F175" s="53">
        <f t="shared" si="8"/>
        <v>-212976</v>
      </c>
      <c r="G175" s="54">
        <f t="shared" si="9"/>
        <v>1.2440191387559809</v>
      </c>
      <c r="H175" s="1"/>
    </row>
    <row r="176" spans="1:8">
      <c r="A176" s="11" t="s">
        <v>345</v>
      </c>
      <c r="B176" s="12" t="s">
        <v>24</v>
      </c>
      <c r="C176" s="13" t="s">
        <v>346</v>
      </c>
      <c r="D176" s="7">
        <v>970721800</v>
      </c>
      <c r="E176" s="7">
        <v>472319400</v>
      </c>
      <c r="F176" s="53">
        <f t="shared" si="8"/>
        <v>498402400</v>
      </c>
      <c r="G176" s="54">
        <f t="shared" si="9"/>
        <v>0.4865651518282581</v>
      </c>
      <c r="H176" s="1"/>
    </row>
    <row r="177" spans="1:8" ht="28.5">
      <c r="A177" s="11" t="s">
        <v>347</v>
      </c>
      <c r="B177" s="12" t="s">
        <v>24</v>
      </c>
      <c r="C177" s="13" t="s">
        <v>348</v>
      </c>
      <c r="D177" s="7">
        <v>970721800</v>
      </c>
      <c r="E177" s="7">
        <v>472319400</v>
      </c>
      <c r="F177" s="53">
        <f t="shared" si="8"/>
        <v>498402400</v>
      </c>
      <c r="G177" s="54">
        <f t="shared" si="9"/>
        <v>0.4865651518282581</v>
      </c>
      <c r="H177" s="1"/>
    </row>
    <row r="178" spans="1:8">
      <c r="A178" s="11" t="s">
        <v>349</v>
      </c>
      <c r="B178" s="12" t="s">
        <v>24</v>
      </c>
      <c r="C178" s="13" t="s">
        <v>350</v>
      </c>
      <c r="D178" s="7">
        <v>42935053</v>
      </c>
      <c r="E178" s="7">
        <v>26008263.350000001</v>
      </c>
      <c r="F178" s="53">
        <f t="shared" si="8"/>
        <v>16926789.649999999</v>
      </c>
      <c r="G178" s="54">
        <f t="shared" si="9"/>
        <v>0.60575826819172673</v>
      </c>
      <c r="H178" s="1"/>
    </row>
    <row r="179" spans="1:8" ht="71.25">
      <c r="A179" s="11" t="s">
        <v>352</v>
      </c>
      <c r="B179" s="12" t="s">
        <v>24</v>
      </c>
      <c r="C179" s="13" t="s">
        <v>353</v>
      </c>
      <c r="D179" s="7">
        <v>180453</v>
      </c>
      <c r="E179" s="7">
        <v>98263.35</v>
      </c>
      <c r="F179" s="53">
        <f t="shared" si="8"/>
        <v>82189.649999999994</v>
      </c>
      <c r="G179" s="54">
        <f t="shared" si="9"/>
        <v>0.54453708167777759</v>
      </c>
      <c r="H179" s="1"/>
    </row>
    <row r="180" spans="1:8" ht="71.25">
      <c r="A180" s="11" t="s">
        <v>354</v>
      </c>
      <c r="B180" s="12" t="s">
        <v>24</v>
      </c>
      <c r="C180" s="13" t="s">
        <v>355</v>
      </c>
      <c r="D180" s="7">
        <v>180453</v>
      </c>
      <c r="E180" s="7">
        <v>98263.35</v>
      </c>
      <c r="F180" s="53">
        <f t="shared" si="8"/>
        <v>82189.649999999994</v>
      </c>
      <c r="G180" s="54">
        <f t="shared" si="9"/>
        <v>0.54453708167777759</v>
      </c>
      <c r="H180" s="1"/>
    </row>
    <row r="181" spans="1:8" ht="85.5">
      <c r="A181" s="11" t="s">
        <v>356</v>
      </c>
      <c r="B181" s="12" t="s">
        <v>24</v>
      </c>
      <c r="C181" s="13" t="s">
        <v>357</v>
      </c>
      <c r="D181" s="7">
        <v>42754600</v>
      </c>
      <c r="E181" s="7">
        <v>25910000</v>
      </c>
      <c r="F181" s="53">
        <f t="shared" si="8"/>
        <v>16844600</v>
      </c>
      <c r="G181" s="54">
        <f t="shared" si="9"/>
        <v>0.60601666253455766</v>
      </c>
      <c r="H181" s="1"/>
    </row>
    <row r="182" spans="1:8" ht="85.5">
      <c r="A182" s="11" t="s">
        <v>358</v>
      </c>
      <c r="B182" s="12" t="s">
        <v>24</v>
      </c>
      <c r="C182" s="13" t="s">
        <v>359</v>
      </c>
      <c r="D182" s="7">
        <v>42754600</v>
      </c>
      <c r="E182" s="7">
        <v>25910000</v>
      </c>
      <c r="F182" s="53">
        <f t="shared" si="8"/>
        <v>16844600</v>
      </c>
      <c r="G182" s="54">
        <f t="shared" si="9"/>
        <v>0.60601666253455766</v>
      </c>
      <c r="H182" s="1"/>
    </row>
    <row r="183" spans="1:8" ht="85.5">
      <c r="A183" s="11" t="s">
        <v>360</v>
      </c>
      <c r="B183" s="12" t="s">
        <v>24</v>
      </c>
      <c r="C183" s="13" t="s">
        <v>361</v>
      </c>
      <c r="D183" s="7">
        <v>1100982.3</v>
      </c>
      <c r="E183" s="7">
        <v>1100982.3</v>
      </c>
      <c r="F183" s="53">
        <f t="shared" si="8"/>
        <v>0</v>
      </c>
      <c r="G183" s="54">
        <f t="shared" si="9"/>
        <v>1</v>
      </c>
      <c r="H183" s="1"/>
    </row>
    <row r="184" spans="1:8" ht="99.75">
      <c r="A184" s="11" t="s">
        <v>362</v>
      </c>
      <c r="B184" s="12" t="s">
        <v>24</v>
      </c>
      <c r="C184" s="13" t="s">
        <v>363</v>
      </c>
      <c r="D184" s="7">
        <v>1100982.3</v>
      </c>
      <c r="E184" s="7">
        <v>1100982.3</v>
      </c>
      <c r="F184" s="53">
        <f t="shared" si="8"/>
        <v>0</v>
      </c>
      <c r="G184" s="54">
        <f t="shared" si="9"/>
        <v>1</v>
      </c>
      <c r="H184" s="1"/>
    </row>
    <row r="185" spans="1:8" ht="99.75">
      <c r="A185" s="11" t="s">
        <v>364</v>
      </c>
      <c r="B185" s="12" t="s">
        <v>24</v>
      </c>
      <c r="C185" s="13" t="s">
        <v>365</v>
      </c>
      <c r="D185" s="7">
        <v>1100982.3</v>
      </c>
      <c r="E185" s="7">
        <v>1100982.3</v>
      </c>
      <c r="F185" s="53">
        <f t="shared" si="8"/>
        <v>0</v>
      </c>
      <c r="G185" s="54">
        <f t="shared" si="9"/>
        <v>1</v>
      </c>
      <c r="H185" s="1"/>
    </row>
    <row r="186" spans="1:8" ht="71.25">
      <c r="A186" s="11" t="s">
        <v>366</v>
      </c>
      <c r="B186" s="12" t="s">
        <v>24</v>
      </c>
      <c r="C186" s="13" t="s">
        <v>367</v>
      </c>
      <c r="D186" s="7">
        <v>1100982.3</v>
      </c>
      <c r="E186" s="7">
        <v>1100982.3</v>
      </c>
      <c r="F186" s="53">
        <f t="shared" si="8"/>
        <v>0</v>
      </c>
      <c r="G186" s="54">
        <f t="shared" si="9"/>
        <v>1</v>
      </c>
      <c r="H186" s="1"/>
    </row>
    <row r="187" spans="1:8" ht="57">
      <c r="A187" s="11" t="s">
        <v>368</v>
      </c>
      <c r="B187" s="12" t="s">
        <v>24</v>
      </c>
      <c r="C187" s="13" t="s">
        <v>369</v>
      </c>
      <c r="D187" s="7">
        <v>-1569114.04</v>
      </c>
      <c r="E187" s="7">
        <v>-1740667.73</v>
      </c>
      <c r="F187" s="53">
        <f t="shared" si="8"/>
        <v>171553.68999999994</v>
      </c>
      <c r="G187" s="54">
        <f t="shared" si="9"/>
        <v>1.1093315626695941</v>
      </c>
      <c r="H187" s="1"/>
    </row>
    <row r="188" spans="1:8" ht="57">
      <c r="A188" s="11" t="s">
        <v>370</v>
      </c>
      <c r="B188" s="12" t="s">
        <v>24</v>
      </c>
      <c r="C188" s="13" t="s">
        <v>371</v>
      </c>
      <c r="D188" s="7">
        <v>-1569114.04</v>
      </c>
      <c r="E188" s="7">
        <v>-1740667.73</v>
      </c>
      <c r="F188" s="53">
        <f t="shared" si="8"/>
        <v>171553.68999999994</v>
      </c>
      <c r="G188" s="54">
        <f t="shared" si="9"/>
        <v>1.1093315626695941</v>
      </c>
      <c r="H188" s="1"/>
    </row>
    <row r="189" spans="1:8" ht="57.75" thickBot="1">
      <c r="A189" s="11" t="s">
        <v>372</v>
      </c>
      <c r="B189" s="12" t="s">
        <v>24</v>
      </c>
      <c r="C189" s="13" t="s">
        <v>373</v>
      </c>
      <c r="D189" s="7">
        <v>-1569114.04</v>
      </c>
      <c r="E189" s="7">
        <v>-1740667.73</v>
      </c>
      <c r="F189" s="53">
        <f t="shared" si="8"/>
        <v>171553.68999999994</v>
      </c>
      <c r="G189" s="54">
        <f t="shared" si="9"/>
        <v>1.1093315626695941</v>
      </c>
      <c r="H189" s="1"/>
    </row>
    <row r="190" spans="1:8" ht="12.95" customHeight="1">
      <c r="A190" s="3"/>
      <c r="B190" s="14"/>
      <c r="C190" s="14"/>
      <c r="D190" s="14"/>
      <c r="E190" s="14"/>
      <c r="F190" s="14"/>
      <c r="G190" s="14"/>
      <c r="H190" s="1"/>
    </row>
    <row r="191" spans="1:8" ht="12.95" customHeight="1">
      <c r="A191" s="3"/>
      <c r="B191" s="3"/>
      <c r="C191" s="3"/>
      <c r="D191" s="15"/>
      <c r="E191" s="15"/>
      <c r="F191" s="15"/>
      <c r="G191" s="1"/>
      <c r="H191" s="1"/>
    </row>
  </sheetData>
  <mergeCells count="3">
    <mergeCell ref="A2:G3"/>
    <mergeCell ref="B7:D7"/>
    <mergeCell ref="B8:D8"/>
  </mergeCells>
  <pageMargins left="0.39370078740157483" right="0.39370078740157483" top="0" bottom="0" header="0" footer="0"/>
  <pageSetup paperSize="9" scale="60" fitToWidth="2" fitToHeight="0" orientation="portrait" r:id="rId1"/>
  <headerFooter>
    <evenFooter>&amp;R&amp;D СТР. &amp;P</even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"/>
  <sheetViews>
    <sheetView zoomScaleNormal="100" zoomScaleSheetLayoutView="100" workbookViewId="0">
      <selection activeCell="F4" sqref="F4:G5"/>
    </sheetView>
  </sheetViews>
  <sheetFormatPr defaultRowHeight="12.75"/>
  <cols>
    <col min="1" max="1" width="53.85546875" style="61" customWidth="1"/>
    <col min="2" max="2" width="5" style="61" customWidth="1"/>
    <col min="3" max="3" width="24.28515625" style="61" customWidth="1"/>
    <col min="4" max="5" width="16.28515625" style="61" customWidth="1"/>
    <col min="6" max="6" width="15.5703125" style="61" customWidth="1"/>
    <col min="7" max="7" width="10.28515625" style="61" customWidth="1"/>
    <col min="8" max="8" width="9.140625" style="61" customWidth="1"/>
    <col min="9" max="16384" width="9.140625" style="61"/>
  </cols>
  <sheetData>
    <row r="1" spans="1:8" ht="7.5" customHeight="1">
      <c r="A1" s="57"/>
      <c r="B1" s="58"/>
      <c r="C1" s="59"/>
      <c r="D1" s="59"/>
      <c r="E1" s="60"/>
      <c r="F1" s="60"/>
      <c r="G1" s="24"/>
      <c r="H1" s="24"/>
    </row>
    <row r="2" spans="1:8" ht="14.1" customHeight="1">
      <c r="A2" s="62" t="s">
        <v>374</v>
      </c>
      <c r="B2" s="62"/>
      <c r="C2" s="62"/>
      <c r="D2" s="63"/>
      <c r="E2" s="60"/>
      <c r="F2" s="64" t="s">
        <v>375</v>
      </c>
      <c r="G2" s="65"/>
      <c r="H2" s="24"/>
    </row>
    <row r="3" spans="1:8" ht="12.95" customHeight="1">
      <c r="A3" s="66"/>
      <c r="B3" s="66"/>
      <c r="C3" s="66"/>
      <c r="D3" s="67"/>
      <c r="E3" s="60"/>
      <c r="F3" s="60"/>
      <c r="G3" s="24"/>
      <c r="H3" s="24"/>
    </row>
    <row r="4" spans="1:8" ht="61.5" customHeight="1">
      <c r="A4" s="16" t="s">
        <v>11</v>
      </c>
      <c r="B4" s="16" t="s">
        <v>830</v>
      </c>
      <c r="C4" s="16" t="s">
        <v>376</v>
      </c>
      <c r="D4" s="17" t="s">
        <v>13</v>
      </c>
      <c r="E4" s="18" t="s">
        <v>14</v>
      </c>
      <c r="F4" s="17" t="s">
        <v>831</v>
      </c>
      <c r="G4" s="17" t="s">
        <v>832</v>
      </c>
      <c r="H4" s="24"/>
    </row>
    <row r="5" spans="1:8" ht="11.45" customHeight="1" thickBot="1">
      <c r="A5" s="86" t="s">
        <v>16</v>
      </c>
      <c r="B5" s="86" t="s">
        <v>17</v>
      </c>
      <c r="C5" s="86" t="s">
        <v>18</v>
      </c>
      <c r="D5" s="87" t="s">
        <v>19</v>
      </c>
      <c r="E5" s="87" t="s">
        <v>20</v>
      </c>
      <c r="F5" s="87" t="s">
        <v>21</v>
      </c>
      <c r="G5" s="87" t="s">
        <v>22</v>
      </c>
      <c r="H5" s="24"/>
    </row>
    <row r="6" spans="1:8" ht="30" customHeight="1">
      <c r="A6" s="68" t="s">
        <v>377</v>
      </c>
      <c r="B6" s="69" t="s">
        <v>378</v>
      </c>
      <c r="C6" s="70" t="s">
        <v>25</v>
      </c>
      <c r="D6" s="71">
        <v>2245902342.3699999</v>
      </c>
      <c r="E6" s="71">
        <v>970085148.73000002</v>
      </c>
      <c r="F6" s="53">
        <f>D6-E6</f>
        <v>1275817193.6399999</v>
      </c>
      <c r="G6" s="54">
        <f>E6/D6</f>
        <v>0.43193558795005876</v>
      </c>
      <c r="H6" s="24"/>
    </row>
    <row r="7" spans="1:8" ht="14.25" customHeight="1">
      <c r="A7" s="72" t="s">
        <v>26</v>
      </c>
      <c r="B7" s="73"/>
      <c r="C7" s="74"/>
      <c r="D7" s="74"/>
      <c r="E7" s="74"/>
      <c r="F7" s="53"/>
      <c r="G7" s="54"/>
      <c r="H7" s="24"/>
    </row>
    <row r="8" spans="1:8" ht="38.25">
      <c r="A8" s="75" t="s">
        <v>379</v>
      </c>
      <c r="B8" s="76" t="s">
        <v>378</v>
      </c>
      <c r="C8" s="74" t="s">
        <v>380</v>
      </c>
      <c r="D8" s="53">
        <v>232616111.69999999</v>
      </c>
      <c r="E8" s="53">
        <v>110058588.11</v>
      </c>
      <c r="F8" s="53">
        <f t="shared" ref="F8:F10" si="0">D8-E8</f>
        <v>122557523.58999999</v>
      </c>
      <c r="G8" s="54">
        <f t="shared" ref="G8:G10" si="1">E8/D8</f>
        <v>0.47313398588632677</v>
      </c>
      <c r="H8" s="24"/>
    </row>
    <row r="9" spans="1:8" ht="51">
      <c r="A9" s="75" t="s">
        <v>381</v>
      </c>
      <c r="B9" s="76" t="s">
        <v>378</v>
      </c>
      <c r="C9" s="74" t="s">
        <v>382</v>
      </c>
      <c r="D9" s="53">
        <v>4753734</v>
      </c>
      <c r="E9" s="53">
        <v>1783953.77</v>
      </c>
      <c r="F9" s="53">
        <f t="shared" si="0"/>
        <v>2969780.23</v>
      </c>
      <c r="G9" s="54">
        <f t="shared" si="1"/>
        <v>0.37527420970546521</v>
      </c>
      <c r="H9" s="24"/>
    </row>
    <row r="10" spans="1:8" ht="76.5">
      <c r="A10" s="75" t="s">
        <v>383</v>
      </c>
      <c r="B10" s="76" t="s">
        <v>378</v>
      </c>
      <c r="C10" s="74" t="s">
        <v>384</v>
      </c>
      <c r="D10" s="53">
        <v>4753734</v>
      </c>
      <c r="E10" s="53">
        <v>1783953.77</v>
      </c>
      <c r="F10" s="53">
        <f t="shared" si="0"/>
        <v>2969780.23</v>
      </c>
      <c r="G10" s="54">
        <f t="shared" si="1"/>
        <v>0.37527420970546521</v>
      </c>
      <c r="H10" s="24"/>
    </row>
    <row r="11" spans="1:8" ht="51">
      <c r="A11" s="75" t="s">
        <v>385</v>
      </c>
      <c r="B11" s="76" t="s">
        <v>378</v>
      </c>
      <c r="C11" s="74" t="s">
        <v>386</v>
      </c>
      <c r="D11" s="53">
        <v>4753734</v>
      </c>
      <c r="E11" s="53">
        <v>1783953.77</v>
      </c>
      <c r="F11" s="53">
        <f t="shared" ref="F11:F70" si="2">D11-E11</f>
        <v>2969780.23</v>
      </c>
      <c r="G11" s="54">
        <f t="shared" ref="G11:G70" si="3">E11/D11</f>
        <v>0.37527420970546521</v>
      </c>
      <c r="H11" s="24"/>
    </row>
    <row r="12" spans="1:8" ht="51">
      <c r="A12" s="75" t="s">
        <v>387</v>
      </c>
      <c r="B12" s="76" t="s">
        <v>378</v>
      </c>
      <c r="C12" s="74" t="s">
        <v>388</v>
      </c>
      <c r="D12" s="53">
        <v>3663614</v>
      </c>
      <c r="E12" s="53">
        <v>1362423.33</v>
      </c>
      <c r="F12" s="53">
        <f t="shared" si="2"/>
        <v>2301190.67</v>
      </c>
      <c r="G12" s="54">
        <f t="shared" si="3"/>
        <v>0.371879605766328</v>
      </c>
      <c r="H12" s="24"/>
    </row>
    <row r="13" spans="1:8" ht="63.75">
      <c r="A13" s="75" t="s">
        <v>389</v>
      </c>
      <c r="B13" s="76" t="s">
        <v>378</v>
      </c>
      <c r="C13" s="74" t="s">
        <v>390</v>
      </c>
      <c r="D13" s="53">
        <v>330000</v>
      </c>
      <c r="E13" s="53">
        <v>45910.9</v>
      </c>
      <c r="F13" s="53">
        <f t="shared" si="2"/>
        <v>284089.09999999998</v>
      </c>
      <c r="G13" s="54">
        <f t="shared" si="3"/>
        <v>0.13912393939393941</v>
      </c>
      <c r="H13" s="24"/>
    </row>
    <row r="14" spans="1:8" ht="63.75">
      <c r="A14" s="75" t="s">
        <v>391</v>
      </c>
      <c r="B14" s="76" t="s">
        <v>378</v>
      </c>
      <c r="C14" s="74" t="s">
        <v>392</v>
      </c>
      <c r="D14" s="53">
        <v>760120</v>
      </c>
      <c r="E14" s="53">
        <v>375619.54</v>
      </c>
      <c r="F14" s="53">
        <f t="shared" si="2"/>
        <v>384500.46</v>
      </c>
      <c r="G14" s="54">
        <f t="shared" si="3"/>
        <v>0.49415821186128506</v>
      </c>
      <c r="H14" s="24"/>
    </row>
    <row r="15" spans="1:8" ht="63.75">
      <c r="A15" s="75" t="s">
        <v>393</v>
      </c>
      <c r="B15" s="76" t="s">
        <v>378</v>
      </c>
      <c r="C15" s="74" t="s">
        <v>394</v>
      </c>
      <c r="D15" s="53">
        <v>451000</v>
      </c>
      <c r="E15" s="53">
        <v>198346.08</v>
      </c>
      <c r="F15" s="53">
        <f t="shared" si="2"/>
        <v>252653.92</v>
      </c>
      <c r="G15" s="54">
        <f t="shared" si="3"/>
        <v>0.43979175166297113</v>
      </c>
      <c r="H15" s="24"/>
    </row>
    <row r="16" spans="1:8" ht="76.5">
      <c r="A16" s="75" t="s">
        <v>383</v>
      </c>
      <c r="B16" s="76" t="s">
        <v>378</v>
      </c>
      <c r="C16" s="74" t="s">
        <v>395</v>
      </c>
      <c r="D16" s="53">
        <v>33000</v>
      </c>
      <c r="E16" s="53">
        <v>0</v>
      </c>
      <c r="F16" s="53">
        <f t="shared" si="2"/>
        <v>33000</v>
      </c>
      <c r="G16" s="54">
        <f t="shared" si="3"/>
        <v>0</v>
      </c>
      <c r="H16" s="24"/>
    </row>
    <row r="17" spans="1:8" ht="38.25">
      <c r="A17" s="75" t="s">
        <v>396</v>
      </c>
      <c r="B17" s="76" t="s">
        <v>378</v>
      </c>
      <c r="C17" s="74" t="s">
        <v>397</v>
      </c>
      <c r="D17" s="53">
        <v>33000</v>
      </c>
      <c r="E17" s="53">
        <v>0</v>
      </c>
      <c r="F17" s="53">
        <f t="shared" si="2"/>
        <v>33000</v>
      </c>
      <c r="G17" s="54">
        <f t="shared" si="3"/>
        <v>0</v>
      </c>
      <c r="H17" s="24"/>
    </row>
    <row r="18" spans="1:8" ht="51">
      <c r="A18" s="75" t="s">
        <v>398</v>
      </c>
      <c r="B18" s="76" t="s">
        <v>378</v>
      </c>
      <c r="C18" s="74" t="s">
        <v>399</v>
      </c>
      <c r="D18" s="53">
        <v>33000</v>
      </c>
      <c r="E18" s="53">
        <v>0</v>
      </c>
      <c r="F18" s="53">
        <f t="shared" si="2"/>
        <v>33000</v>
      </c>
      <c r="G18" s="54">
        <f t="shared" si="3"/>
        <v>0</v>
      </c>
      <c r="H18" s="24"/>
    </row>
    <row r="19" spans="1:8" ht="51">
      <c r="A19" s="75" t="s">
        <v>400</v>
      </c>
      <c r="B19" s="76" t="s">
        <v>378</v>
      </c>
      <c r="C19" s="74" t="s">
        <v>401</v>
      </c>
      <c r="D19" s="53">
        <v>418000</v>
      </c>
      <c r="E19" s="53">
        <v>198346.08</v>
      </c>
      <c r="F19" s="53">
        <f t="shared" si="2"/>
        <v>219653.92</v>
      </c>
      <c r="G19" s="54">
        <f t="shared" si="3"/>
        <v>0.4745121531100478</v>
      </c>
      <c r="H19" s="24"/>
    </row>
    <row r="20" spans="1:8" ht="51">
      <c r="A20" s="75" t="s">
        <v>402</v>
      </c>
      <c r="B20" s="76" t="s">
        <v>378</v>
      </c>
      <c r="C20" s="74" t="s">
        <v>403</v>
      </c>
      <c r="D20" s="53">
        <v>418000</v>
      </c>
      <c r="E20" s="53">
        <v>198346.08</v>
      </c>
      <c r="F20" s="53">
        <f t="shared" si="2"/>
        <v>219653.92</v>
      </c>
      <c r="G20" s="54">
        <f t="shared" si="3"/>
        <v>0.4745121531100478</v>
      </c>
      <c r="H20" s="24"/>
    </row>
    <row r="21" spans="1:8" ht="38.25">
      <c r="A21" s="75" t="s">
        <v>404</v>
      </c>
      <c r="B21" s="76" t="s">
        <v>378</v>
      </c>
      <c r="C21" s="74" t="s">
        <v>405</v>
      </c>
      <c r="D21" s="53">
        <v>418000</v>
      </c>
      <c r="E21" s="53">
        <v>198346.08</v>
      </c>
      <c r="F21" s="53">
        <f t="shared" si="2"/>
        <v>219653.92</v>
      </c>
      <c r="G21" s="54">
        <f t="shared" si="3"/>
        <v>0.4745121531100478</v>
      </c>
      <c r="H21" s="24"/>
    </row>
    <row r="22" spans="1:8" ht="76.5">
      <c r="A22" s="75" t="s">
        <v>406</v>
      </c>
      <c r="B22" s="76" t="s">
        <v>378</v>
      </c>
      <c r="C22" s="74" t="s">
        <v>407</v>
      </c>
      <c r="D22" s="53">
        <v>96306263.620000005</v>
      </c>
      <c r="E22" s="53">
        <v>32680016.420000002</v>
      </c>
      <c r="F22" s="53">
        <f t="shared" si="2"/>
        <v>63626247.200000003</v>
      </c>
      <c r="G22" s="54">
        <f t="shared" si="3"/>
        <v>0.33933427787155179</v>
      </c>
      <c r="H22" s="24"/>
    </row>
    <row r="23" spans="1:8" ht="76.5">
      <c r="A23" s="75" t="s">
        <v>383</v>
      </c>
      <c r="B23" s="76" t="s">
        <v>378</v>
      </c>
      <c r="C23" s="74" t="s">
        <v>408</v>
      </c>
      <c r="D23" s="53">
        <v>83389301.359999999</v>
      </c>
      <c r="E23" s="53">
        <v>28933354.460000001</v>
      </c>
      <c r="F23" s="53">
        <f t="shared" si="2"/>
        <v>54455946.899999999</v>
      </c>
      <c r="G23" s="54">
        <f t="shared" si="3"/>
        <v>0.34696722466940694</v>
      </c>
      <c r="H23" s="24"/>
    </row>
    <row r="24" spans="1:8" ht="51">
      <c r="A24" s="75" t="s">
        <v>385</v>
      </c>
      <c r="B24" s="76" t="s">
        <v>378</v>
      </c>
      <c r="C24" s="74" t="s">
        <v>409</v>
      </c>
      <c r="D24" s="53">
        <v>83389301.359999999</v>
      </c>
      <c r="E24" s="53">
        <v>28933354.460000001</v>
      </c>
      <c r="F24" s="53">
        <f t="shared" si="2"/>
        <v>54455946.899999999</v>
      </c>
      <c r="G24" s="54">
        <f t="shared" si="3"/>
        <v>0.34696722466940694</v>
      </c>
      <c r="H24" s="24"/>
    </row>
    <row r="25" spans="1:8" ht="51">
      <c r="A25" s="75" t="s">
        <v>387</v>
      </c>
      <c r="B25" s="76" t="s">
        <v>378</v>
      </c>
      <c r="C25" s="74" t="s">
        <v>410</v>
      </c>
      <c r="D25" s="53">
        <v>63957734</v>
      </c>
      <c r="E25" s="53">
        <v>22451987.469999999</v>
      </c>
      <c r="F25" s="53">
        <f t="shared" si="2"/>
        <v>41505746.530000001</v>
      </c>
      <c r="G25" s="54">
        <f t="shared" si="3"/>
        <v>0.35104413596016393</v>
      </c>
      <c r="H25" s="24"/>
    </row>
    <row r="26" spans="1:8" ht="63.75">
      <c r="A26" s="75" t="s">
        <v>389</v>
      </c>
      <c r="B26" s="76" t="s">
        <v>378</v>
      </c>
      <c r="C26" s="74" t="s">
        <v>411</v>
      </c>
      <c r="D26" s="53">
        <v>1822405.36</v>
      </c>
      <c r="E26" s="53">
        <v>285835.27</v>
      </c>
      <c r="F26" s="53">
        <f t="shared" si="2"/>
        <v>1536570.09</v>
      </c>
      <c r="G26" s="54">
        <f t="shared" si="3"/>
        <v>0.15684505559180315</v>
      </c>
      <c r="H26" s="24"/>
    </row>
    <row r="27" spans="1:8" ht="63.75">
      <c r="A27" s="75" t="s">
        <v>391</v>
      </c>
      <c r="B27" s="76" t="s">
        <v>378</v>
      </c>
      <c r="C27" s="74" t="s">
        <v>412</v>
      </c>
      <c r="D27" s="53">
        <v>17609162</v>
      </c>
      <c r="E27" s="53">
        <v>6195531.7199999997</v>
      </c>
      <c r="F27" s="53">
        <f t="shared" si="2"/>
        <v>11413630.280000001</v>
      </c>
      <c r="G27" s="54">
        <f t="shared" si="3"/>
        <v>0.35183569326013353</v>
      </c>
      <c r="H27" s="24"/>
    </row>
    <row r="28" spans="1:8" ht="51">
      <c r="A28" s="75" t="s">
        <v>400</v>
      </c>
      <c r="B28" s="76" t="s">
        <v>378</v>
      </c>
      <c r="C28" s="74" t="s">
        <v>413</v>
      </c>
      <c r="D28" s="53">
        <v>12561962.26</v>
      </c>
      <c r="E28" s="53">
        <v>3606789.99</v>
      </c>
      <c r="F28" s="53">
        <f t="shared" si="2"/>
        <v>8955172.2699999996</v>
      </c>
      <c r="G28" s="54">
        <f t="shared" si="3"/>
        <v>0.28711995111502592</v>
      </c>
      <c r="H28" s="24"/>
    </row>
    <row r="29" spans="1:8" ht="51">
      <c r="A29" s="75" t="s">
        <v>402</v>
      </c>
      <c r="B29" s="76" t="s">
        <v>378</v>
      </c>
      <c r="C29" s="74" t="s">
        <v>414</v>
      </c>
      <c r="D29" s="53">
        <v>12561962.26</v>
      </c>
      <c r="E29" s="53">
        <v>3606789.99</v>
      </c>
      <c r="F29" s="53">
        <f t="shared" si="2"/>
        <v>8955172.2699999996</v>
      </c>
      <c r="G29" s="54">
        <f t="shared" si="3"/>
        <v>0.28711995111502592</v>
      </c>
      <c r="H29" s="24"/>
    </row>
    <row r="30" spans="1:8" ht="38.25">
      <c r="A30" s="75" t="s">
        <v>404</v>
      </c>
      <c r="B30" s="76" t="s">
        <v>378</v>
      </c>
      <c r="C30" s="74" t="s">
        <v>415</v>
      </c>
      <c r="D30" s="53">
        <v>10171468.27</v>
      </c>
      <c r="E30" s="53">
        <v>2627876.69</v>
      </c>
      <c r="F30" s="53">
        <f t="shared" si="2"/>
        <v>7543591.5800000001</v>
      </c>
      <c r="G30" s="54">
        <f t="shared" si="3"/>
        <v>0.25835765498583224</v>
      </c>
      <c r="H30" s="24"/>
    </row>
    <row r="31" spans="1:8" ht="38.25">
      <c r="A31" s="75" t="s">
        <v>416</v>
      </c>
      <c r="B31" s="76" t="s">
        <v>378</v>
      </c>
      <c r="C31" s="74" t="s">
        <v>417</v>
      </c>
      <c r="D31" s="53">
        <v>2390493.9900000002</v>
      </c>
      <c r="E31" s="53">
        <v>978913.3</v>
      </c>
      <c r="F31" s="53">
        <f t="shared" si="2"/>
        <v>1411580.6900000002</v>
      </c>
      <c r="G31" s="54">
        <f t="shared" si="3"/>
        <v>0.40950251458277037</v>
      </c>
      <c r="H31" s="24"/>
    </row>
    <row r="32" spans="1:8" ht="38.25">
      <c r="A32" s="75" t="s">
        <v>419</v>
      </c>
      <c r="B32" s="76" t="s">
        <v>378</v>
      </c>
      <c r="C32" s="74" t="s">
        <v>420</v>
      </c>
      <c r="D32" s="53">
        <v>355000</v>
      </c>
      <c r="E32" s="53">
        <v>139871.97</v>
      </c>
      <c r="F32" s="53">
        <f t="shared" si="2"/>
        <v>215128.03</v>
      </c>
      <c r="G32" s="54">
        <f t="shared" si="3"/>
        <v>0.39400554929577464</v>
      </c>
      <c r="H32" s="24"/>
    </row>
    <row r="33" spans="1:8" ht="38.25">
      <c r="A33" s="75" t="s">
        <v>421</v>
      </c>
      <c r="B33" s="76" t="s">
        <v>378</v>
      </c>
      <c r="C33" s="74" t="s">
        <v>422</v>
      </c>
      <c r="D33" s="53">
        <v>355000</v>
      </c>
      <c r="E33" s="53">
        <v>139871.97</v>
      </c>
      <c r="F33" s="53">
        <f t="shared" si="2"/>
        <v>215128.03</v>
      </c>
      <c r="G33" s="54">
        <f t="shared" si="3"/>
        <v>0.39400554929577464</v>
      </c>
      <c r="H33" s="24"/>
    </row>
    <row r="34" spans="1:8" ht="51">
      <c r="A34" s="75" t="s">
        <v>423</v>
      </c>
      <c r="B34" s="76" t="s">
        <v>378</v>
      </c>
      <c r="C34" s="74" t="s">
        <v>424</v>
      </c>
      <c r="D34" s="53">
        <v>200000</v>
      </c>
      <c r="E34" s="53">
        <v>67520.850000000006</v>
      </c>
      <c r="F34" s="53">
        <f t="shared" si="2"/>
        <v>132479.15</v>
      </c>
      <c r="G34" s="54">
        <f t="shared" si="3"/>
        <v>0.33760425000000005</v>
      </c>
      <c r="H34" s="24"/>
    </row>
    <row r="35" spans="1:8" ht="38.25">
      <c r="A35" s="75" t="s">
        <v>425</v>
      </c>
      <c r="B35" s="76" t="s">
        <v>378</v>
      </c>
      <c r="C35" s="74" t="s">
        <v>426</v>
      </c>
      <c r="D35" s="53">
        <v>155000</v>
      </c>
      <c r="E35" s="53">
        <v>72351.12</v>
      </c>
      <c r="F35" s="53">
        <f t="shared" si="2"/>
        <v>82648.88</v>
      </c>
      <c r="G35" s="54">
        <f t="shared" si="3"/>
        <v>0.46678141935483869</v>
      </c>
      <c r="H35" s="24"/>
    </row>
    <row r="36" spans="1:8" ht="63.75">
      <c r="A36" s="75" t="s">
        <v>427</v>
      </c>
      <c r="B36" s="76" t="s">
        <v>378</v>
      </c>
      <c r="C36" s="74" t="s">
        <v>428</v>
      </c>
      <c r="D36" s="53">
        <v>27603801</v>
      </c>
      <c r="E36" s="53">
        <v>9346022.0099999998</v>
      </c>
      <c r="F36" s="53">
        <f t="shared" si="2"/>
        <v>18257778.990000002</v>
      </c>
      <c r="G36" s="54">
        <f t="shared" si="3"/>
        <v>0.33857735787908338</v>
      </c>
      <c r="H36" s="24"/>
    </row>
    <row r="37" spans="1:8" ht="76.5">
      <c r="A37" s="75" t="s">
        <v>383</v>
      </c>
      <c r="B37" s="76" t="s">
        <v>378</v>
      </c>
      <c r="C37" s="74" t="s">
        <v>429</v>
      </c>
      <c r="D37" s="53">
        <v>25329800</v>
      </c>
      <c r="E37" s="53">
        <v>8684459.8000000007</v>
      </c>
      <c r="F37" s="53">
        <f t="shared" si="2"/>
        <v>16645340.199999999</v>
      </c>
      <c r="G37" s="54">
        <f t="shared" si="3"/>
        <v>0.34285544299599685</v>
      </c>
      <c r="H37" s="24"/>
    </row>
    <row r="38" spans="1:8" ht="51">
      <c r="A38" s="75" t="s">
        <v>385</v>
      </c>
      <c r="B38" s="76" t="s">
        <v>378</v>
      </c>
      <c r="C38" s="74" t="s">
        <v>430</v>
      </c>
      <c r="D38" s="53">
        <v>25329800</v>
      </c>
      <c r="E38" s="53">
        <v>8684459.8000000007</v>
      </c>
      <c r="F38" s="53">
        <f t="shared" si="2"/>
        <v>16645340.199999999</v>
      </c>
      <c r="G38" s="54">
        <f t="shared" si="3"/>
        <v>0.34285544299599685</v>
      </c>
      <c r="H38" s="24"/>
    </row>
    <row r="39" spans="1:8" ht="51">
      <c r="A39" s="75" t="s">
        <v>387</v>
      </c>
      <c r="B39" s="76" t="s">
        <v>378</v>
      </c>
      <c r="C39" s="74" t="s">
        <v>431</v>
      </c>
      <c r="D39" s="53">
        <v>18990620</v>
      </c>
      <c r="E39" s="53">
        <v>6811535.9800000004</v>
      </c>
      <c r="F39" s="53">
        <f t="shared" si="2"/>
        <v>12179084.02</v>
      </c>
      <c r="G39" s="54">
        <f t="shared" si="3"/>
        <v>0.35867896782727476</v>
      </c>
      <c r="H39" s="24"/>
    </row>
    <row r="40" spans="1:8" ht="63.75">
      <c r="A40" s="75" t="s">
        <v>389</v>
      </c>
      <c r="B40" s="76" t="s">
        <v>378</v>
      </c>
      <c r="C40" s="74" t="s">
        <v>432</v>
      </c>
      <c r="D40" s="53">
        <v>612500</v>
      </c>
      <c r="E40" s="53">
        <v>55665.1</v>
      </c>
      <c r="F40" s="53">
        <f t="shared" si="2"/>
        <v>556834.9</v>
      </c>
      <c r="G40" s="54">
        <f t="shared" si="3"/>
        <v>9.0881795918367342E-2</v>
      </c>
      <c r="H40" s="24"/>
    </row>
    <row r="41" spans="1:8" ht="63.75">
      <c r="A41" s="75" t="s">
        <v>391</v>
      </c>
      <c r="B41" s="76" t="s">
        <v>378</v>
      </c>
      <c r="C41" s="74" t="s">
        <v>433</v>
      </c>
      <c r="D41" s="53">
        <v>5726680</v>
      </c>
      <c r="E41" s="53">
        <v>1817258.72</v>
      </c>
      <c r="F41" s="53">
        <f t="shared" si="2"/>
        <v>3909421.2800000003</v>
      </c>
      <c r="G41" s="54">
        <f t="shared" si="3"/>
        <v>0.31733198292902692</v>
      </c>
      <c r="H41" s="24"/>
    </row>
    <row r="42" spans="1:8" ht="51">
      <c r="A42" s="75" t="s">
        <v>400</v>
      </c>
      <c r="B42" s="76" t="s">
        <v>378</v>
      </c>
      <c r="C42" s="74" t="s">
        <v>434</v>
      </c>
      <c r="D42" s="53">
        <v>1623851</v>
      </c>
      <c r="E42" s="53">
        <v>401576.98</v>
      </c>
      <c r="F42" s="53">
        <f t="shared" si="2"/>
        <v>1222274.02</v>
      </c>
      <c r="G42" s="54">
        <f t="shared" si="3"/>
        <v>0.24729915491014876</v>
      </c>
      <c r="H42" s="24"/>
    </row>
    <row r="43" spans="1:8" ht="51">
      <c r="A43" s="75" t="s">
        <v>402</v>
      </c>
      <c r="B43" s="76" t="s">
        <v>378</v>
      </c>
      <c r="C43" s="74" t="s">
        <v>435</v>
      </c>
      <c r="D43" s="53">
        <v>1623851</v>
      </c>
      <c r="E43" s="53">
        <v>401576.98</v>
      </c>
      <c r="F43" s="53">
        <f t="shared" si="2"/>
        <v>1222274.02</v>
      </c>
      <c r="G43" s="54">
        <f t="shared" si="3"/>
        <v>0.24729915491014876</v>
      </c>
      <c r="H43" s="24"/>
    </row>
    <row r="44" spans="1:8" ht="38.25">
      <c r="A44" s="75" t="s">
        <v>404</v>
      </c>
      <c r="B44" s="76" t="s">
        <v>378</v>
      </c>
      <c r="C44" s="74" t="s">
        <v>436</v>
      </c>
      <c r="D44" s="53">
        <v>1418137.88</v>
      </c>
      <c r="E44" s="53">
        <v>315125.11</v>
      </c>
      <c r="F44" s="53">
        <f t="shared" si="2"/>
        <v>1103012.77</v>
      </c>
      <c r="G44" s="54">
        <f t="shared" si="3"/>
        <v>0.22221048774185484</v>
      </c>
      <c r="H44" s="24"/>
    </row>
    <row r="45" spans="1:8" ht="38.25">
      <c r="A45" s="75" t="s">
        <v>416</v>
      </c>
      <c r="B45" s="76" t="s">
        <v>378</v>
      </c>
      <c r="C45" s="74" t="s">
        <v>437</v>
      </c>
      <c r="D45" s="53">
        <v>205713.12</v>
      </c>
      <c r="E45" s="53">
        <v>86451.87</v>
      </c>
      <c r="F45" s="53">
        <f t="shared" si="2"/>
        <v>119261.25</v>
      </c>
      <c r="G45" s="54">
        <f t="shared" si="3"/>
        <v>0.42025452727565454</v>
      </c>
      <c r="H45" s="24"/>
    </row>
    <row r="46" spans="1:8" ht="38.25">
      <c r="A46" s="75" t="s">
        <v>438</v>
      </c>
      <c r="B46" s="76" t="s">
        <v>378</v>
      </c>
      <c r="C46" s="74" t="s">
        <v>439</v>
      </c>
      <c r="D46" s="53">
        <v>626500</v>
      </c>
      <c r="E46" s="53">
        <v>248254.23</v>
      </c>
      <c r="F46" s="53">
        <f t="shared" si="2"/>
        <v>378245.77</v>
      </c>
      <c r="G46" s="54">
        <f t="shared" si="3"/>
        <v>0.39625575418994413</v>
      </c>
      <c r="H46" s="24"/>
    </row>
    <row r="47" spans="1:8" ht="51">
      <c r="A47" s="75" t="s">
        <v>440</v>
      </c>
      <c r="B47" s="76" t="s">
        <v>378</v>
      </c>
      <c r="C47" s="74" t="s">
        <v>441</v>
      </c>
      <c r="D47" s="53">
        <v>626500</v>
      </c>
      <c r="E47" s="53">
        <v>248254.23</v>
      </c>
      <c r="F47" s="53">
        <f t="shared" si="2"/>
        <v>378245.77</v>
      </c>
      <c r="G47" s="54">
        <f t="shared" si="3"/>
        <v>0.39625575418994413</v>
      </c>
      <c r="H47" s="24"/>
    </row>
    <row r="48" spans="1:8" ht="51">
      <c r="A48" s="75" t="s">
        <v>442</v>
      </c>
      <c r="B48" s="76" t="s">
        <v>378</v>
      </c>
      <c r="C48" s="74" t="s">
        <v>443</v>
      </c>
      <c r="D48" s="53">
        <v>626500</v>
      </c>
      <c r="E48" s="53">
        <v>248254.23</v>
      </c>
      <c r="F48" s="53">
        <f t="shared" si="2"/>
        <v>378245.77</v>
      </c>
      <c r="G48" s="54">
        <f t="shared" si="3"/>
        <v>0.39625575418994413</v>
      </c>
      <c r="H48" s="24"/>
    </row>
    <row r="49" spans="1:8" ht="38.25">
      <c r="A49" s="75" t="s">
        <v>419</v>
      </c>
      <c r="B49" s="76" t="s">
        <v>378</v>
      </c>
      <c r="C49" s="74" t="s">
        <v>444</v>
      </c>
      <c r="D49" s="53">
        <v>23650</v>
      </c>
      <c r="E49" s="53">
        <v>11731</v>
      </c>
      <c r="F49" s="53">
        <f t="shared" si="2"/>
        <v>11919</v>
      </c>
      <c r="G49" s="54">
        <f t="shared" si="3"/>
        <v>0.49602536997885838</v>
      </c>
      <c r="H49" s="24"/>
    </row>
    <row r="50" spans="1:8" ht="38.25">
      <c r="A50" s="75" t="s">
        <v>421</v>
      </c>
      <c r="B50" s="76" t="s">
        <v>378</v>
      </c>
      <c r="C50" s="74" t="s">
        <v>445</v>
      </c>
      <c r="D50" s="53">
        <v>23650</v>
      </c>
      <c r="E50" s="53">
        <v>11731</v>
      </c>
      <c r="F50" s="53">
        <f t="shared" si="2"/>
        <v>11919</v>
      </c>
      <c r="G50" s="54">
        <f t="shared" si="3"/>
        <v>0.49602536997885838</v>
      </c>
      <c r="H50" s="24"/>
    </row>
    <row r="51" spans="1:8" ht="51">
      <c r="A51" s="75" t="s">
        <v>423</v>
      </c>
      <c r="B51" s="76" t="s">
        <v>378</v>
      </c>
      <c r="C51" s="74" t="s">
        <v>446</v>
      </c>
      <c r="D51" s="53">
        <v>19750</v>
      </c>
      <c r="E51" s="53">
        <v>9811</v>
      </c>
      <c r="F51" s="53">
        <f t="shared" si="2"/>
        <v>9939</v>
      </c>
      <c r="G51" s="54">
        <f t="shared" si="3"/>
        <v>0.49675949367088607</v>
      </c>
      <c r="H51" s="24"/>
    </row>
    <row r="52" spans="1:8" ht="38.25">
      <c r="A52" s="75" t="s">
        <v>425</v>
      </c>
      <c r="B52" s="76" t="s">
        <v>378</v>
      </c>
      <c r="C52" s="74" t="s">
        <v>447</v>
      </c>
      <c r="D52" s="53">
        <v>3900</v>
      </c>
      <c r="E52" s="53">
        <v>1920</v>
      </c>
      <c r="F52" s="53">
        <f t="shared" si="2"/>
        <v>1980</v>
      </c>
      <c r="G52" s="54">
        <f t="shared" si="3"/>
        <v>0.49230769230769234</v>
      </c>
      <c r="H52" s="24"/>
    </row>
    <row r="53" spans="1:8" ht="38.25">
      <c r="A53" s="75" t="s">
        <v>448</v>
      </c>
      <c r="B53" s="76" t="s">
        <v>378</v>
      </c>
      <c r="C53" s="74" t="s">
        <v>449</v>
      </c>
      <c r="D53" s="53">
        <v>500000</v>
      </c>
      <c r="E53" s="53">
        <v>0</v>
      </c>
      <c r="F53" s="53">
        <f t="shared" si="2"/>
        <v>500000</v>
      </c>
      <c r="G53" s="54">
        <f t="shared" si="3"/>
        <v>0</v>
      </c>
      <c r="H53" s="24"/>
    </row>
    <row r="54" spans="1:8" ht="38.25">
      <c r="A54" s="75" t="s">
        <v>419</v>
      </c>
      <c r="B54" s="76" t="s">
        <v>378</v>
      </c>
      <c r="C54" s="74" t="s">
        <v>450</v>
      </c>
      <c r="D54" s="53">
        <v>500000</v>
      </c>
      <c r="E54" s="53">
        <v>0</v>
      </c>
      <c r="F54" s="53">
        <f t="shared" si="2"/>
        <v>500000</v>
      </c>
      <c r="G54" s="54">
        <f t="shared" si="3"/>
        <v>0</v>
      </c>
      <c r="H54" s="24"/>
    </row>
    <row r="55" spans="1:8" ht="38.25">
      <c r="A55" s="75" t="s">
        <v>451</v>
      </c>
      <c r="B55" s="76" t="s">
        <v>378</v>
      </c>
      <c r="C55" s="74" t="s">
        <v>452</v>
      </c>
      <c r="D55" s="53">
        <v>500000</v>
      </c>
      <c r="E55" s="53">
        <v>0</v>
      </c>
      <c r="F55" s="53">
        <f t="shared" si="2"/>
        <v>500000</v>
      </c>
      <c r="G55" s="54">
        <f t="shared" si="3"/>
        <v>0</v>
      </c>
      <c r="H55" s="24"/>
    </row>
    <row r="56" spans="1:8" ht="38.25">
      <c r="A56" s="75" t="s">
        <v>453</v>
      </c>
      <c r="B56" s="76" t="s">
        <v>378</v>
      </c>
      <c r="C56" s="74" t="s">
        <v>454</v>
      </c>
      <c r="D56" s="53">
        <v>103001313.08</v>
      </c>
      <c r="E56" s="53">
        <v>66050249.829999998</v>
      </c>
      <c r="F56" s="53">
        <f t="shared" si="2"/>
        <v>36951063.25</v>
      </c>
      <c r="G56" s="54">
        <f t="shared" si="3"/>
        <v>0.64125638649576722</v>
      </c>
      <c r="H56" s="24"/>
    </row>
    <row r="57" spans="1:8" ht="76.5">
      <c r="A57" s="75" t="s">
        <v>383</v>
      </c>
      <c r="B57" s="76" t="s">
        <v>378</v>
      </c>
      <c r="C57" s="74" t="s">
        <v>455</v>
      </c>
      <c r="D57" s="53">
        <v>27194085</v>
      </c>
      <c r="E57" s="53">
        <v>9686076.1400000006</v>
      </c>
      <c r="F57" s="53">
        <f t="shared" si="2"/>
        <v>17508008.859999999</v>
      </c>
      <c r="G57" s="54">
        <f t="shared" si="3"/>
        <v>0.35618319719159519</v>
      </c>
      <c r="H57" s="24"/>
    </row>
    <row r="58" spans="1:8" ht="51">
      <c r="A58" s="75" t="s">
        <v>385</v>
      </c>
      <c r="B58" s="76" t="s">
        <v>378</v>
      </c>
      <c r="C58" s="74" t="s">
        <v>456</v>
      </c>
      <c r="D58" s="53">
        <v>27194085</v>
      </c>
      <c r="E58" s="53">
        <v>9686076.1400000006</v>
      </c>
      <c r="F58" s="53">
        <f t="shared" si="2"/>
        <v>17508008.859999999</v>
      </c>
      <c r="G58" s="54">
        <f t="shared" si="3"/>
        <v>0.35618319719159519</v>
      </c>
      <c r="H58" s="24"/>
    </row>
    <row r="59" spans="1:8" ht="51">
      <c r="A59" s="75" t="s">
        <v>387</v>
      </c>
      <c r="B59" s="76" t="s">
        <v>378</v>
      </c>
      <c r="C59" s="74" t="s">
        <v>457</v>
      </c>
      <c r="D59" s="53">
        <v>20607325</v>
      </c>
      <c r="E59" s="53">
        <v>7716243.8300000001</v>
      </c>
      <c r="F59" s="53">
        <f t="shared" si="2"/>
        <v>12891081.17</v>
      </c>
      <c r="G59" s="54">
        <f t="shared" si="3"/>
        <v>0.37444179824407098</v>
      </c>
      <c r="H59" s="24"/>
    </row>
    <row r="60" spans="1:8" ht="63.75">
      <c r="A60" s="75" t="s">
        <v>389</v>
      </c>
      <c r="B60" s="76" t="s">
        <v>378</v>
      </c>
      <c r="C60" s="74" t="s">
        <v>458</v>
      </c>
      <c r="D60" s="53">
        <v>368800</v>
      </c>
      <c r="E60" s="53">
        <v>143404.9</v>
      </c>
      <c r="F60" s="53">
        <f t="shared" si="2"/>
        <v>225395.1</v>
      </c>
      <c r="G60" s="54">
        <f t="shared" si="3"/>
        <v>0.38884191973969628</v>
      </c>
      <c r="H60" s="24"/>
    </row>
    <row r="61" spans="1:8" ht="63.75">
      <c r="A61" s="75" t="s">
        <v>391</v>
      </c>
      <c r="B61" s="76" t="s">
        <v>378</v>
      </c>
      <c r="C61" s="74" t="s">
        <v>459</v>
      </c>
      <c r="D61" s="53">
        <v>6217960</v>
      </c>
      <c r="E61" s="53">
        <v>1826427.41</v>
      </c>
      <c r="F61" s="53">
        <f t="shared" si="2"/>
        <v>4391532.59</v>
      </c>
      <c r="G61" s="54">
        <f t="shared" si="3"/>
        <v>0.2937341845235415</v>
      </c>
      <c r="H61" s="24"/>
    </row>
    <row r="62" spans="1:8" ht="51">
      <c r="A62" s="75" t="s">
        <v>400</v>
      </c>
      <c r="B62" s="76" t="s">
        <v>378</v>
      </c>
      <c r="C62" s="74" t="s">
        <v>460</v>
      </c>
      <c r="D62" s="53">
        <v>15049341.779999999</v>
      </c>
      <c r="E62" s="53">
        <v>4428427.16</v>
      </c>
      <c r="F62" s="53">
        <f t="shared" si="2"/>
        <v>10620914.619999999</v>
      </c>
      <c r="G62" s="54">
        <f t="shared" si="3"/>
        <v>0.29426052147245474</v>
      </c>
      <c r="H62" s="24"/>
    </row>
    <row r="63" spans="1:8" ht="51">
      <c r="A63" s="75" t="s">
        <v>402</v>
      </c>
      <c r="B63" s="76" t="s">
        <v>378</v>
      </c>
      <c r="C63" s="74" t="s">
        <v>461</v>
      </c>
      <c r="D63" s="53">
        <v>15049341.779999999</v>
      </c>
      <c r="E63" s="53">
        <v>4428427.16</v>
      </c>
      <c r="F63" s="53">
        <f t="shared" si="2"/>
        <v>10620914.619999999</v>
      </c>
      <c r="G63" s="54">
        <f t="shared" si="3"/>
        <v>0.29426052147245474</v>
      </c>
      <c r="H63" s="24"/>
    </row>
    <row r="64" spans="1:8" ht="38.25">
      <c r="A64" s="75" t="s">
        <v>404</v>
      </c>
      <c r="B64" s="76" t="s">
        <v>378</v>
      </c>
      <c r="C64" s="74" t="s">
        <v>462</v>
      </c>
      <c r="D64" s="53">
        <v>11707751.119999999</v>
      </c>
      <c r="E64" s="53">
        <v>3042916.69</v>
      </c>
      <c r="F64" s="53">
        <f t="shared" si="2"/>
        <v>8664834.4299999997</v>
      </c>
      <c r="G64" s="54">
        <f t="shared" si="3"/>
        <v>0.25990616462643085</v>
      </c>
      <c r="H64" s="24"/>
    </row>
    <row r="65" spans="1:8" ht="38.25">
      <c r="A65" s="75" t="s">
        <v>416</v>
      </c>
      <c r="B65" s="76" t="s">
        <v>378</v>
      </c>
      <c r="C65" s="74" t="s">
        <v>463</v>
      </c>
      <c r="D65" s="53">
        <v>3341590.66</v>
      </c>
      <c r="E65" s="53">
        <v>1385510.47</v>
      </c>
      <c r="F65" s="53">
        <f t="shared" si="2"/>
        <v>1956080.1900000002</v>
      </c>
      <c r="G65" s="54">
        <f t="shared" si="3"/>
        <v>0.41462603022717326</v>
      </c>
      <c r="H65" s="24"/>
    </row>
    <row r="66" spans="1:8" ht="38.25">
      <c r="A66" s="75" t="s">
        <v>438</v>
      </c>
      <c r="B66" s="76" t="s">
        <v>378</v>
      </c>
      <c r="C66" s="74" t="s">
        <v>464</v>
      </c>
      <c r="D66" s="53">
        <v>50000</v>
      </c>
      <c r="E66" s="53">
        <v>2100</v>
      </c>
      <c r="F66" s="53">
        <f t="shared" si="2"/>
        <v>47900</v>
      </c>
      <c r="G66" s="54">
        <f t="shared" si="3"/>
        <v>4.2000000000000003E-2</v>
      </c>
      <c r="H66" s="24"/>
    </row>
    <row r="67" spans="1:8" ht="38.25">
      <c r="A67" s="75" t="s">
        <v>465</v>
      </c>
      <c r="B67" s="76" t="s">
        <v>378</v>
      </c>
      <c r="C67" s="74" t="s">
        <v>466</v>
      </c>
      <c r="D67" s="53">
        <v>50000</v>
      </c>
      <c r="E67" s="53">
        <v>2100</v>
      </c>
      <c r="F67" s="53">
        <f t="shared" si="2"/>
        <v>47900</v>
      </c>
      <c r="G67" s="54">
        <f t="shared" si="3"/>
        <v>4.2000000000000003E-2</v>
      </c>
      <c r="H67" s="24"/>
    </row>
    <row r="68" spans="1:8" ht="51">
      <c r="A68" s="75" t="s">
        <v>467</v>
      </c>
      <c r="B68" s="76" t="s">
        <v>378</v>
      </c>
      <c r="C68" s="74" t="s">
        <v>468</v>
      </c>
      <c r="D68" s="53">
        <v>19864270.489999998</v>
      </c>
      <c r="E68" s="53">
        <v>19864270.489999998</v>
      </c>
      <c r="F68" s="53">
        <f t="shared" si="2"/>
        <v>0</v>
      </c>
      <c r="G68" s="54">
        <f t="shared" si="3"/>
        <v>1</v>
      </c>
      <c r="H68" s="24"/>
    </row>
    <row r="69" spans="1:8" ht="38.25">
      <c r="A69" s="75" t="s">
        <v>469</v>
      </c>
      <c r="B69" s="76" t="s">
        <v>378</v>
      </c>
      <c r="C69" s="74" t="s">
        <v>470</v>
      </c>
      <c r="D69" s="53">
        <v>19864270.489999998</v>
      </c>
      <c r="E69" s="53">
        <v>19864270.489999998</v>
      </c>
      <c r="F69" s="53">
        <f t="shared" si="2"/>
        <v>0</v>
      </c>
      <c r="G69" s="54">
        <f t="shared" si="3"/>
        <v>1</v>
      </c>
      <c r="H69" s="24"/>
    </row>
    <row r="70" spans="1:8" ht="63.75">
      <c r="A70" s="75" t="s">
        <v>471</v>
      </c>
      <c r="B70" s="76" t="s">
        <v>378</v>
      </c>
      <c r="C70" s="74" t="s">
        <v>472</v>
      </c>
      <c r="D70" s="53">
        <v>19864270.489999998</v>
      </c>
      <c r="E70" s="53">
        <v>19864270.489999998</v>
      </c>
      <c r="F70" s="53">
        <f t="shared" si="2"/>
        <v>0</v>
      </c>
      <c r="G70" s="54">
        <f t="shared" si="3"/>
        <v>1</v>
      </c>
      <c r="H70" s="24"/>
    </row>
    <row r="71" spans="1:8" ht="38.25">
      <c r="A71" s="75" t="s">
        <v>418</v>
      </c>
      <c r="B71" s="76" t="s">
        <v>378</v>
      </c>
      <c r="C71" s="74" t="s">
        <v>473</v>
      </c>
      <c r="D71" s="53">
        <v>15063700</v>
      </c>
      <c r="E71" s="53">
        <v>7213700</v>
      </c>
      <c r="F71" s="53">
        <f t="shared" ref="F71:F131" si="4">D71-E71</f>
        <v>7850000</v>
      </c>
      <c r="G71" s="54">
        <f t="shared" ref="G71:G131" si="5">E71/D71</f>
        <v>0.47887969091259119</v>
      </c>
      <c r="H71" s="24"/>
    </row>
    <row r="72" spans="1:8" ht="38.25">
      <c r="A72" s="75" t="s">
        <v>474</v>
      </c>
      <c r="B72" s="76" t="s">
        <v>378</v>
      </c>
      <c r="C72" s="74" t="s">
        <v>475</v>
      </c>
      <c r="D72" s="53">
        <v>155600</v>
      </c>
      <c r="E72" s="53">
        <v>155600</v>
      </c>
      <c r="F72" s="53">
        <f t="shared" si="4"/>
        <v>0</v>
      </c>
      <c r="G72" s="54">
        <f t="shared" si="5"/>
        <v>1</v>
      </c>
      <c r="H72" s="24"/>
    </row>
    <row r="73" spans="1:8" ht="38.25">
      <c r="A73" s="75" t="s">
        <v>351</v>
      </c>
      <c r="B73" s="76" t="s">
        <v>378</v>
      </c>
      <c r="C73" s="74" t="s">
        <v>476</v>
      </c>
      <c r="D73" s="53">
        <v>14908100</v>
      </c>
      <c r="E73" s="53">
        <v>7058100</v>
      </c>
      <c r="F73" s="53">
        <f t="shared" si="4"/>
        <v>7850000</v>
      </c>
      <c r="G73" s="54">
        <f t="shared" si="5"/>
        <v>0.47344061282121802</v>
      </c>
      <c r="H73" s="24"/>
    </row>
    <row r="74" spans="1:8" ht="51">
      <c r="A74" s="75" t="s">
        <v>477</v>
      </c>
      <c r="B74" s="76" t="s">
        <v>378</v>
      </c>
      <c r="C74" s="74" t="s">
        <v>478</v>
      </c>
      <c r="D74" s="53">
        <v>180000</v>
      </c>
      <c r="E74" s="53">
        <v>53334</v>
      </c>
      <c r="F74" s="53">
        <f t="shared" si="4"/>
        <v>126666</v>
      </c>
      <c r="G74" s="54">
        <f t="shared" si="5"/>
        <v>0.29630000000000001</v>
      </c>
      <c r="H74" s="24"/>
    </row>
    <row r="75" spans="1:8" ht="76.5">
      <c r="A75" s="75" t="s">
        <v>479</v>
      </c>
      <c r="B75" s="76" t="s">
        <v>378</v>
      </c>
      <c r="C75" s="74" t="s">
        <v>480</v>
      </c>
      <c r="D75" s="53">
        <v>180000</v>
      </c>
      <c r="E75" s="53">
        <v>53334</v>
      </c>
      <c r="F75" s="53">
        <f t="shared" si="4"/>
        <v>126666</v>
      </c>
      <c r="G75" s="54">
        <f t="shared" si="5"/>
        <v>0.29630000000000001</v>
      </c>
      <c r="H75" s="24"/>
    </row>
    <row r="76" spans="1:8" ht="51">
      <c r="A76" s="75" t="s">
        <v>481</v>
      </c>
      <c r="B76" s="76" t="s">
        <v>378</v>
      </c>
      <c r="C76" s="74" t="s">
        <v>482</v>
      </c>
      <c r="D76" s="53">
        <v>180000</v>
      </c>
      <c r="E76" s="53">
        <v>53334</v>
      </c>
      <c r="F76" s="53">
        <f t="shared" si="4"/>
        <v>126666</v>
      </c>
      <c r="G76" s="54">
        <f t="shared" si="5"/>
        <v>0.29630000000000001</v>
      </c>
      <c r="H76" s="24"/>
    </row>
    <row r="77" spans="1:8" ht="38.25">
      <c r="A77" s="75" t="s">
        <v>419</v>
      </c>
      <c r="B77" s="76" t="s">
        <v>378</v>
      </c>
      <c r="C77" s="74" t="s">
        <v>483</v>
      </c>
      <c r="D77" s="53">
        <v>25599915.809999999</v>
      </c>
      <c r="E77" s="53">
        <v>24802342.039999999</v>
      </c>
      <c r="F77" s="53">
        <f t="shared" si="4"/>
        <v>797573.76999999955</v>
      </c>
      <c r="G77" s="54">
        <f t="shared" si="5"/>
        <v>0.96884467214972458</v>
      </c>
      <c r="H77" s="24"/>
    </row>
    <row r="78" spans="1:8" ht="38.25">
      <c r="A78" s="75" t="s">
        <v>484</v>
      </c>
      <c r="B78" s="76" t="s">
        <v>378</v>
      </c>
      <c r="C78" s="74" t="s">
        <v>485</v>
      </c>
      <c r="D78" s="53">
        <v>22584195.07</v>
      </c>
      <c r="E78" s="53">
        <v>22269878.969999999</v>
      </c>
      <c r="F78" s="53">
        <f t="shared" si="4"/>
        <v>314316.10000000149</v>
      </c>
      <c r="G78" s="54">
        <f t="shared" si="5"/>
        <v>0.98608247497748869</v>
      </c>
      <c r="H78" s="24"/>
    </row>
    <row r="79" spans="1:8" ht="51">
      <c r="A79" s="75" t="s">
        <v>486</v>
      </c>
      <c r="B79" s="76" t="s">
        <v>378</v>
      </c>
      <c r="C79" s="74" t="s">
        <v>487</v>
      </c>
      <c r="D79" s="53">
        <v>22584195.07</v>
      </c>
      <c r="E79" s="53">
        <v>22269878.969999999</v>
      </c>
      <c r="F79" s="53">
        <f t="shared" si="4"/>
        <v>314316.10000000149</v>
      </c>
      <c r="G79" s="54">
        <f t="shared" si="5"/>
        <v>0.98608247497748869</v>
      </c>
      <c r="H79" s="24"/>
    </row>
    <row r="80" spans="1:8" ht="38.25">
      <c r="A80" s="75" t="s">
        <v>421</v>
      </c>
      <c r="B80" s="76" t="s">
        <v>378</v>
      </c>
      <c r="C80" s="74" t="s">
        <v>488</v>
      </c>
      <c r="D80" s="53">
        <v>3015720.74</v>
      </c>
      <c r="E80" s="53">
        <v>2532463.0699999998</v>
      </c>
      <c r="F80" s="53">
        <f t="shared" si="4"/>
        <v>483257.67000000039</v>
      </c>
      <c r="G80" s="54">
        <f t="shared" si="5"/>
        <v>0.8397538394088836</v>
      </c>
      <c r="H80" s="24"/>
    </row>
    <row r="81" spans="1:8" ht="51">
      <c r="A81" s="75" t="s">
        <v>423</v>
      </c>
      <c r="B81" s="76" t="s">
        <v>378</v>
      </c>
      <c r="C81" s="74" t="s">
        <v>489</v>
      </c>
      <c r="D81" s="53">
        <v>15000</v>
      </c>
      <c r="E81" s="53">
        <v>2033</v>
      </c>
      <c r="F81" s="53">
        <f t="shared" si="4"/>
        <v>12967</v>
      </c>
      <c r="G81" s="54">
        <f t="shared" si="5"/>
        <v>0.13553333333333334</v>
      </c>
      <c r="H81" s="24"/>
    </row>
    <row r="82" spans="1:8" ht="38.25">
      <c r="A82" s="75" t="s">
        <v>425</v>
      </c>
      <c r="B82" s="76" t="s">
        <v>378</v>
      </c>
      <c r="C82" s="74" t="s">
        <v>490</v>
      </c>
      <c r="D82" s="53">
        <v>722994.74</v>
      </c>
      <c r="E82" s="53">
        <v>262704.07</v>
      </c>
      <c r="F82" s="53">
        <f t="shared" si="4"/>
        <v>460290.67</v>
      </c>
      <c r="G82" s="54">
        <f t="shared" si="5"/>
        <v>0.36335543741300247</v>
      </c>
      <c r="H82" s="24"/>
    </row>
    <row r="83" spans="1:8" ht="38.25">
      <c r="A83" s="75" t="s">
        <v>491</v>
      </c>
      <c r="B83" s="76" t="s">
        <v>378</v>
      </c>
      <c r="C83" s="74" t="s">
        <v>492</v>
      </c>
      <c r="D83" s="53">
        <v>2277726</v>
      </c>
      <c r="E83" s="53">
        <v>2267726</v>
      </c>
      <c r="F83" s="53">
        <f t="shared" si="4"/>
        <v>10000</v>
      </c>
      <c r="G83" s="54">
        <f t="shared" si="5"/>
        <v>0.99560965629755294</v>
      </c>
      <c r="H83" s="24"/>
    </row>
    <row r="84" spans="1:8" ht="51">
      <c r="A84" s="75" t="s">
        <v>493</v>
      </c>
      <c r="B84" s="76" t="s">
        <v>378</v>
      </c>
      <c r="C84" s="74" t="s">
        <v>494</v>
      </c>
      <c r="D84" s="53">
        <v>19710741</v>
      </c>
      <c r="E84" s="53">
        <v>7415764.4500000002</v>
      </c>
      <c r="F84" s="53">
        <f t="shared" si="4"/>
        <v>12294976.550000001</v>
      </c>
      <c r="G84" s="54">
        <f t="shared" si="5"/>
        <v>0.37622961257519444</v>
      </c>
      <c r="H84" s="24"/>
    </row>
    <row r="85" spans="1:8" ht="63.75">
      <c r="A85" s="75" t="s">
        <v>495</v>
      </c>
      <c r="B85" s="76" t="s">
        <v>378</v>
      </c>
      <c r="C85" s="74" t="s">
        <v>496</v>
      </c>
      <c r="D85" s="53">
        <v>18952641</v>
      </c>
      <c r="E85" s="53">
        <v>7393084.4500000002</v>
      </c>
      <c r="F85" s="53">
        <f t="shared" si="4"/>
        <v>11559556.550000001</v>
      </c>
      <c r="G85" s="54">
        <f t="shared" si="5"/>
        <v>0.39008201812085186</v>
      </c>
      <c r="H85" s="24"/>
    </row>
    <row r="86" spans="1:8" ht="76.5">
      <c r="A86" s="75" t="s">
        <v>383</v>
      </c>
      <c r="B86" s="76" t="s">
        <v>378</v>
      </c>
      <c r="C86" s="74" t="s">
        <v>497</v>
      </c>
      <c r="D86" s="53">
        <v>16805388</v>
      </c>
      <c r="E86" s="53">
        <v>6470795.5899999999</v>
      </c>
      <c r="F86" s="53">
        <f t="shared" si="4"/>
        <v>10334592.41</v>
      </c>
      <c r="G86" s="54">
        <f t="shared" si="5"/>
        <v>0.38504291540308383</v>
      </c>
      <c r="H86" s="24"/>
    </row>
    <row r="87" spans="1:8" ht="38.25">
      <c r="A87" s="75" t="s">
        <v>396</v>
      </c>
      <c r="B87" s="76" t="s">
        <v>378</v>
      </c>
      <c r="C87" s="74" t="s">
        <v>498</v>
      </c>
      <c r="D87" s="53">
        <v>16805388</v>
      </c>
      <c r="E87" s="53">
        <v>6470795.5899999999</v>
      </c>
      <c r="F87" s="53">
        <f t="shared" si="4"/>
        <v>10334592.41</v>
      </c>
      <c r="G87" s="54">
        <f t="shared" si="5"/>
        <v>0.38504291540308383</v>
      </c>
      <c r="H87" s="24"/>
    </row>
    <row r="88" spans="1:8" ht="38.25">
      <c r="A88" s="75" t="s">
        <v>499</v>
      </c>
      <c r="B88" s="76" t="s">
        <v>378</v>
      </c>
      <c r="C88" s="74" t="s">
        <v>500</v>
      </c>
      <c r="D88" s="53">
        <v>12541600</v>
      </c>
      <c r="E88" s="53">
        <v>5151687.83</v>
      </c>
      <c r="F88" s="53">
        <f t="shared" si="4"/>
        <v>7389912.1699999999</v>
      </c>
      <c r="G88" s="54">
        <f t="shared" si="5"/>
        <v>0.41076799052752438</v>
      </c>
      <c r="H88" s="24"/>
    </row>
    <row r="89" spans="1:8" ht="51">
      <c r="A89" s="75" t="s">
        <v>398</v>
      </c>
      <c r="B89" s="76" t="s">
        <v>378</v>
      </c>
      <c r="C89" s="74" t="s">
        <v>501</v>
      </c>
      <c r="D89" s="53">
        <v>476225</v>
      </c>
      <c r="E89" s="53">
        <v>29404.6</v>
      </c>
      <c r="F89" s="53">
        <f t="shared" si="4"/>
        <v>446820.4</v>
      </c>
      <c r="G89" s="54">
        <f t="shared" si="5"/>
        <v>6.174518347419812E-2</v>
      </c>
      <c r="H89" s="24"/>
    </row>
    <row r="90" spans="1:8" ht="63.75">
      <c r="A90" s="75" t="s">
        <v>502</v>
      </c>
      <c r="B90" s="76" t="s">
        <v>378</v>
      </c>
      <c r="C90" s="74" t="s">
        <v>503</v>
      </c>
      <c r="D90" s="53">
        <v>3787563</v>
      </c>
      <c r="E90" s="53">
        <v>1289703.1599999999</v>
      </c>
      <c r="F90" s="53">
        <f t="shared" si="4"/>
        <v>2497859.84</v>
      </c>
      <c r="G90" s="54">
        <f t="shared" si="5"/>
        <v>0.34051002187950402</v>
      </c>
      <c r="H90" s="24"/>
    </row>
    <row r="91" spans="1:8" ht="51">
      <c r="A91" s="75" t="s">
        <v>400</v>
      </c>
      <c r="B91" s="76" t="s">
        <v>378</v>
      </c>
      <c r="C91" s="74" t="s">
        <v>504</v>
      </c>
      <c r="D91" s="53">
        <v>1182661</v>
      </c>
      <c r="E91" s="53">
        <v>457758.86</v>
      </c>
      <c r="F91" s="53">
        <f t="shared" si="4"/>
        <v>724902.14</v>
      </c>
      <c r="G91" s="54">
        <f t="shared" si="5"/>
        <v>0.38705838782203861</v>
      </c>
      <c r="H91" s="24"/>
    </row>
    <row r="92" spans="1:8" ht="51">
      <c r="A92" s="75" t="s">
        <v>402</v>
      </c>
      <c r="B92" s="76" t="s">
        <v>378</v>
      </c>
      <c r="C92" s="74" t="s">
        <v>505</v>
      </c>
      <c r="D92" s="53">
        <v>1182661</v>
      </c>
      <c r="E92" s="53">
        <v>457758.86</v>
      </c>
      <c r="F92" s="53">
        <f t="shared" si="4"/>
        <v>724902.14</v>
      </c>
      <c r="G92" s="54">
        <f t="shared" si="5"/>
        <v>0.38705838782203861</v>
      </c>
      <c r="H92" s="24"/>
    </row>
    <row r="93" spans="1:8" ht="38.25">
      <c r="A93" s="75" t="s">
        <v>404</v>
      </c>
      <c r="B93" s="76" t="s">
        <v>378</v>
      </c>
      <c r="C93" s="74" t="s">
        <v>506</v>
      </c>
      <c r="D93" s="53">
        <v>1009061</v>
      </c>
      <c r="E93" s="53">
        <v>407308.51</v>
      </c>
      <c r="F93" s="53">
        <f t="shared" si="4"/>
        <v>601752.49</v>
      </c>
      <c r="G93" s="54">
        <f t="shared" si="5"/>
        <v>0.4036510280349751</v>
      </c>
      <c r="H93" s="24"/>
    </row>
    <row r="94" spans="1:8" ht="38.25">
      <c r="A94" s="75" t="s">
        <v>416</v>
      </c>
      <c r="B94" s="76" t="s">
        <v>378</v>
      </c>
      <c r="C94" s="74" t="s">
        <v>507</v>
      </c>
      <c r="D94" s="53">
        <v>173600</v>
      </c>
      <c r="E94" s="53">
        <v>50450.35</v>
      </c>
      <c r="F94" s="53">
        <f t="shared" si="4"/>
        <v>123149.65</v>
      </c>
      <c r="G94" s="54">
        <f t="shared" si="5"/>
        <v>0.29061261520737325</v>
      </c>
      <c r="H94" s="24"/>
    </row>
    <row r="95" spans="1:8" ht="38.25">
      <c r="A95" s="75" t="s">
        <v>418</v>
      </c>
      <c r="B95" s="76" t="s">
        <v>378</v>
      </c>
      <c r="C95" s="74" t="s">
        <v>508</v>
      </c>
      <c r="D95" s="53">
        <v>928700</v>
      </c>
      <c r="E95" s="53">
        <v>428700</v>
      </c>
      <c r="F95" s="53">
        <f t="shared" si="4"/>
        <v>500000</v>
      </c>
      <c r="G95" s="54">
        <f t="shared" si="5"/>
        <v>0.46161300742974049</v>
      </c>
      <c r="H95" s="24"/>
    </row>
    <row r="96" spans="1:8" ht="38.25">
      <c r="A96" s="75" t="s">
        <v>351</v>
      </c>
      <c r="B96" s="76" t="s">
        <v>378</v>
      </c>
      <c r="C96" s="74" t="s">
        <v>509</v>
      </c>
      <c r="D96" s="53">
        <v>928700</v>
      </c>
      <c r="E96" s="53">
        <v>428700</v>
      </c>
      <c r="F96" s="53">
        <f t="shared" si="4"/>
        <v>500000</v>
      </c>
      <c r="G96" s="54">
        <f t="shared" si="5"/>
        <v>0.46161300742974049</v>
      </c>
      <c r="H96" s="24"/>
    </row>
    <row r="97" spans="1:8" ht="38.25">
      <c r="A97" s="75" t="s">
        <v>419</v>
      </c>
      <c r="B97" s="76" t="s">
        <v>378</v>
      </c>
      <c r="C97" s="74" t="s">
        <v>510</v>
      </c>
      <c r="D97" s="53">
        <v>35892</v>
      </c>
      <c r="E97" s="53">
        <v>35830</v>
      </c>
      <c r="F97" s="53">
        <f t="shared" si="4"/>
        <v>62</v>
      </c>
      <c r="G97" s="54">
        <f t="shared" si="5"/>
        <v>0.99827259556447123</v>
      </c>
      <c r="H97" s="24"/>
    </row>
    <row r="98" spans="1:8" ht="38.25">
      <c r="A98" s="75" t="s">
        <v>421</v>
      </c>
      <c r="B98" s="76" t="s">
        <v>378</v>
      </c>
      <c r="C98" s="74" t="s">
        <v>511</v>
      </c>
      <c r="D98" s="53">
        <v>35892</v>
      </c>
      <c r="E98" s="53">
        <v>35830</v>
      </c>
      <c r="F98" s="53">
        <f t="shared" si="4"/>
        <v>62</v>
      </c>
      <c r="G98" s="54">
        <f t="shared" si="5"/>
        <v>0.99827259556447123</v>
      </c>
      <c r="H98" s="24"/>
    </row>
    <row r="99" spans="1:8" ht="51">
      <c r="A99" s="75" t="s">
        <v>423</v>
      </c>
      <c r="B99" s="76" t="s">
        <v>378</v>
      </c>
      <c r="C99" s="74" t="s">
        <v>512</v>
      </c>
      <c r="D99" s="53">
        <v>2454</v>
      </c>
      <c r="E99" s="53">
        <v>2392</v>
      </c>
      <c r="F99" s="53">
        <f t="shared" si="4"/>
        <v>62</v>
      </c>
      <c r="G99" s="54">
        <f t="shared" si="5"/>
        <v>0.97473512632436843</v>
      </c>
      <c r="H99" s="24"/>
    </row>
    <row r="100" spans="1:8" ht="38.25">
      <c r="A100" s="75" t="s">
        <v>425</v>
      </c>
      <c r="B100" s="76" t="s">
        <v>378</v>
      </c>
      <c r="C100" s="74" t="s">
        <v>513</v>
      </c>
      <c r="D100" s="53">
        <v>33438</v>
      </c>
      <c r="E100" s="53">
        <v>33438</v>
      </c>
      <c r="F100" s="53">
        <f t="shared" si="4"/>
        <v>0</v>
      </c>
      <c r="G100" s="54">
        <f t="shared" si="5"/>
        <v>1</v>
      </c>
      <c r="H100" s="24"/>
    </row>
    <row r="101" spans="1:8" ht="51">
      <c r="A101" s="75" t="s">
        <v>514</v>
      </c>
      <c r="B101" s="76" t="s">
        <v>378</v>
      </c>
      <c r="C101" s="74" t="s">
        <v>515</v>
      </c>
      <c r="D101" s="53">
        <v>758100</v>
      </c>
      <c r="E101" s="53">
        <v>22680</v>
      </c>
      <c r="F101" s="53">
        <f t="shared" si="4"/>
        <v>735420</v>
      </c>
      <c r="G101" s="54">
        <f t="shared" si="5"/>
        <v>2.9916897506925208E-2</v>
      </c>
      <c r="H101" s="24"/>
    </row>
    <row r="102" spans="1:8" ht="51">
      <c r="A102" s="75" t="s">
        <v>400</v>
      </c>
      <c r="B102" s="76" t="s">
        <v>378</v>
      </c>
      <c r="C102" s="74" t="s">
        <v>516</v>
      </c>
      <c r="D102" s="53">
        <v>758100</v>
      </c>
      <c r="E102" s="53">
        <v>22680</v>
      </c>
      <c r="F102" s="53">
        <f t="shared" si="4"/>
        <v>735420</v>
      </c>
      <c r="G102" s="54">
        <f t="shared" si="5"/>
        <v>2.9916897506925208E-2</v>
      </c>
      <c r="H102" s="24"/>
    </row>
    <row r="103" spans="1:8" ht="51">
      <c r="A103" s="75" t="s">
        <v>402</v>
      </c>
      <c r="B103" s="76" t="s">
        <v>378</v>
      </c>
      <c r="C103" s="74" t="s">
        <v>517</v>
      </c>
      <c r="D103" s="53">
        <v>758100</v>
      </c>
      <c r="E103" s="53">
        <v>22680</v>
      </c>
      <c r="F103" s="53">
        <f t="shared" si="4"/>
        <v>735420</v>
      </c>
      <c r="G103" s="54">
        <f t="shared" si="5"/>
        <v>2.9916897506925208E-2</v>
      </c>
      <c r="H103" s="24"/>
    </row>
    <row r="104" spans="1:8" ht="38.25">
      <c r="A104" s="75" t="s">
        <v>404</v>
      </c>
      <c r="B104" s="76" t="s">
        <v>378</v>
      </c>
      <c r="C104" s="74" t="s">
        <v>518</v>
      </c>
      <c r="D104" s="53">
        <v>758100</v>
      </c>
      <c r="E104" s="53">
        <v>22680</v>
      </c>
      <c r="F104" s="53">
        <f t="shared" si="4"/>
        <v>735420</v>
      </c>
      <c r="G104" s="54">
        <f t="shared" si="5"/>
        <v>2.9916897506925208E-2</v>
      </c>
      <c r="H104" s="24"/>
    </row>
    <row r="105" spans="1:8" ht="38.25">
      <c r="A105" s="75" t="s">
        <v>519</v>
      </c>
      <c r="B105" s="76" t="s">
        <v>378</v>
      </c>
      <c r="C105" s="74" t="s">
        <v>520</v>
      </c>
      <c r="D105" s="53">
        <v>156008210.88</v>
      </c>
      <c r="E105" s="53">
        <v>15954849.07</v>
      </c>
      <c r="F105" s="53">
        <f t="shared" si="4"/>
        <v>140053361.81</v>
      </c>
      <c r="G105" s="54">
        <f t="shared" si="5"/>
        <v>0.10226929069952809</v>
      </c>
      <c r="H105" s="24"/>
    </row>
    <row r="106" spans="1:8" ht="38.25">
      <c r="A106" s="75" t="s">
        <v>521</v>
      </c>
      <c r="B106" s="76" t="s">
        <v>378</v>
      </c>
      <c r="C106" s="74" t="s">
        <v>522</v>
      </c>
      <c r="D106" s="53">
        <v>120000</v>
      </c>
      <c r="E106" s="53">
        <v>0</v>
      </c>
      <c r="F106" s="53">
        <f t="shared" si="4"/>
        <v>120000</v>
      </c>
      <c r="G106" s="54">
        <f t="shared" si="5"/>
        <v>0</v>
      </c>
      <c r="H106" s="24"/>
    </row>
    <row r="107" spans="1:8" ht="51">
      <c r="A107" s="75" t="s">
        <v>400</v>
      </c>
      <c r="B107" s="76" t="s">
        <v>378</v>
      </c>
      <c r="C107" s="74" t="s">
        <v>523</v>
      </c>
      <c r="D107" s="53">
        <v>120000</v>
      </c>
      <c r="E107" s="53">
        <v>0</v>
      </c>
      <c r="F107" s="53">
        <f t="shared" si="4"/>
        <v>120000</v>
      </c>
      <c r="G107" s="54">
        <f t="shared" si="5"/>
        <v>0</v>
      </c>
      <c r="H107" s="24"/>
    </row>
    <row r="108" spans="1:8" ht="51">
      <c r="A108" s="75" t="s">
        <v>402</v>
      </c>
      <c r="B108" s="76" t="s">
        <v>378</v>
      </c>
      <c r="C108" s="74" t="s">
        <v>524</v>
      </c>
      <c r="D108" s="53">
        <v>120000</v>
      </c>
      <c r="E108" s="53">
        <v>0</v>
      </c>
      <c r="F108" s="53">
        <f t="shared" si="4"/>
        <v>120000</v>
      </c>
      <c r="G108" s="54">
        <f t="shared" si="5"/>
        <v>0</v>
      </c>
      <c r="H108" s="24"/>
    </row>
    <row r="109" spans="1:8" ht="38.25">
      <c r="A109" s="75" t="s">
        <v>404</v>
      </c>
      <c r="B109" s="76" t="s">
        <v>378</v>
      </c>
      <c r="C109" s="74" t="s">
        <v>525</v>
      </c>
      <c r="D109" s="53">
        <v>120000</v>
      </c>
      <c r="E109" s="53">
        <v>0</v>
      </c>
      <c r="F109" s="53">
        <f t="shared" si="4"/>
        <v>120000</v>
      </c>
      <c r="G109" s="54">
        <f t="shared" si="5"/>
        <v>0</v>
      </c>
      <c r="H109" s="24"/>
    </row>
    <row r="110" spans="1:8" ht="38.25">
      <c r="A110" s="75" t="s">
        <v>526</v>
      </c>
      <c r="B110" s="76" t="s">
        <v>378</v>
      </c>
      <c r="C110" s="74" t="s">
        <v>527</v>
      </c>
      <c r="D110" s="53">
        <v>7141349.9199999999</v>
      </c>
      <c r="E110" s="53">
        <v>750583.8</v>
      </c>
      <c r="F110" s="53">
        <f t="shared" si="4"/>
        <v>6390766.1200000001</v>
      </c>
      <c r="G110" s="54">
        <f t="shared" si="5"/>
        <v>0.10510391010219536</v>
      </c>
      <c r="H110" s="24"/>
    </row>
    <row r="111" spans="1:8" ht="51">
      <c r="A111" s="75" t="s">
        <v>400</v>
      </c>
      <c r="B111" s="76" t="s">
        <v>378</v>
      </c>
      <c r="C111" s="74" t="s">
        <v>528</v>
      </c>
      <c r="D111" s="53">
        <v>3839141.24</v>
      </c>
      <c r="E111" s="53">
        <v>223941.02</v>
      </c>
      <c r="F111" s="53">
        <f t="shared" si="4"/>
        <v>3615200.22</v>
      </c>
      <c r="G111" s="54">
        <f t="shared" si="5"/>
        <v>5.8331018840036213E-2</v>
      </c>
      <c r="H111" s="24"/>
    </row>
    <row r="112" spans="1:8" ht="51">
      <c r="A112" s="75" t="s">
        <v>402</v>
      </c>
      <c r="B112" s="76" t="s">
        <v>378</v>
      </c>
      <c r="C112" s="74" t="s">
        <v>529</v>
      </c>
      <c r="D112" s="53">
        <v>3839141.24</v>
      </c>
      <c r="E112" s="53">
        <v>223941.02</v>
      </c>
      <c r="F112" s="53">
        <f t="shared" si="4"/>
        <v>3615200.22</v>
      </c>
      <c r="G112" s="54">
        <f t="shared" si="5"/>
        <v>5.8331018840036213E-2</v>
      </c>
      <c r="H112" s="24"/>
    </row>
    <row r="113" spans="1:8" ht="38.25">
      <c r="A113" s="75" t="s">
        <v>404</v>
      </c>
      <c r="B113" s="76" t="s">
        <v>378</v>
      </c>
      <c r="C113" s="74" t="s">
        <v>530</v>
      </c>
      <c r="D113" s="53">
        <v>3839141.24</v>
      </c>
      <c r="E113" s="53">
        <v>223941.02</v>
      </c>
      <c r="F113" s="53">
        <f t="shared" si="4"/>
        <v>3615200.22</v>
      </c>
      <c r="G113" s="54">
        <f t="shared" si="5"/>
        <v>5.8331018840036213E-2</v>
      </c>
      <c r="H113" s="24"/>
    </row>
    <row r="114" spans="1:8" ht="38.25">
      <c r="A114" s="75" t="s">
        <v>419</v>
      </c>
      <c r="B114" s="76" t="s">
        <v>378</v>
      </c>
      <c r="C114" s="74" t="s">
        <v>531</v>
      </c>
      <c r="D114" s="53">
        <v>3302208.68</v>
      </c>
      <c r="E114" s="53">
        <v>526642.78</v>
      </c>
      <c r="F114" s="53">
        <f t="shared" si="4"/>
        <v>2775565.9000000004</v>
      </c>
      <c r="G114" s="54">
        <f t="shared" si="5"/>
        <v>0.15948198040591427</v>
      </c>
      <c r="H114" s="24"/>
    </row>
    <row r="115" spans="1:8" ht="63.75">
      <c r="A115" s="75" t="s">
        <v>532</v>
      </c>
      <c r="B115" s="76" t="s">
        <v>378</v>
      </c>
      <c r="C115" s="74" t="s">
        <v>533</v>
      </c>
      <c r="D115" s="53">
        <v>3302208.68</v>
      </c>
      <c r="E115" s="53">
        <v>526642.78</v>
      </c>
      <c r="F115" s="53">
        <f t="shared" si="4"/>
        <v>2775565.9000000004</v>
      </c>
      <c r="G115" s="54">
        <f t="shared" si="5"/>
        <v>0.15948198040591427</v>
      </c>
      <c r="H115" s="24"/>
    </row>
    <row r="116" spans="1:8" ht="76.5">
      <c r="A116" s="75" t="s">
        <v>534</v>
      </c>
      <c r="B116" s="76" t="s">
        <v>378</v>
      </c>
      <c r="C116" s="74" t="s">
        <v>535</v>
      </c>
      <c r="D116" s="53">
        <v>3302208.68</v>
      </c>
      <c r="E116" s="53">
        <v>526642.78</v>
      </c>
      <c r="F116" s="53">
        <f t="shared" si="4"/>
        <v>2775565.9000000004</v>
      </c>
      <c r="G116" s="54">
        <f t="shared" si="5"/>
        <v>0.15948198040591427</v>
      </c>
      <c r="H116" s="24"/>
    </row>
    <row r="117" spans="1:8" ht="38.25">
      <c r="A117" s="75" t="s">
        <v>536</v>
      </c>
      <c r="B117" s="76" t="s">
        <v>378</v>
      </c>
      <c r="C117" s="74" t="s">
        <v>537</v>
      </c>
      <c r="D117" s="53">
        <v>125358681.8</v>
      </c>
      <c r="E117" s="53">
        <v>10643137.82</v>
      </c>
      <c r="F117" s="53">
        <f t="shared" si="4"/>
        <v>114715543.97999999</v>
      </c>
      <c r="G117" s="54">
        <f t="shared" si="5"/>
        <v>8.4901481629970368E-2</v>
      </c>
      <c r="H117" s="24"/>
    </row>
    <row r="118" spans="1:8" ht="51">
      <c r="A118" s="75" t="s">
        <v>400</v>
      </c>
      <c r="B118" s="76" t="s">
        <v>378</v>
      </c>
      <c r="C118" s="74" t="s">
        <v>538</v>
      </c>
      <c r="D118" s="53">
        <v>124474072.45999999</v>
      </c>
      <c r="E118" s="53">
        <v>10643137.82</v>
      </c>
      <c r="F118" s="53">
        <f t="shared" si="4"/>
        <v>113830934.63999999</v>
      </c>
      <c r="G118" s="54">
        <f t="shared" si="5"/>
        <v>8.550485743462917E-2</v>
      </c>
      <c r="H118" s="24"/>
    </row>
    <row r="119" spans="1:8" ht="51">
      <c r="A119" s="75" t="s">
        <v>402</v>
      </c>
      <c r="B119" s="76" t="s">
        <v>378</v>
      </c>
      <c r="C119" s="74" t="s">
        <v>539</v>
      </c>
      <c r="D119" s="53">
        <v>124474072.45999999</v>
      </c>
      <c r="E119" s="53">
        <v>10643137.82</v>
      </c>
      <c r="F119" s="53">
        <f t="shared" si="4"/>
        <v>113830934.63999999</v>
      </c>
      <c r="G119" s="54">
        <f t="shared" si="5"/>
        <v>8.550485743462917E-2</v>
      </c>
      <c r="H119" s="24"/>
    </row>
    <row r="120" spans="1:8" ht="38.25">
      <c r="A120" s="75" t="s">
        <v>404</v>
      </c>
      <c r="B120" s="76" t="s">
        <v>378</v>
      </c>
      <c r="C120" s="74" t="s">
        <v>540</v>
      </c>
      <c r="D120" s="53">
        <v>124474072.45999999</v>
      </c>
      <c r="E120" s="53">
        <v>10643137.82</v>
      </c>
      <c r="F120" s="53">
        <f t="shared" si="4"/>
        <v>113830934.63999999</v>
      </c>
      <c r="G120" s="54">
        <f t="shared" si="5"/>
        <v>8.550485743462917E-2</v>
      </c>
      <c r="H120" s="24"/>
    </row>
    <row r="121" spans="1:8" ht="51">
      <c r="A121" s="75" t="s">
        <v>467</v>
      </c>
      <c r="B121" s="76" t="s">
        <v>378</v>
      </c>
      <c r="C121" s="74" t="s">
        <v>541</v>
      </c>
      <c r="D121" s="53">
        <v>884609.34</v>
      </c>
      <c r="E121" s="53">
        <v>0</v>
      </c>
      <c r="F121" s="53">
        <f t="shared" si="4"/>
        <v>884609.34</v>
      </c>
      <c r="G121" s="54">
        <f t="shared" si="5"/>
        <v>0</v>
      </c>
      <c r="H121" s="24"/>
    </row>
    <row r="122" spans="1:8" ht="38.25">
      <c r="A122" s="75" t="s">
        <v>469</v>
      </c>
      <c r="B122" s="76" t="s">
        <v>378</v>
      </c>
      <c r="C122" s="74" t="s">
        <v>542</v>
      </c>
      <c r="D122" s="53">
        <v>884609.34</v>
      </c>
      <c r="E122" s="53">
        <v>0</v>
      </c>
      <c r="F122" s="53">
        <f t="shared" si="4"/>
        <v>884609.34</v>
      </c>
      <c r="G122" s="54">
        <f t="shared" si="5"/>
        <v>0</v>
      </c>
      <c r="H122" s="24"/>
    </row>
    <row r="123" spans="1:8" ht="63.75">
      <c r="A123" s="75" t="s">
        <v>471</v>
      </c>
      <c r="B123" s="76" t="s">
        <v>378</v>
      </c>
      <c r="C123" s="74" t="s">
        <v>543</v>
      </c>
      <c r="D123" s="53">
        <v>884609.34</v>
      </c>
      <c r="E123" s="53">
        <v>0</v>
      </c>
      <c r="F123" s="53">
        <f t="shared" si="4"/>
        <v>884609.34</v>
      </c>
      <c r="G123" s="54">
        <f t="shared" si="5"/>
        <v>0</v>
      </c>
      <c r="H123" s="24"/>
    </row>
    <row r="124" spans="1:8" ht="38.25">
      <c r="A124" s="75" t="s">
        <v>544</v>
      </c>
      <c r="B124" s="76" t="s">
        <v>378</v>
      </c>
      <c r="C124" s="74" t="s">
        <v>545</v>
      </c>
      <c r="D124" s="53">
        <v>183342.24</v>
      </c>
      <c r="E124" s="53">
        <v>0</v>
      </c>
      <c r="F124" s="53">
        <f t="shared" si="4"/>
        <v>183342.24</v>
      </c>
      <c r="G124" s="54">
        <f t="shared" si="5"/>
        <v>0</v>
      </c>
      <c r="H124" s="24"/>
    </row>
    <row r="125" spans="1:8" ht="51">
      <c r="A125" s="75" t="s">
        <v>400</v>
      </c>
      <c r="B125" s="76" t="s">
        <v>378</v>
      </c>
      <c r="C125" s="74" t="s">
        <v>546</v>
      </c>
      <c r="D125" s="53">
        <v>183342.24</v>
      </c>
      <c r="E125" s="53">
        <v>0</v>
      </c>
      <c r="F125" s="53">
        <f t="shared" si="4"/>
        <v>183342.24</v>
      </c>
      <c r="G125" s="54">
        <f t="shared" si="5"/>
        <v>0</v>
      </c>
      <c r="H125" s="24"/>
    </row>
    <row r="126" spans="1:8" ht="51">
      <c r="A126" s="75" t="s">
        <v>402</v>
      </c>
      <c r="B126" s="76" t="s">
        <v>378</v>
      </c>
      <c r="C126" s="74" t="s">
        <v>547</v>
      </c>
      <c r="D126" s="53">
        <v>183342.24</v>
      </c>
      <c r="E126" s="53">
        <v>0</v>
      </c>
      <c r="F126" s="53">
        <f t="shared" si="4"/>
        <v>183342.24</v>
      </c>
      <c r="G126" s="54">
        <f t="shared" si="5"/>
        <v>0</v>
      </c>
      <c r="H126" s="24"/>
    </row>
    <row r="127" spans="1:8" ht="38.25">
      <c r="A127" s="75" t="s">
        <v>404</v>
      </c>
      <c r="B127" s="76" t="s">
        <v>378</v>
      </c>
      <c r="C127" s="74" t="s">
        <v>548</v>
      </c>
      <c r="D127" s="53">
        <v>183342.24</v>
      </c>
      <c r="E127" s="53">
        <v>0</v>
      </c>
      <c r="F127" s="53">
        <f t="shared" si="4"/>
        <v>183342.24</v>
      </c>
      <c r="G127" s="54">
        <f t="shared" si="5"/>
        <v>0</v>
      </c>
      <c r="H127" s="24"/>
    </row>
    <row r="128" spans="1:8" ht="38.25">
      <c r="A128" s="75" t="s">
        <v>549</v>
      </c>
      <c r="B128" s="76" t="s">
        <v>378</v>
      </c>
      <c r="C128" s="74" t="s">
        <v>550</v>
      </c>
      <c r="D128" s="53">
        <v>23204836.920000002</v>
      </c>
      <c r="E128" s="53">
        <v>4561127.45</v>
      </c>
      <c r="F128" s="53">
        <f t="shared" si="4"/>
        <v>18643709.470000003</v>
      </c>
      <c r="G128" s="54">
        <f t="shared" si="5"/>
        <v>0.19655934087038607</v>
      </c>
      <c r="H128" s="24"/>
    </row>
    <row r="129" spans="1:8" ht="51">
      <c r="A129" s="75" t="s">
        <v>400</v>
      </c>
      <c r="B129" s="76" t="s">
        <v>378</v>
      </c>
      <c r="C129" s="74" t="s">
        <v>551</v>
      </c>
      <c r="D129" s="53">
        <v>699306.18</v>
      </c>
      <c r="E129" s="53">
        <v>0</v>
      </c>
      <c r="F129" s="53">
        <f t="shared" si="4"/>
        <v>699306.18</v>
      </c>
      <c r="G129" s="54">
        <f t="shared" si="5"/>
        <v>0</v>
      </c>
      <c r="H129" s="24"/>
    </row>
    <row r="130" spans="1:8" ht="51">
      <c r="A130" s="75" t="s">
        <v>402</v>
      </c>
      <c r="B130" s="76" t="s">
        <v>378</v>
      </c>
      <c r="C130" s="74" t="s">
        <v>552</v>
      </c>
      <c r="D130" s="53">
        <v>699306.18</v>
      </c>
      <c r="E130" s="53">
        <v>0</v>
      </c>
      <c r="F130" s="53">
        <f t="shared" si="4"/>
        <v>699306.18</v>
      </c>
      <c r="G130" s="54">
        <f t="shared" si="5"/>
        <v>0</v>
      </c>
      <c r="H130" s="24"/>
    </row>
    <row r="131" spans="1:8" ht="38.25">
      <c r="A131" s="75" t="s">
        <v>404</v>
      </c>
      <c r="B131" s="76" t="s">
        <v>378</v>
      </c>
      <c r="C131" s="74" t="s">
        <v>553</v>
      </c>
      <c r="D131" s="53">
        <v>699306.18</v>
      </c>
      <c r="E131" s="53">
        <v>0</v>
      </c>
      <c r="F131" s="53">
        <f t="shared" si="4"/>
        <v>699306.18</v>
      </c>
      <c r="G131" s="54">
        <f t="shared" si="5"/>
        <v>0</v>
      </c>
      <c r="H131" s="24"/>
    </row>
    <row r="132" spans="1:8" ht="51">
      <c r="A132" s="75" t="s">
        <v>477</v>
      </c>
      <c r="B132" s="76" t="s">
        <v>378</v>
      </c>
      <c r="C132" s="74" t="s">
        <v>554</v>
      </c>
      <c r="D132" s="53">
        <v>10655035</v>
      </c>
      <c r="E132" s="53">
        <v>4561127.45</v>
      </c>
      <c r="F132" s="53">
        <f t="shared" ref="F132:F179" si="6">D132-E132</f>
        <v>6093907.5499999998</v>
      </c>
      <c r="G132" s="54">
        <f t="shared" ref="G132:G179" si="7">E132/D132</f>
        <v>0.42807249811943371</v>
      </c>
      <c r="H132" s="24"/>
    </row>
    <row r="133" spans="1:8" ht="38.25">
      <c r="A133" s="75" t="s">
        <v>555</v>
      </c>
      <c r="B133" s="76" t="s">
        <v>378</v>
      </c>
      <c r="C133" s="74" t="s">
        <v>556</v>
      </c>
      <c r="D133" s="53">
        <v>10655035</v>
      </c>
      <c r="E133" s="53">
        <v>4561127.45</v>
      </c>
      <c r="F133" s="53">
        <f t="shared" si="6"/>
        <v>6093907.5499999998</v>
      </c>
      <c r="G133" s="54">
        <f t="shared" si="7"/>
        <v>0.42807249811943371</v>
      </c>
      <c r="H133" s="24"/>
    </row>
    <row r="134" spans="1:8" ht="76.5">
      <c r="A134" s="75" t="s">
        <v>557</v>
      </c>
      <c r="B134" s="76" t="s">
        <v>378</v>
      </c>
      <c r="C134" s="74" t="s">
        <v>558</v>
      </c>
      <c r="D134" s="53">
        <v>9483000</v>
      </c>
      <c r="E134" s="53">
        <v>3957517.65</v>
      </c>
      <c r="F134" s="53">
        <f t="shared" si="6"/>
        <v>5525482.3499999996</v>
      </c>
      <c r="G134" s="54">
        <f t="shared" si="7"/>
        <v>0.41732760202467573</v>
      </c>
      <c r="H134" s="24"/>
    </row>
    <row r="135" spans="1:8" ht="38.25">
      <c r="A135" s="75" t="s">
        <v>559</v>
      </c>
      <c r="B135" s="76" t="s">
        <v>378</v>
      </c>
      <c r="C135" s="74" t="s">
        <v>560</v>
      </c>
      <c r="D135" s="53">
        <v>1172035</v>
      </c>
      <c r="E135" s="53">
        <v>603609.80000000005</v>
      </c>
      <c r="F135" s="53">
        <f t="shared" si="6"/>
        <v>568425.19999999995</v>
      </c>
      <c r="G135" s="54">
        <f t="shared" si="7"/>
        <v>0.51501004662830041</v>
      </c>
      <c r="H135" s="24"/>
    </row>
    <row r="136" spans="1:8" ht="38.25">
      <c r="A136" s="75" t="s">
        <v>419</v>
      </c>
      <c r="B136" s="76" t="s">
        <v>378</v>
      </c>
      <c r="C136" s="74" t="s">
        <v>561</v>
      </c>
      <c r="D136" s="53">
        <v>11850495.74</v>
      </c>
      <c r="E136" s="53">
        <v>0</v>
      </c>
      <c r="F136" s="53">
        <f t="shared" si="6"/>
        <v>11850495.74</v>
      </c>
      <c r="G136" s="54">
        <f t="shared" si="7"/>
        <v>0</v>
      </c>
      <c r="H136" s="24"/>
    </row>
    <row r="137" spans="1:8" ht="63.75">
      <c r="A137" s="75" t="s">
        <v>532</v>
      </c>
      <c r="B137" s="76" t="s">
        <v>378</v>
      </c>
      <c r="C137" s="74" t="s">
        <v>562</v>
      </c>
      <c r="D137" s="53">
        <v>11850495.74</v>
      </c>
      <c r="E137" s="53">
        <v>0</v>
      </c>
      <c r="F137" s="53">
        <f t="shared" si="6"/>
        <v>11850495.74</v>
      </c>
      <c r="G137" s="54">
        <f t="shared" si="7"/>
        <v>0</v>
      </c>
      <c r="H137" s="24"/>
    </row>
    <row r="138" spans="1:8" ht="76.5">
      <c r="A138" s="75" t="s">
        <v>534</v>
      </c>
      <c r="B138" s="76" t="s">
        <v>378</v>
      </c>
      <c r="C138" s="74" t="s">
        <v>563</v>
      </c>
      <c r="D138" s="53">
        <v>10986064.529999999</v>
      </c>
      <c r="E138" s="53">
        <v>0</v>
      </c>
      <c r="F138" s="53">
        <f t="shared" si="6"/>
        <v>10986064.529999999</v>
      </c>
      <c r="G138" s="54">
        <f t="shared" si="7"/>
        <v>0</v>
      </c>
      <c r="H138" s="24"/>
    </row>
    <row r="139" spans="1:8" ht="76.5">
      <c r="A139" s="75" t="s">
        <v>564</v>
      </c>
      <c r="B139" s="76" t="s">
        <v>378</v>
      </c>
      <c r="C139" s="74" t="s">
        <v>565</v>
      </c>
      <c r="D139" s="53">
        <v>864431.21</v>
      </c>
      <c r="E139" s="53">
        <v>0</v>
      </c>
      <c r="F139" s="53">
        <f t="shared" si="6"/>
        <v>864431.21</v>
      </c>
      <c r="G139" s="54">
        <f t="shared" si="7"/>
        <v>0</v>
      </c>
      <c r="H139" s="24"/>
    </row>
    <row r="140" spans="1:8" ht="38.25">
      <c r="A140" s="75" t="s">
        <v>566</v>
      </c>
      <c r="B140" s="76" t="s">
        <v>378</v>
      </c>
      <c r="C140" s="74" t="s">
        <v>567</v>
      </c>
      <c r="D140" s="53">
        <v>176272572.22</v>
      </c>
      <c r="E140" s="53">
        <v>28888245.25</v>
      </c>
      <c r="F140" s="53">
        <f t="shared" si="6"/>
        <v>147384326.97</v>
      </c>
      <c r="G140" s="54">
        <f t="shared" si="7"/>
        <v>0.16388394908054971</v>
      </c>
      <c r="H140" s="24"/>
    </row>
    <row r="141" spans="1:8" ht="38.25">
      <c r="A141" s="75" t="s">
        <v>568</v>
      </c>
      <c r="B141" s="76" t="s">
        <v>378</v>
      </c>
      <c r="C141" s="74" t="s">
        <v>569</v>
      </c>
      <c r="D141" s="53">
        <v>102649439.23999999</v>
      </c>
      <c r="E141" s="53">
        <v>21356439.98</v>
      </c>
      <c r="F141" s="53">
        <f t="shared" si="6"/>
        <v>81292999.25999999</v>
      </c>
      <c r="G141" s="54">
        <f t="shared" si="7"/>
        <v>0.20805218360781766</v>
      </c>
      <c r="H141" s="24"/>
    </row>
    <row r="142" spans="1:8" ht="51">
      <c r="A142" s="75" t="s">
        <v>400</v>
      </c>
      <c r="B142" s="76" t="s">
        <v>378</v>
      </c>
      <c r="C142" s="74" t="s">
        <v>570</v>
      </c>
      <c r="D142" s="53">
        <v>7744402.4500000002</v>
      </c>
      <c r="E142" s="53">
        <v>1822090.48</v>
      </c>
      <c r="F142" s="53">
        <f t="shared" si="6"/>
        <v>5922311.9700000007</v>
      </c>
      <c r="G142" s="54">
        <f t="shared" si="7"/>
        <v>0.23527838225917611</v>
      </c>
      <c r="H142" s="24"/>
    </row>
    <row r="143" spans="1:8" ht="51">
      <c r="A143" s="75" t="s">
        <v>402</v>
      </c>
      <c r="B143" s="76" t="s">
        <v>378</v>
      </c>
      <c r="C143" s="74" t="s">
        <v>571</v>
      </c>
      <c r="D143" s="53">
        <v>7744402.4500000002</v>
      </c>
      <c r="E143" s="53">
        <v>1822090.48</v>
      </c>
      <c r="F143" s="53">
        <f t="shared" si="6"/>
        <v>5922311.9700000007</v>
      </c>
      <c r="G143" s="54">
        <f t="shared" si="7"/>
        <v>0.23527838225917611</v>
      </c>
      <c r="H143" s="24"/>
    </row>
    <row r="144" spans="1:8" ht="38.25">
      <c r="A144" s="75" t="s">
        <v>404</v>
      </c>
      <c r="B144" s="76" t="s">
        <v>378</v>
      </c>
      <c r="C144" s="74" t="s">
        <v>572</v>
      </c>
      <c r="D144" s="53">
        <v>7744402.4500000002</v>
      </c>
      <c r="E144" s="53">
        <v>1822090.48</v>
      </c>
      <c r="F144" s="53">
        <f t="shared" si="6"/>
        <v>5922311.9700000007</v>
      </c>
      <c r="G144" s="54">
        <f t="shared" si="7"/>
        <v>0.23527838225917611</v>
      </c>
      <c r="H144" s="24"/>
    </row>
    <row r="145" spans="1:8" ht="51">
      <c r="A145" s="75" t="s">
        <v>467</v>
      </c>
      <c r="B145" s="76" t="s">
        <v>378</v>
      </c>
      <c r="C145" s="74" t="s">
        <v>573</v>
      </c>
      <c r="D145" s="53">
        <v>68026534.090000004</v>
      </c>
      <c r="E145" s="53">
        <v>15127089.5</v>
      </c>
      <c r="F145" s="53">
        <f t="shared" si="6"/>
        <v>52899444.590000004</v>
      </c>
      <c r="G145" s="54">
        <f t="shared" si="7"/>
        <v>0.22237042798603646</v>
      </c>
      <c r="H145" s="24"/>
    </row>
    <row r="146" spans="1:8" ht="38.25">
      <c r="A146" s="75" t="s">
        <v>469</v>
      </c>
      <c r="B146" s="76" t="s">
        <v>378</v>
      </c>
      <c r="C146" s="74" t="s">
        <v>574</v>
      </c>
      <c r="D146" s="53">
        <v>68026534.090000004</v>
      </c>
      <c r="E146" s="53">
        <v>15127089.5</v>
      </c>
      <c r="F146" s="53">
        <f t="shared" si="6"/>
        <v>52899444.590000004</v>
      </c>
      <c r="G146" s="54">
        <f t="shared" si="7"/>
        <v>0.22237042798603646</v>
      </c>
      <c r="H146" s="24"/>
    </row>
    <row r="147" spans="1:8" ht="63.75">
      <c r="A147" s="75" t="s">
        <v>575</v>
      </c>
      <c r="B147" s="76" t="s">
        <v>378</v>
      </c>
      <c r="C147" s="74" t="s">
        <v>576</v>
      </c>
      <c r="D147" s="53">
        <v>68026534.090000004</v>
      </c>
      <c r="E147" s="53">
        <v>15127089.5</v>
      </c>
      <c r="F147" s="53">
        <f t="shared" si="6"/>
        <v>52899444.590000004</v>
      </c>
      <c r="G147" s="54">
        <f t="shared" si="7"/>
        <v>0.22237042798603646</v>
      </c>
      <c r="H147" s="24"/>
    </row>
    <row r="148" spans="1:8" ht="38.25">
      <c r="A148" s="75" t="s">
        <v>419</v>
      </c>
      <c r="B148" s="76" t="s">
        <v>378</v>
      </c>
      <c r="C148" s="74" t="s">
        <v>577</v>
      </c>
      <c r="D148" s="53">
        <v>26878502.699999999</v>
      </c>
      <c r="E148" s="53">
        <v>4407260</v>
      </c>
      <c r="F148" s="53">
        <f t="shared" si="6"/>
        <v>22471242.699999999</v>
      </c>
      <c r="G148" s="54">
        <f t="shared" si="7"/>
        <v>0.1639696991008357</v>
      </c>
      <c r="H148" s="24"/>
    </row>
    <row r="149" spans="1:8" ht="38.25">
      <c r="A149" s="75" t="s">
        <v>421</v>
      </c>
      <c r="B149" s="76" t="s">
        <v>378</v>
      </c>
      <c r="C149" s="74" t="s">
        <v>578</v>
      </c>
      <c r="D149" s="53">
        <v>26878502.699999999</v>
      </c>
      <c r="E149" s="53">
        <v>4407260</v>
      </c>
      <c r="F149" s="53">
        <f t="shared" si="6"/>
        <v>22471242.699999999</v>
      </c>
      <c r="G149" s="54">
        <f t="shared" si="7"/>
        <v>0.1639696991008357</v>
      </c>
      <c r="H149" s="24"/>
    </row>
    <row r="150" spans="1:8" ht="38.25">
      <c r="A150" s="75" t="s">
        <v>491</v>
      </c>
      <c r="B150" s="76" t="s">
        <v>378</v>
      </c>
      <c r="C150" s="74" t="s">
        <v>579</v>
      </c>
      <c r="D150" s="53">
        <v>26878502.699999999</v>
      </c>
      <c r="E150" s="53">
        <v>4407260</v>
      </c>
      <c r="F150" s="53">
        <f t="shared" si="6"/>
        <v>22471242.699999999</v>
      </c>
      <c r="G150" s="54">
        <f t="shared" si="7"/>
        <v>0.1639696991008357</v>
      </c>
      <c r="H150" s="24"/>
    </row>
    <row r="151" spans="1:8" ht="38.25">
      <c r="A151" s="75" t="s">
        <v>580</v>
      </c>
      <c r="B151" s="76" t="s">
        <v>378</v>
      </c>
      <c r="C151" s="74" t="s">
        <v>581</v>
      </c>
      <c r="D151" s="53">
        <v>49515306.979999997</v>
      </c>
      <c r="E151" s="53">
        <v>472800</v>
      </c>
      <c r="F151" s="53">
        <f t="shared" si="6"/>
        <v>49042506.979999997</v>
      </c>
      <c r="G151" s="54">
        <f t="shared" si="7"/>
        <v>9.5485624312290195E-3</v>
      </c>
      <c r="H151" s="24"/>
    </row>
    <row r="152" spans="1:8" ht="51">
      <c r="A152" s="75" t="s">
        <v>400</v>
      </c>
      <c r="B152" s="76" t="s">
        <v>378</v>
      </c>
      <c r="C152" s="74" t="s">
        <v>582</v>
      </c>
      <c r="D152" s="53">
        <v>28450252.199999999</v>
      </c>
      <c r="E152" s="53">
        <v>33500</v>
      </c>
      <c r="F152" s="53">
        <f t="shared" si="6"/>
        <v>28416752.199999999</v>
      </c>
      <c r="G152" s="54">
        <f t="shared" si="7"/>
        <v>1.1774939555720353E-3</v>
      </c>
      <c r="H152" s="24"/>
    </row>
    <row r="153" spans="1:8" ht="51">
      <c r="A153" s="75" t="s">
        <v>402</v>
      </c>
      <c r="B153" s="76" t="s">
        <v>378</v>
      </c>
      <c r="C153" s="74" t="s">
        <v>583</v>
      </c>
      <c r="D153" s="53">
        <v>28450252.199999999</v>
      </c>
      <c r="E153" s="53">
        <v>33500</v>
      </c>
      <c r="F153" s="53">
        <f t="shared" si="6"/>
        <v>28416752.199999999</v>
      </c>
      <c r="G153" s="54">
        <f t="shared" si="7"/>
        <v>1.1774939555720353E-3</v>
      </c>
      <c r="H153" s="24"/>
    </row>
    <row r="154" spans="1:8" ht="51">
      <c r="A154" s="75" t="s">
        <v>584</v>
      </c>
      <c r="B154" s="76" t="s">
        <v>378</v>
      </c>
      <c r="C154" s="74" t="s">
        <v>585</v>
      </c>
      <c r="D154" s="53">
        <v>23988573.199999999</v>
      </c>
      <c r="E154" s="53">
        <v>0</v>
      </c>
      <c r="F154" s="53">
        <f t="shared" si="6"/>
        <v>23988573.199999999</v>
      </c>
      <c r="G154" s="54">
        <f t="shared" si="7"/>
        <v>0</v>
      </c>
      <c r="H154" s="24"/>
    </row>
    <row r="155" spans="1:8" ht="38.25">
      <c r="A155" s="75" t="s">
        <v>404</v>
      </c>
      <c r="B155" s="76" t="s">
        <v>378</v>
      </c>
      <c r="C155" s="74" t="s">
        <v>586</v>
      </c>
      <c r="D155" s="53">
        <v>4461679</v>
      </c>
      <c r="E155" s="53">
        <v>33500</v>
      </c>
      <c r="F155" s="53">
        <f t="shared" si="6"/>
        <v>4428179</v>
      </c>
      <c r="G155" s="54">
        <f t="shared" si="7"/>
        <v>7.5083841755536427E-3</v>
      </c>
      <c r="H155" s="24"/>
    </row>
    <row r="156" spans="1:8" ht="51">
      <c r="A156" s="75" t="s">
        <v>467</v>
      </c>
      <c r="B156" s="76" t="s">
        <v>378</v>
      </c>
      <c r="C156" s="74" t="s">
        <v>587</v>
      </c>
      <c r="D156" s="53">
        <v>20125754.780000001</v>
      </c>
      <c r="E156" s="53">
        <v>0</v>
      </c>
      <c r="F156" s="53">
        <f t="shared" si="6"/>
        <v>20125754.780000001</v>
      </c>
      <c r="G156" s="54">
        <f t="shared" si="7"/>
        <v>0</v>
      </c>
      <c r="H156" s="24"/>
    </row>
    <row r="157" spans="1:8" ht="38.25">
      <c r="A157" s="75" t="s">
        <v>469</v>
      </c>
      <c r="B157" s="76" t="s">
        <v>378</v>
      </c>
      <c r="C157" s="74" t="s">
        <v>588</v>
      </c>
      <c r="D157" s="53">
        <v>20125754.780000001</v>
      </c>
      <c r="E157" s="53">
        <v>0</v>
      </c>
      <c r="F157" s="53">
        <f t="shared" si="6"/>
        <v>20125754.780000001</v>
      </c>
      <c r="G157" s="54">
        <f t="shared" si="7"/>
        <v>0</v>
      </c>
      <c r="H157" s="24"/>
    </row>
    <row r="158" spans="1:8" ht="63.75">
      <c r="A158" s="75" t="s">
        <v>471</v>
      </c>
      <c r="B158" s="76" t="s">
        <v>378</v>
      </c>
      <c r="C158" s="74" t="s">
        <v>589</v>
      </c>
      <c r="D158" s="53">
        <v>20125754.780000001</v>
      </c>
      <c r="E158" s="53">
        <v>0</v>
      </c>
      <c r="F158" s="53">
        <f t="shared" si="6"/>
        <v>20125754.780000001</v>
      </c>
      <c r="G158" s="54">
        <f t="shared" si="7"/>
        <v>0</v>
      </c>
      <c r="H158" s="24"/>
    </row>
    <row r="159" spans="1:8" ht="38.25">
      <c r="A159" s="75" t="s">
        <v>418</v>
      </c>
      <c r="B159" s="76" t="s">
        <v>378</v>
      </c>
      <c r="C159" s="74" t="s">
        <v>590</v>
      </c>
      <c r="D159" s="53">
        <v>939300</v>
      </c>
      <c r="E159" s="53">
        <v>439300</v>
      </c>
      <c r="F159" s="53">
        <f t="shared" si="6"/>
        <v>500000</v>
      </c>
      <c r="G159" s="54">
        <f t="shared" si="7"/>
        <v>0.46768870435430637</v>
      </c>
      <c r="H159" s="24"/>
    </row>
    <row r="160" spans="1:8" ht="38.25">
      <c r="A160" s="75" t="s">
        <v>351</v>
      </c>
      <c r="B160" s="76" t="s">
        <v>378</v>
      </c>
      <c r="C160" s="74" t="s">
        <v>591</v>
      </c>
      <c r="D160" s="53">
        <v>939300</v>
      </c>
      <c r="E160" s="53">
        <v>439300</v>
      </c>
      <c r="F160" s="53">
        <f t="shared" si="6"/>
        <v>500000</v>
      </c>
      <c r="G160" s="54">
        <f t="shared" si="7"/>
        <v>0.46768870435430637</v>
      </c>
      <c r="H160" s="24"/>
    </row>
    <row r="161" spans="1:8" ht="38.25">
      <c r="A161" s="75" t="s">
        <v>592</v>
      </c>
      <c r="B161" s="76" t="s">
        <v>378</v>
      </c>
      <c r="C161" s="74" t="s">
        <v>593</v>
      </c>
      <c r="D161" s="53">
        <v>15893724</v>
      </c>
      <c r="E161" s="53">
        <v>3623600</v>
      </c>
      <c r="F161" s="53">
        <f t="shared" si="6"/>
        <v>12270124</v>
      </c>
      <c r="G161" s="54">
        <f t="shared" si="7"/>
        <v>0.22798936234201625</v>
      </c>
      <c r="H161" s="24"/>
    </row>
    <row r="162" spans="1:8" ht="51">
      <c r="A162" s="75" t="s">
        <v>400</v>
      </c>
      <c r="B162" s="76" t="s">
        <v>378</v>
      </c>
      <c r="C162" s="74" t="s">
        <v>594</v>
      </c>
      <c r="D162" s="53">
        <v>8690124</v>
      </c>
      <c r="E162" s="53">
        <v>0</v>
      </c>
      <c r="F162" s="53">
        <f t="shared" si="6"/>
        <v>8690124</v>
      </c>
      <c r="G162" s="54">
        <f t="shared" si="7"/>
        <v>0</v>
      </c>
      <c r="H162" s="24"/>
    </row>
    <row r="163" spans="1:8" ht="51">
      <c r="A163" s="75" t="s">
        <v>402</v>
      </c>
      <c r="B163" s="76" t="s">
        <v>378</v>
      </c>
      <c r="C163" s="74" t="s">
        <v>595</v>
      </c>
      <c r="D163" s="53">
        <v>8690124</v>
      </c>
      <c r="E163" s="53">
        <v>0</v>
      </c>
      <c r="F163" s="53">
        <f t="shared" si="6"/>
        <v>8690124</v>
      </c>
      <c r="G163" s="54">
        <f t="shared" si="7"/>
        <v>0</v>
      </c>
      <c r="H163" s="24"/>
    </row>
    <row r="164" spans="1:8" ht="38.25">
      <c r="A164" s="75" t="s">
        <v>404</v>
      </c>
      <c r="B164" s="76" t="s">
        <v>378</v>
      </c>
      <c r="C164" s="74" t="s">
        <v>596</v>
      </c>
      <c r="D164" s="53">
        <v>8690124</v>
      </c>
      <c r="E164" s="53">
        <v>0</v>
      </c>
      <c r="F164" s="53">
        <f t="shared" si="6"/>
        <v>8690124</v>
      </c>
      <c r="G164" s="54">
        <f t="shared" si="7"/>
        <v>0</v>
      </c>
      <c r="H164" s="24"/>
    </row>
    <row r="165" spans="1:8" ht="38.25">
      <c r="A165" s="75" t="s">
        <v>418</v>
      </c>
      <c r="B165" s="76" t="s">
        <v>378</v>
      </c>
      <c r="C165" s="74" t="s">
        <v>597</v>
      </c>
      <c r="D165" s="53">
        <v>7203600</v>
      </c>
      <c r="E165" s="53">
        <v>3623600</v>
      </c>
      <c r="F165" s="53">
        <f t="shared" si="6"/>
        <v>3580000</v>
      </c>
      <c r="G165" s="54">
        <f t="shared" si="7"/>
        <v>0.50302626464545508</v>
      </c>
      <c r="H165" s="24"/>
    </row>
    <row r="166" spans="1:8" ht="38.25">
      <c r="A166" s="75" t="s">
        <v>598</v>
      </c>
      <c r="B166" s="76" t="s">
        <v>378</v>
      </c>
      <c r="C166" s="74" t="s">
        <v>599</v>
      </c>
      <c r="D166" s="53">
        <v>4199600</v>
      </c>
      <c r="E166" s="53">
        <v>1989600</v>
      </c>
      <c r="F166" s="53">
        <f t="shared" si="6"/>
        <v>2210000</v>
      </c>
      <c r="G166" s="54">
        <f t="shared" si="7"/>
        <v>0.47375940565768171</v>
      </c>
      <c r="H166" s="24"/>
    </row>
    <row r="167" spans="1:8" ht="63.75">
      <c r="A167" s="75" t="s">
        <v>600</v>
      </c>
      <c r="B167" s="76" t="s">
        <v>378</v>
      </c>
      <c r="C167" s="74" t="s">
        <v>601</v>
      </c>
      <c r="D167" s="53">
        <v>4199600</v>
      </c>
      <c r="E167" s="53">
        <v>1989600</v>
      </c>
      <c r="F167" s="53">
        <f t="shared" si="6"/>
        <v>2210000</v>
      </c>
      <c r="G167" s="54">
        <f t="shared" si="7"/>
        <v>0.47375940565768171</v>
      </c>
      <c r="H167" s="24"/>
    </row>
    <row r="168" spans="1:8" ht="38.25">
      <c r="A168" s="75" t="s">
        <v>351</v>
      </c>
      <c r="B168" s="76" t="s">
        <v>378</v>
      </c>
      <c r="C168" s="74" t="s">
        <v>602</v>
      </c>
      <c r="D168" s="53">
        <v>3004000</v>
      </c>
      <c r="E168" s="53">
        <v>1634000</v>
      </c>
      <c r="F168" s="53">
        <f t="shared" si="6"/>
        <v>1370000</v>
      </c>
      <c r="G168" s="54">
        <f t="shared" si="7"/>
        <v>0.54394141145139818</v>
      </c>
      <c r="H168" s="24"/>
    </row>
    <row r="169" spans="1:8" ht="51">
      <c r="A169" s="75" t="s">
        <v>605</v>
      </c>
      <c r="B169" s="76" t="s">
        <v>378</v>
      </c>
      <c r="C169" s="74" t="s">
        <v>606</v>
      </c>
      <c r="D169" s="53">
        <v>8214102</v>
      </c>
      <c r="E169" s="53">
        <v>3435405.27</v>
      </c>
      <c r="F169" s="53">
        <f t="shared" si="6"/>
        <v>4778696.7300000004</v>
      </c>
      <c r="G169" s="54">
        <f t="shared" si="7"/>
        <v>0.41823260412398094</v>
      </c>
      <c r="H169" s="24"/>
    </row>
    <row r="170" spans="1:8" ht="76.5">
      <c r="A170" s="75" t="s">
        <v>383</v>
      </c>
      <c r="B170" s="76" t="s">
        <v>378</v>
      </c>
      <c r="C170" s="74" t="s">
        <v>607</v>
      </c>
      <c r="D170" s="53">
        <v>7335387.2300000004</v>
      </c>
      <c r="E170" s="53">
        <v>3077460.72</v>
      </c>
      <c r="F170" s="53">
        <f t="shared" si="6"/>
        <v>4257926.51</v>
      </c>
      <c r="G170" s="54">
        <f t="shared" si="7"/>
        <v>0.41953623217243569</v>
      </c>
      <c r="H170" s="24"/>
    </row>
    <row r="171" spans="1:8" ht="38.25">
      <c r="A171" s="75" t="s">
        <v>396</v>
      </c>
      <c r="B171" s="76" t="s">
        <v>378</v>
      </c>
      <c r="C171" s="74" t="s">
        <v>608</v>
      </c>
      <c r="D171" s="53">
        <v>7335387.2300000004</v>
      </c>
      <c r="E171" s="53">
        <v>3077460.72</v>
      </c>
      <c r="F171" s="53">
        <f t="shared" si="6"/>
        <v>4257926.51</v>
      </c>
      <c r="G171" s="54">
        <f t="shared" si="7"/>
        <v>0.41953623217243569</v>
      </c>
      <c r="H171" s="24"/>
    </row>
    <row r="172" spans="1:8" ht="38.25">
      <c r="A172" s="75" t="s">
        <v>499</v>
      </c>
      <c r="B172" s="76" t="s">
        <v>378</v>
      </c>
      <c r="C172" s="74" t="s">
        <v>609</v>
      </c>
      <c r="D172" s="53">
        <v>5442496.3300000001</v>
      </c>
      <c r="E172" s="53">
        <v>2402613.21</v>
      </c>
      <c r="F172" s="53">
        <f t="shared" si="6"/>
        <v>3039883.12</v>
      </c>
      <c r="G172" s="54">
        <f t="shared" si="7"/>
        <v>0.44145426369079427</v>
      </c>
      <c r="H172" s="24"/>
    </row>
    <row r="173" spans="1:8" ht="51">
      <c r="A173" s="75" t="s">
        <v>398</v>
      </c>
      <c r="B173" s="76" t="s">
        <v>378</v>
      </c>
      <c r="C173" s="74" t="s">
        <v>610</v>
      </c>
      <c r="D173" s="53">
        <v>249257</v>
      </c>
      <c r="E173" s="53">
        <v>21852.6</v>
      </c>
      <c r="F173" s="53">
        <f t="shared" si="6"/>
        <v>227404.4</v>
      </c>
      <c r="G173" s="54">
        <f t="shared" si="7"/>
        <v>8.7670958087435857E-2</v>
      </c>
      <c r="H173" s="24"/>
    </row>
    <row r="174" spans="1:8" ht="63.75">
      <c r="A174" s="75" t="s">
        <v>502</v>
      </c>
      <c r="B174" s="76" t="s">
        <v>378</v>
      </c>
      <c r="C174" s="74" t="s">
        <v>611</v>
      </c>
      <c r="D174" s="53">
        <v>1643633.9</v>
      </c>
      <c r="E174" s="53">
        <v>652994.91</v>
      </c>
      <c r="F174" s="53">
        <f t="shared" si="6"/>
        <v>990638.98999999987</v>
      </c>
      <c r="G174" s="54">
        <f t="shared" si="7"/>
        <v>0.39728732170831965</v>
      </c>
      <c r="H174" s="24"/>
    </row>
    <row r="175" spans="1:8" ht="51">
      <c r="A175" s="75" t="s">
        <v>400</v>
      </c>
      <c r="B175" s="76" t="s">
        <v>378</v>
      </c>
      <c r="C175" s="74" t="s">
        <v>612</v>
      </c>
      <c r="D175" s="53">
        <v>689714</v>
      </c>
      <c r="E175" s="53">
        <v>236944.3</v>
      </c>
      <c r="F175" s="53">
        <f t="shared" si="6"/>
        <v>452769.7</v>
      </c>
      <c r="G175" s="54">
        <f t="shared" si="7"/>
        <v>0.34353993104388192</v>
      </c>
      <c r="H175" s="24"/>
    </row>
    <row r="176" spans="1:8" ht="51">
      <c r="A176" s="75" t="s">
        <v>402</v>
      </c>
      <c r="B176" s="76" t="s">
        <v>378</v>
      </c>
      <c r="C176" s="74" t="s">
        <v>613</v>
      </c>
      <c r="D176" s="53">
        <v>689714</v>
      </c>
      <c r="E176" s="53">
        <v>236944.3</v>
      </c>
      <c r="F176" s="53">
        <f t="shared" si="6"/>
        <v>452769.7</v>
      </c>
      <c r="G176" s="54">
        <f t="shared" si="7"/>
        <v>0.34353993104388192</v>
      </c>
      <c r="H176" s="24"/>
    </row>
    <row r="177" spans="1:8" ht="38.25">
      <c r="A177" s="75" t="s">
        <v>404</v>
      </c>
      <c r="B177" s="76" t="s">
        <v>378</v>
      </c>
      <c r="C177" s="74" t="s">
        <v>614</v>
      </c>
      <c r="D177" s="53">
        <v>499164</v>
      </c>
      <c r="E177" s="53">
        <v>140337.03</v>
      </c>
      <c r="F177" s="53">
        <f t="shared" si="6"/>
        <v>358826.97</v>
      </c>
      <c r="G177" s="54">
        <f t="shared" si="7"/>
        <v>0.2811441329903599</v>
      </c>
      <c r="H177" s="24"/>
    </row>
    <row r="178" spans="1:8" ht="38.25">
      <c r="A178" s="75" t="s">
        <v>416</v>
      </c>
      <c r="B178" s="76" t="s">
        <v>378</v>
      </c>
      <c r="C178" s="74" t="s">
        <v>615</v>
      </c>
      <c r="D178" s="53">
        <v>190550</v>
      </c>
      <c r="E178" s="53">
        <v>96607.27</v>
      </c>
      <c r="F178" s="53">
        <f t="shared" si="6"/>
        <v>93942.73</v>
      </c>
      <c r="G178" s="54">
        <f t="shared" si="7"/>
        <v>0.50699170821306749</v>
      </c>
      <c r="H178" s="24"/>
    </row>
    <row r="179" spans="1:8" ht="38.25">
      <c r="A179" s="75" t="s">
        <v>419</v>
      </c>
      <c r="B179" s="76" t="s">
        <v>378</v>
      </c>
      <c r="C179" s="74" t="s">
        <v>616</v>
      </c>
      <c r="D179" s="53">
        <v>189000.77</v>
      </c>
      <c r="E179" s="53">
        <v>121000.25</v>
      </c>
      <c r="F179" s="53">
        <f t="shared" si="6"/>
        <v>68000.51999999999</v>
      </c>
      <c r="G179" s="54">
        <f t="shared" si="7"/>
        <v>0.64021035469855492</v>
      </c>
      <c r="H179" s="24"/>
    </row>
    <row r="180" spans="1:8" ht="38.25">
      <c r="A180" s="75" t="s">
        <v>421</v>
      </c>
      <c r="B180" s="76" t="s">
        <v>378</v>
      </c>
      <c r="C180" s="74" t="s">
        <v>617</v>
      </c>
      <c r="D180" s="53">
        <v>189000.77</v>
      </c>
      <c r="E180" s="53">
        <v>121000.25</v>
      </c>
      <c r="F180" s="53">
        <f t="shared" ref="F180:F243" si="8">D180-E180</f>
        <v>68000.51999999999</v>
      </c>
      <c r="G180" s="54">
        <f t="shared" ref="G180:G243" si="9">E180/D180</f>
        <v>0.64021035469855492</v>
      </c>
      <c r="H180" s="24"/>
    </row>
    <row r="181" spans="1:8" ht="51">
      <c r="A181" s="75" t="s">
        <v>423</v>
      </c>
      <c r="B181" s="76" t="s">
        <v>378</v>
      </c>
      <c r="C181" s="74" t="s">
        <v>618</v>
      </c>
      <c r="D181" s="53">
        <v>75000</v>
      </c>
      <c r="E181" s="53">
        <v>17400.25</v>
      </c>
      <c r="F181" s="53">
        <f t="shared" si="8"/>
        <v>57599.75</v>
      </c>
      <c r="G181" s="54">
        <f t="shared" si="9"/>
        <v>0.23200333333333334</v>
      </c>
      <c r="H181" s="24"/>
    </row>
    <row r="182" spans="1:8" ht="38.25">
      <c r="A182" s="75" t="s">
        <v>425</v>
      </c>
      <c r="B182" s="76" t="s">
        <v>378</v>
      </c>
      <c r="C182" s="74" t="s">
        <v>619</v>
      </c>
      <c r="D182" s="53">
        <v>2000</v>
      </c>
      <c r="E182" s="53">
        <v>0</v>
      </c>
      <c r="F182" s="53">
        <f t="shared" si="8"/>
        <v>2000</v>
      </c>
      <c r="G182" s="54">
        <f t="shared" si="9"/>
        <v>0</v>
      </c>
      <c r="H182" s="24"/>
    </row>
    <row r="183" spans="1:8" ht="38.25">
      <c r="A183" s="75" t="s">
        <v>491</v>
      </c>
      <c r="B183" s="76" t="s">
        <v>378</v>
      </c>
      <c r="C183" s="74" t="s">
        <v>620</v>
      </c>
      <c r="D183" s="53">
        <v>112000.77</v>
      </c>
      <c r="E183" s="53">
        <v>103600</v>
      </c>
      <c r="F183" s="53">
        <f t="shared" si="8"/>
        <v>8400.7700000000041</v>
      </c>
      <c r="G183" s="54">
        <f t="shared" si="9"/>
        <v>0.92499364066872036</v>
      </c>
      <c r="H183" s="24"/>
    </row>
    <row r="184" spans="1:8" ht="38.25">
      <c r="A184" s="75" t="s">
        <v>621</v>
      </c>
      <c r="B184" s="76" t="s">
        <v>378</v>
      </c>
      <c r="C184" s="74" t="s">
        <v>622</v>
      </c>
      <c r="D184" s="53">
        <v>1405751521.01</v>
      </c>
      <c r="E184" s="53">
        <v>693531330.20000005</v>
      </c>
      <c r="F184" s="53">
        <f t="shared" si="8"/>
        <v>712220190.80999994</v>
      </c>
      <c r="G184" s="54">
        <f t="shared" si="9"/>
        <v>0.49335271549392584</v>
      </c>
      <c r="H184" s="24"/>
    </row>
    <row r="185" spans="1:8" ht="38.25">
      <c r="A185" s="75" t="s">
        <v>623</v>
      </c>
      <c r="B185" s="76" t="s">
        <v>378</v>
      </c>
      <c r="C185" s="74" t="s">
        <v>624</v>
      </c>
      <c r="D185" s="53">
        <v>495563848.19999999</v>
      </c>
      <c r="E185" s="53">
        <v>236380308.58000001</v>
      </c>
      <c r="F185" s="53">
        <f t="shared" si="8"/>
        <v>259183539.61999997</v>
      </c>
      <c r="G185" s="54">
        <f t="shared" si="9"/>
        <v>0.47699264068310626</v>
      </c>
      <c r="H185" s="24"/>
    </row>
    <row r="186" spans="1:8" ht="51">
      <c r="A186" s="75" t="s">
        <v>477</v>
      </c>
      <c r="B186" s="76" t="s">
        <v>378</v>
      </c>
      <c r="C186" s="74" t="s">
        <v>625</v>
      </c>
      <c r="D186" s="53">
        <v>495563848.19999999</v>
      </c>
      <c r="E186" s="53">
        <v>236380308.58000001</v>
      </c>
      <c r="F186" s="53">
        <f t="shared" si="8"/>
        <v>259183539.61999997</v>
      </c>
      <c r="G186" s="54">
        <f t="shared" si="9"/>
        <v>0.47699264068310626</v>
      </c>
      <c r="H186" s="24"/>
    </row>
    <row r="187" spans="1:8" ht="38.25">
      <c r="A187" s="75" t="s">
        <v>603</v>
      </c>
      <c r="B187" s="76" t="s">
        <v>378</v>
      </c>
      <c r="C187" s="74" t="s">
        <v>626</v>
      </c>
      <c r="D187" s="53">
        <v>99414005.650000006</v>
      </c>
      <c r="E187" s="53">
        <v>54128524.969999999</v>
      </c>
      <c r="F187" s="53">
        <f t="shared" si="8"/>
        <v>45285480.680000007</v>
      </c>
      <c r="G187" s="54">
        <f t="shared" si="9"/>
        <v>0.54447584740289556</v>
      </c>
      <c r="H187" s="24"/>
    </row>
    <row r="188" spans="1:8" ht="76.5">
      <c r="A188" s="75" t="s">
        <v>604</v>
      </c>
      <c r="B188" s="76" t="s">
        <v>378</v>
      </c>
      <c r="C188" s="74" t="s">
        <v>627</v>
      </c>
      <c r="D188" s="53">
        <v>98288306.700000003</v>
      </c>
      <c r="E188" s="53">
        <v>53922435.460000001</v>
      </c>
      <c r="F188" s="53">
        <f t="shared" si="8"/>
        <v>44365871.240000002</v>
      </c>
      <c r="G188" s="54">
        <f t="shared" si="9"/>
        <v>0.54861496011508759</v>
      </c>
      <c r="H188" s="24"/>
    </row>
    <row r="189" spans="1:8" ht="38.25">
      <c r="A189" s="75" t="s">
        <v>628</v>
      </c>
      <c r="B189" s="76" t="s">
        <v>378</v>
      </c>
      <c r="C189" s="74" t="s">
        <v>629</v>
      </c>
      <c r="D189" s="53">
        <v>1125698.95</v>
      </c>
      <c r="E189" s="53">
        <v>206089.51</v>
      </c>
      <c r="F189" s="53">
        <f t="shared" si="8"/>
        <v>919609.44</v>
      </c>
      <c r="G189" s="54">
        <f t="shared" si="9"/>
        <v>0.18307693189195923</v>
      </c>
      <c r="H189" s="24"/>
    </row>
    <row r="190" spans="1:8" ht="38.25">
      <c r="A190" s="75" t="s">
        <v>555</v>
      </c>
      <c r="B190" s="76" t="s">
        <v>378</v>
      </c>
      <c r="C190" s="74" t="s">
        <v>630</v>
      </c>
      <c r="D190" s="53">
        <v>396149842.55000001</v>
      </c>
      <c r="E190" s="53">
        <v>182251783.61000001</v>
      </c>
      <c r="F190" s="53">
        <f t="shared" si="8"/>
        <v>213898058.94</v>
      </c>
      <c r="G190" s="54">
        <f t="shared" si="9"/>
        <v>0.46005769543376035</v>
      </c>
      <c r="H190" s="24"/>
    </row>
    <row r="191" spans="1:8" ht="76.5">
      <c r="A191" s="75" t="s">
        <v>557</v>
      </c>
      <c r="B191" s="76" t="s">
        <v>378</v>
      </c>
      <c r="C191" s="74" t="s">
        <v>631</v>
      </c>
      <c r="D191" s="53">
        <v>383248160.70999998</v>
      </c>
      <c r="E191" s="53">
        <v>180935595.91999999</v>
      </c>
      <c r="F191" s="53">
        <f t="shared" si="8"/>
        <v>202312564.78999999</v>
      </c>
      <c r="G191" s="54">
        <f t="shared" si="9"/>
        <v>0.47211080044011516</v>
      </c>
      <c r="H191" s="24"/>
    </row>
    <row r="192" spans="1:8" ht="38.25">
      <c r="A192" s="75" t="s">
        <v>559</v>
      </c>
      <c r="B192" s="76" t="s">
        <v>378</v>
      </c>
      <c r="C192" s="74" t="s">
        <v>632</v>
      </c>
      <c r="D192" s="53">
        <v>12901681.84</v>
      </c>
      <c r="E192" s="53">
        <v>1316187.69</v>
      </c>
      <c r="F192" s="53">
        <f t="shared" si="8"/>
        <v>11585494.15</v>
      </c>
      <c r="G192" s="54">
        <f t="shared" si="9"/>
        <v>0.10201675303442453</v>
      </c>
      <c r="H192" s="24"/>
    </row>
    <row r="193" spans="1:8" ht="38.25">
      <c r="A193" s="75" t="s">
        <v>633</v>
      </c>
      <c r="B193" s="76" t="s">
        <v>378</v>
      </c>
      <c r="C193" s="74" t="s">
        <v>634</v>
      </c>
      <c r="D193" s="53">
        <v>740824498.01999998</v>
      </c>
      <c r="E193" s="53">
        <v>384671705.63</v>
      </c>
      <c r="F193" s="53">
        <f t="shared" si="8"/>
        <v>356152792.38999999</v>
      </c>
      <c r="G193" s="54">
        <f t="shared" si="9"/>
        <v>0.51924809001067218</v>
      </c>
      <c r="H193" s="24"/>
    </row>
    <row r="194" spans="1:8" ht="51">
      <c r="A194" s="75" t="s">
        <v>400</v>
      </c>
      <c r="B194" s="76" t="s">
        <v>378</v>
      </c>
      <c r="C194" s="74" t="s">
        <v>635</v>
      </c>
      <c r="D194" s="53">
        <v>3797701.14</v>
      </c>
      <c r="E194" s="53">
        <v>1541609.14</v>
      </c>
      <c r="F194" s="53">
        <f t="shared" si="8"/>
        <v>2256092</v>
      </c>
      <c r="G194" s="54">
        <f t="shared" si="9"/>
        <v>0.40593218980891155</v>
      </c>
      <c r="H194" s="24"/>
    </row>
    <row r="195" spans="1:8" ht="51">
      <c r="A195" s="75" t="s">
        <v>402</v>
      </c>
      <c r="B195" s="76" t="s">
        <v>378</v>
      </c>
      <c r="C195" s="74" t="s">
        <v>636</v>
      </c>
      <c r="D195" s="53">
        <v>3797701.14</v>
      </c>
      <c r="E195" s="53">
        <v>1541609.14</v>
      </c>
      <c r="F195" s="53">
        <f t="shared" si="8"/>
        <v>2256092</v>
      </c>
      <c r="G195" s="54">
        <f t="shared" si="9"/>
        <v>0.40593218980891155</v>
      </c>
      <c r="H195" s="24"/>
    </row>
    <row r="196" spans="1:8" ht="51">
      <c r="A196" s="75" t="s">
        <v>584</v>
      </c>
      <c r="B196" s="76" t="s">
        <v>378</v>
      </c>
      <c r="C196" s="74" t="s">
        <v>637</v>
      </c>
      <c r="D196" s="53">
        <v>3118543.14</v>
      </c>
      <c r="E196" s="53">
        <v>1541609.14</v>
      </c>
      <c r="F196" s="53">
        <f t="shared" si="8"/>
        <v>1576934.0000000002</v>
      </c>
      <c r="G196" s="54">
        <f t="shared" si="9"/>
        <v>0.49433632013184203</v>
      </c>
      <c r="H196" s="24"/>
    </row>
    <row r="197" spans="1:8" ht="38.25">
      <c r="A197" s="75" t="s">
        <v>404</v>
      </c>
      <c r="B197" s="76" t="s">
        <v>378</v>
      </c>
      <c r="C197" s="74" t="s">
        <v>638</v>
      </c>
      <c r="D197" s="53">
        <v>679158</v>
      </c>
      <c r="E197" s="53">
        <v>0</v>
      </c>
      <c r="F197" s="53">
        <f t="shared" si="8"/>
        <v>679158</v>
      </c>
      <c r="G197" s="54">
        <f t="shared" si="9"/>
        <v>0</v>
      </c>
      <c r="H197" s="24"/>
    </row>
    <row r="198" spans="1:8" ht="51">
      <c r="A198" s="75" t="s">
        <v>467</v>
      </c>
      <c r="B198" s="76" t="s">
        <v>378</v>
      </c>
      <c r="C198" s="74" t="s">
        <v>639</v>
      </c>
      <c r="D198" s="53">
        <v>3500000</v>
      </c>
      <c r="E198" s="53">
        <v>0</v>
      </c>
      <c r="F198" s="53">
        <f t="shared" si="8"/>
        <v>3500000</v>
      </c>
      <c r="G198" s="54">
        <f t="shared" si="9"/>
        <v>0</v>
      </c>
      <c r="H198" s="24"/>
    </row>
    <row r="199" spans="1:8" ht="38.25">
      <c r="A199" s="75" t="s">
        <v>469</v>
      </c>
      <c r="B199" s="76" t="s">
        <v>378</v>
      </c>
      <c r="C199" s="74" t="s">
        <v>640</v>
      </c>
      <c r="D199" s="53">
        <v>3500000</v>
      </c>
      <c r="E199" s="53">
        <v>0</v>
      </c>
      <c r="F199" s="53">
        <f t="shared" si="8"/>
        <v>3500000</v>
      </c>
      <c r="G199" s="54">
        <f t="shared" si="9"/>
        <v>0</v>
      </c>
      <c r="H199" s="24"/>
    </row>
    <row r="200" spans="1:8" ht="63.75">
      <c r="A200" s="75" t="s">
        <v>471</v>
      </c>
      <c r="B200" s="76" t="s">
        <v>378</v>
      </c>
      <c r="C200" s="74" t="s">
        <v>641</v>
      </c>
      <c r="D200" s="53">
        <v>3500000</v>
      </c>
      <c r="E200" s="53">
        <v>0</v>
      </c>
      <c r="F200" s="53">
        <f t="shared" si="8"/>
        <v>3500000</v>
      </c>
      <c r="G200" s="54">
        <f t="shared" si="9"/>
        <v>0</v>
      </c>
      <c r="H200" s="24"/>
    </row>
    <row r="201" spans="1:8" ht="51">
      <c r="A201" s="75" t="s">
        <v>477</v>
      </c>
      <c r="B201" s="76" t="s">
        <v>378</v>
      </c>
      <c r="C201" s="74" t="s">
        <v>642</v>
      </c>
      <c r="D201" s="53">
        <v>733526796.88</v>
      </c>
      <c r="E201" s="53">
        <v>383130096.49000001</v>
      </c>
      <c r="F201" s="53">
        <f t="shared" si="8"/>
        <v>350396700.38999999</v>
      </c>
      <c r="G201" s="54">
        <f t="shared" si="9"/>
        <v>0.52231233830804069</v>
      </c>
      <c r="H201" s="24"/>
    </row>
    <row r="202" spans="1:8" ht="38.25">
      <c r="A202" s="75" t="s">
        <v>603</v>
      </c>
      <c r="B202" s="76" t="s">
        <v>378</v>
      </c>
      <c r="C202" s="74" t="s">
        <v>643</v>
      </c>
      <c r="D202" s="53">
        <v>733526796.88</v>
      </c>
      <c r="E202" s="53">
        <v>383130096.49000001</v>
      </c>
      <c r="F202" s="53">
        <f t="shared" si="8"/>
        <v>350396700.38999999</v>
      </c>
      <c r="G202" s="54">
        <f t="shared" si="9"/>
        <v>0.52231233830804069</v>
      </c>
      <c r="H202" s="24"/>
    </row>
    <row r="203" spans="1:8" ht="76.5">
      <c r="A203" s="75" t="s">
        <v>604</v>
      </c>
      <c r="B203" s="76" t="s">
        <v>378</v>
      </c>
      <c r="C203" s="74" t="s">
        <v>644</v>
      </c>
      <c r="D203" s="53">
        <v>638771650.45000005</v>
      </c>
      <c r="E203" s="53">
        <v>335945419.39999998</v>
      </c>
      <c r="F203" s="53">
        <f t="shared" si="8"/>
        <v>302826231.05000007</v>
      </c>
      <c r="G203" s="54">
        <f t="shared" si="9"/>
        <v>0.52592412196648697</v>
      </c>
      <c r="H203" s="24"/>
    </row>
    <row r="204" spans="1:8" ht="38.25">
      <c r="A204" s="75" t="s">
        <v>628</v>
      </c>
      <c r="B204" s="76" t="s">
        <v>378</v>
      </c>
      <c r="C204" s="74" t="s">
        <v>645</v>
      </c>
      <c r="D204" s="53">
        <v>94755146.430000007</v>
      </c>
      <c r="E204" s="53">
        <v>47184677.090000004</v>
      </c>
      <c r="F204" s="53">
        <f t="shared" si="8"/>
        <v>47570469.340000004</v>
      </c>
      <c r="G204" s="54">
        <f t="shared" si="9"/>
        <v>0.49796426756469103</v>
      </c>
      <c r="H204" s="24"/>
    </row>
    <row r="205" spans="1:8" ht="38.25">
      <c r="A205" s="75" t="s">
        <v>646</v>
      </c>
      <c r="B205" s="76" t="s">
        <v>378</v>
      </c>
      <c r="C205" s="74" t="s">
        <v>647</v>
      </c>
      <c r="D205" s="53">
        <v>79118408.120000005</v>
      </c>
      <c r="E205" s="53">
        <v>36968129.039999999</v>
      </c>
      <c r="F205" s="53">
        <f t="shared" si="8"/>
        <v>42150279.080000006</v>
      </c>
      <c r="G205" s="54">
        <f t="shared" si="9"/>
        <v>0.46725066793469755</v>
      </c>
      <c r="H205" s="24"/>
    </row>
    <row r="206" spans="1:8" ht="51">
      <c r="A206" s="75" t="s">
        <v>477</v>
      </c>
      <c r="B206" s="76" t="s">
        <v>378</v>
      </c>
      <c r="C206" s="74" t="s">
        <v>648</v>
      </c>
      <c r="D206" s="53">
        <v>79118408.120000005</v>
      </c>
      <c r="E206" s="53">
        <v>36968129.039999999</v>
      </c>
      <c r="F206" s="53">
        <f t="shared" si="8"/>
        <v>42150279.080000006</v>
      </c>
      <c r="G206" s="54">
        <f t="shared" si="9"/>
        <v>0.46725066793469755</v>
      </c>
      <c r="H206" s="24"/>
    </row>
    <row r="207" spans="1:8" ht="38.25">
      <c r="A207" s="75" t="s">
        <v>555</v>
      </c>
      <c r="B207" s="76" t="s">
        <v>378</v>
      </c>
      <c r="C207" s="74" t="s">
        <v>649</v>
      </c>
      <c r="D207" s="53">
        <v>79118408.120000005</v>
      </c>
      <c r="E207" s="53">
        <v>36968129.039999999</v>
      </c>
      <c r="F207" s="53">
        <f t="shared" si="8"/>
        <v>42150279.080000006</v>
      </c>
      <c r="G207" s="54">
        <f t="shared" si="9"/>
        <v>0.46725066793469755</v>
      </c>
      <c r="H207" s="24"/>
    </row>
    <row r="208" spans="1:8" ht="76.5">
      <c r="A208" s="75" t="s">
        <v>557</v>
      </c>
      <c r="B208" s="76" t="s">
        <v>378</v>
      </c>
      <c r="C208" s="74" t="s">
        <v>650</v>
      </c>
      <c r="D208" s="53">
        <v>67794434.260000005</v>
      </c>
      <c r="E208" s="53">
        <v>30986643.379999999</v>
      </c>
      <c r="F208" s="53">
        <f t="shared" si="8"/>
        <v>36807790.88000001</v>
      </c>
      <c r="G208" s="54">
        <f t="shared" si="9"/>
        <v>0.45706765928840715</v>
      </c>
      <c r="H208" s="24"/>
    </row>
    <row r="209" spans="1:8" ht="38.25">
      <c r="A209" s="75" t="s">
        <v>559</v>
      </c>
      <c r="B209" s="76" t="s">
        <v>378</v>
      </c>
      <c r="C209" s="74" t="s">
        <v>651</v>
      </c>
      <c r="D209" s="53">
        <v>11323973.859999999</v>
      </c>
      <c r="E209" s="53">
        <v>5981485.6600000001</v>
      </c>
      <c r="F209" s="53">
        <f t="shared" si="8"/>
        <v>5342488.1999999993</v>
      </c>
      <c r="G209" s="54">
        <f t="shared" si="9"/>
        <v>0.52821436484665296</v>
      </c>
      <c r="H209" s="24"/>
    </row>
    <row r="210" spans="1:8" ht="38.25">
      <c r="A210" s="75" t="s">
        <v>652</v>
      </c>
      <c r="B210" s="76" t="s">
        <v>378</v>
      </c>
      <c r="C210" s="74" t="s">
        <v>653</v>
      </c>
      <c r="D210" s="53">
        <v>6306266.6699999999</v>
      </c>
      <c r="E210" s="53">
        <v>5266476.6399999997</v>
      </c>
      <c r="F210" s="53">
        <f t="shared" si="8"/>
        <v>1039790.0300000003</v>
      </c>
      <c r="G210" s="54">
        <f t="shared" si="9"/>
        <v>0.83511797321441206</v>
      </c>
      <c r="H210" s="24"/>
    </row>
    <row r="211" spans="1:8" ht="51">
      <c r="A211" s="75" t="s">
        <v>400</v>
      </c>
      <c r="B211" s="76" t="s">
        <v>378</v>
      </c>
      <c r="C211" s="74" t="s">
        <v>654</v>
      </c>
      <c r="D211" s="53">
        <v>605155.82999999996</v>
      </c>
      <c r="E211" s="53">
        <v>65365.8</v>
      </c>
      <c r="F211" s="53">
        <f t="shared" si="8"/>
        <v>539790.02999999991</v>
      </c>
      <c r="G211" s="54">
        <f t="shared" si="9"/>
        <v>0.10801482322330103</v>
      </c>
      <c r="H211" s="24"/>
    </row>
    <row r="212" spans="1:8" ht="51">
      <c r="A212" s="75" t="s">
        <v>402</v>
      </c>
      <c r="B212" s="76" t="s">
        <v>378</v>
      </c>
      <c r="C212" s="74" t="s">
        <v>655</v>
      </c>
      <c r="D212" s="53">
        <v>605155.82999999996</v>
      </c>
      <c r="E212" s="53">
        <v>65365.8</v>
      </c>
      <c r="F212" s="53">
        <f t="shared" si="8"/>
        <v>539790.02999999991</v>
      </c>
      <c r="G212" s="54">
        <f t="shared" si="9"/>
        <v>0.10801482322330103</v>
      </c>
      <c r="H212" s="24"/>
    </row>
    <row r="213" spans="1:8" ht="38.25">
      <c r="A213" s="75" t="s">
        <v>404</v>
      </c>
      <c r="B213" s="76" t="s">
        <v>378</v>
      </c>
      <c r="C213" s="74" t="s">
        <v>656</v>
      </c>
      <c r="D213" s="53">
        <v>605155.82999999996</v>
      </c>
      <c r="E213" s="53">
        <v>65365.8</v>
      </c>
      <c r="F213" s="53">
        <f t="shared" si="8"/>
        <v>539790.02999999991</v>
      </c>
      <c r="G213" s="54">
        <f t="shared" si="9"/>
        <v>0.10801482322330103</v>
      </c>
      <c r="H213" s="24"/>
    </row>
    <row r="214" spans="1:8" ht="38.25">
      <c r="A214" s="75" t="s">
        <v>438</v>
      </c>
      <c r="B214" s="76" t="s">
        <v>378</v>
      </c>
      <c r="C214" s="74" t="s">
        <v>657</v>
      </c>
      <c r="D214" s="53">
        <v>500000</v>
      </c>
      <c r="E214" s="53">
        <v>0</v>
      </c>
      <c r="F214" s="53">
        <f t="shared" si="8"/>
        <v>500000</v>
      </c>
      <c r="G214" s="54">
        <f t="shared" si="9"/>
        <v>0</v>
      </c>
      <c r="H214" s="24"/>
    </row>
    <row r="215" spans="1:8" ht="38.25">
      <c r="A215" s="75" t="s">
        <v>658</v>
      </c>
      <c r="B215" s="76" t="s">
        <v>378</v>
      </c>
      <c r="C215" s="74" t="s">
        <v>659</v>
      </c>
      <c r="D215" s="53">
        <v>500000</v>
      </c>
      <c r="E215" s="53">
        <v>0</v>
      </c>
      <c r="F215" s="53">
        <f t="shared" si="8"/>
        <v>500000</v>
      </c>
      <c r="G215" s="54">
        <f t="shared" si="9"/>
        <v>0</v>
      </c>
      <c r="H215" s="24"/>
    </row>
    <row r="216" spans="1:8" ht="51">
      <c r="A216" s="75" t="s">
        <v>477</v>
      </c>
      <c r="B216" s="76" t="s">
        <v>378</v>
      </c>
      <c r="C216" s="74" t="s">
        <v>660</v>
      </c>
      <c r="D216" s="53">
        <v>5201110.84</v>
      </c>
      <c r="E216" s="53">
        <v>5201110.84</v>
      </c>
      <c r="F216" s="53">
        <f t="shared" si="8"/>
        <v>0</v>
      </c>
      <c r="G216" s="54">
        <f t="shared" si="9"/>
        <v>1</v>
      </c>
      <c r="H216" s="24"/>
    </row>
    <row r="217" spans="1:8" ht="38.25">
      <c r="A217" s="75" t="s">
        <v>603</v>
      </c>
      <c r="B217" s="76" t="s">
        <v>378</v>
      </c>
      <c r="C217" s="74" t="s">
        <v>661</v>
      </c>
      <c r="D217" s="53">
        <v>4937090.84</v>
      </c>
      <c r="E217" s="53">
        <v>4937090.84</v>
      </c>
      <c r="F217" s="53">
        <f t="shared" si="8"/>
        <v>0</v>
      </c>
      <c r="G217" s="54">
        <f t="shared" si="9"/>
        <v>1</v>
      </c>
      <c r="H217" s="24"/>
    </row>
    <row r="218" spans="1:8" ht="38.25">
      <c r="A218" s="75" t="s">
        <v>628</v>
      </c>
      <c r="B218" s="76" t="s">
        <v>378</v>
      </c>
      <c r="C218" s="74" t="s">
        <v>662</v>
      </c>
      <c r="D218" s="53">
        <v>4937090.84</v>
      </c>
      <c r="E218" s="53">
        <v>4937090.84</v>
      </c>
      <c r="F218" s="53">
        <f t="shared" si="8"/>
        <v>0</v>
      </c>
      <c r="G218" s="54">
        <f t="shared" si="9"/>
        <v>1</v>
      </c>
      <c r="H218" s="24"/>
    </row>
    <row r="219" spans="1:8" ht="38.25">
      <c r="A219" s="75" t="s">
        <v>555</v>
      </c>
      <c r="B219" s="76" t="s">
        <v>378</v>
      </c>
      <c r="C219" s="74" t="s">
        <v>663</v>
      </c>
      <c r="D219" s="53">
        <v>264020</v>
      </c>
      <c r="E219" s="53">
        <v>264020</v>
      </c>
      <c r="F219" s="53">
        <f t="shared" si="8"/>
        <v>0</v>
      </c>
      <c r="G219" s="54">
        <f t="shared" si="9"/>
        <v>1</v>
      </c>
      <c r="H219" s="24"/>
    </row>
    <row r="220" spans="1:8" ht="38.25">
      <c r="A220" s="75" t="s">
        <v>559</v>
      </c>
      <c r="B220" s="76" t="s">
        <v>378</v>
      </c>
      <c r="C220" s="74" t="s">
        <v>664</v>
      </c>
      <c r="D220" s="53">
        <v>264020</v>
      </c>
      <c r="E220" s="53">
        <v>264020</v>
      </c>
      <c r="F220" s="53">
        <f t="shared" si="8"/>
        <v>0</v>
      </c>
      <c r="G220" s="54">
        <f t="shared" si="9"/>
        <v>1</v>
      </c>
      <c r="H220" s="24"/>
    </row>
    <row r="221" spans="1:8" ht="38.25">
      <c r="A221" s="75" t="s">
        <v>665</v>
      </c>
      <c r="B221" s="76" t="s">
        <v>378</v>
      </c>
      <c r="C221" s="74" t="s">
        <v>666</v>
      </c>
      <c r="D221" s="53">
        <v>83938500</v>
      </c>
      <c r="E221" s="53">
        <v>30244710.309999999</v>
      </c>
      <c r="F221" s="53">
        <f t="shared" si="8"/>
        <v>53693789.689999998</v>
      </c>
      <c r="G221" s="54">
        <f t="shared" si="9"/>
        <v>0.36031988074602239</v>
      </c>
      <c r="H221" s="24"/>
    </row>
    <row r="222" spans="1:8" ht="76.5">
      <c r="A222" s="75" t="s">
        <v>383</v>
      </c>
      <c r="B222" s="76" t="s">
        <v>378</v>
      </c>
      <c r="C222" s="74" t="s">
        <v>667</v>
      </c>
      <c r="D222" s="53">
        <v>74244482.700000003</v>
      </c>
      <c r="E222" s="53">
        <v>25952004.48</v>
      </c>
      <c r="F222" s="53">
        <f t="shared" si="8"/>
        <v>48292478.219999999</v>
      </c>
      <c r="G222" s="54">
        <f t="shared" si="9"/>
        <v>0.34954791974057353</v>
      </c>
      <c r="H222" s="24"/>
    </row>
    <row r="223" spans="1:8" ht="38.25">
      <c r="A223" s="75" t="s">
        <v>396</v>
      </c>
      <c r="B223" s="76" t="s">
        <v>378</v>
      </c>
      <c r="C223" s="74" t="s">
        <v>668</v>
      </c>
      <c r="D223" s="53">
        <v>31358882.699999999</v>
      </c>
      <c r="E223" s="53">
        <v>12057723.41</v>
      </c>
      <c r="F223" s="53">
        <f t="shared" si="8"/>
        <v>19301159.289999999</v>
      </c>
      <c r="G223" s="54">
        <f t="shared" si="9"/>
        <v>0.38450743048954356</v>
      </c>
      <c r="H223" s="24"/>
    </row>
    <row r="224" spans="1:8" ht="38.25">
      <c r="A224" s="75" t="s">
        <v>499</v>
      </c>
      <c r="B224" s="76" t="s">
        <v>378</v>
      </c>
      <c r="C224" s="74" t="s">
        <v>669</v>
      </c>
      <c r="D224" s="53">
        <v>23901300</v>
      </c>
      <c r="E224" s="53">
        <v>9473648.0800000001</v>
      </c>
      <c r="F224" s="53">
        <f t="shared" si="8"/>
        <v>14427651.92</v>
      </c>
      <c r="G224" s="54">
        <f t="shared" si="9"/>
        <v>0.39636538933028748</v>
      </c>
      <c r="H224" s="24"/>
    </row>
    <row r="225" spans="1:8" ht="51">
      <c r="A225" s="75" t="s">
        <v>398</v>
      </c>
      <c r="B225" s="76" t="s">
        <v>378</v>
      </c>
      <c r="C225" s="74" t="s">
        <v>670</v>
      </c>
      <c r="D225" s="53">
        <v>239382.7</v>
      </c>
      <c r="E225" s="53">
        <v>25286</v>
      </c>
      <c r="F225" s="53">
        <f t="shared" si="8"/>
        <v>214096.7</v>
      </c>
      <c r="G225" s="54">
        <f t="shared" si="9"/>
        <v>0.1056300225538437</v>
      </c>
      <c r="H225" s="24"/>
    </row>
    <row r="226" spans="1:8" ht="63.75">
      <c r="A226" s="75" t="s">
        <v>502</v>
      </c>
      <c r="B226" s="76" t="s">
        <v>378</v>
      </c>
      <c r="C226" s="74" t="s">
        <v>671</v>
      </c>
      <c r="D226" s="53">
        <v>7218200</v>
      </c>
      <c r="E226" s="53">
        <v>2558789.33</v>
      </c>
      <c r="F226" s="53">
        <f t="shared" si="8"/>
        <v>4659410.67</v>
      </c>
      <c r="G226" s="54">
        <f t="shared" si="9"/>
        <v>0.35449133163392538</v>
      </c>
      <c r="H226" s="24"/>
    </row>
    <row r="227" spans="1:8" ht="51">
      <c r="A227" s="75" t="s">
        <v>385</v>
      </c>
      <c r="B227" s="76" t="s">
        <v>378</v>
      </c>
      <c r="C227" s="74" t="s">
        <v>672</v>
      </c>
      <c r="D227" s="53">
        <v>42885600</v>
      </c>
      <c r="E227" s="53">
        <v>13894281.07</v>
      </c>
      <c r="F227" s="53">
        <f t="shared" si="8"/>
        <v>28991318.93</v>
      </c>
      <c r="G227" s="54">
        <f t="shared" si="9"/>
        <v>0.32398476574887608</v>
      </c>
      <c r="H227" s="24"/>
    </row>
    <row r="228" spans="1:8" ht="51">
      <c r="A228" s="75" t="s">
        <v>387</v>
      </c>
      <c r="B228" s="76" t="s">
        <v>378</v>
      </c>
      <c r="C228" s="74" t="s">
        <v>673</v>
      </c>
      <c r="D228" s="53">
        <v>32060450</v>
      </c>
      <c r="E228" s="53">
        <v>10870439.310000001</v>
      </c>
      <c r="F228" s="53">
        <f t="shared" si="8"/>
        <v>21190010.689999998</v>
      </c>
      <c r="G228" s="54">
        <f t="shared" si="9"/>
        <v>0.33906072154320982</v>
      </c>
      <c r="H228" s="24"/>
    </row>
    <row r="229" spans="1:8" ht="63.75">
      <c r="A229" s="75" t="s">
        <v>389</v>
      </c>
      <c r="B229" s="76" t="s">
        <v>378</v>
      </c>
      <c r="C229" s="74" t="s">
        <v>674</v>
      </c>
      <c r="D229" s="53">
        <v>1142900</v>
      </c>
      <c r="E229" s="53">
        <v>109311.25</v>
      </c>
      <c r="F229" s="53">
        <f t="shared" si="8"/>
        <v>1033588.75</v>
      </c>
      <c r="G229" s="54">
        <f t="shared" si="9"/>
        <v>9.5643757109108413E-2</v>
      </c>
      <c r="H229" s="24"/>
    </row>
    <row r="230" spans="1:8" ht="63.75">
      <c r="A230" s="75" t="s">
        <v>391</v>
      </c>
      <c r="B230" s="76" t="s">
        <v>378</v>
      </c>
      <c r="C230" s="74" t="s">
        <v>675</v>
      </c>
      <c r="D230" s="53">
        <v>9682250</v>
      </c>
      <c r="E230" s="53">
        <v>2914530.51</v>
      </c>
      <c r="F230" s="53">
        <f t="shared" si="8"/>
        <v>6767719.4900000002</v>
      </c>
      <c r="G230" s="54">
        <f t="shared" si="9"/>
        <v>0.30101789460094502</v>
      </c>
      <c r="H230" s="24"/>
    </row>
    <row r="231" spans="1:8" ht="51">
      <c r="A231" s="75" t="s">
        <v>400</v>
      </c>
      <c r="B231" s="76" t="s">
        <v>378</v>
      </c>
      <c r="C231" s="74" t="s">
        <v>676</v>
      </c>
      <c r="D231" s="53">
        <v>8983271.0600000005</v>
      </c>
      <c r="E231" s="53">
        <v>3920541.19</v>
      </c>
      <c r="F231" s="53">
        <f t="shared" si="8"/>
        <v>5062729.870000001</v>
      </c>
      <c r="G231" s="54">
        <f t="shared" si="9"/>
        <v>0.43642690550183616</v>
      </c>
      <c r="H231" s="24"/>
    </row>
    <row r="232" spans="1:8" ht="51">
      <c r="A232" s="75" t="s">
        <v>402</v>
      </c>
      <c r="B232" s="76" t="s">
        <v>378</v>
      </c>
      <c r="C232" s="74" t="s">
        <v>677</v>
      </c>
      <c r="D232" s="53">
        <v>8983271.0600000005</v>
      </c>
      <c r="E232" s="53">
        <v>3920541.19</v>
      </c>
      <c r="F232" s="53">
        <f t="shared" si="8"/>
        <v>5062729.870000001</v>
      </c>
      <c r="G232" s="54">
        <f t="shared" si="9"/>
        <v>0.43642690550183616</v>
      </c>
      <c r="H232" s="24"/>
    </row>
    <row r="233" spans="1:8" ht="38.25">
      <c r="A233" s="75" t="s">
        <v>404</v>
      </c>
      <c r="B233" s="76" t="s">
        <v>378</v>
      </c>
      <c r="C233" s="74" t="s">
        <v>678</v>
      </c>
      <c r="D233" s="53">
        <v>6105769.8700000001</v>
      </c>
      <c r="E233" s="53">
        <v>1908467.34</v>
      </c>
      <c r="F233" s="53">
        <f t="shared" si="8"/>
        <v>4197302.53</v>
      </c>
      <c r="G233" s="54">
        <f t="shared" si="9"/>
        <v>0.31256784658344811</v>
      </c>
      <c r="H233" s="24"/>
    </row>
    <row r="234" spans="1:8" ht="38.25">
      <c r="A234" s="75" t="s">
        <v>416</v>
      </c>
      <c r="B234" s="76" t="s">
        <v>378</v>
      </c>
      <c r="C234" s="74" t="s">
        <v>679</v>
      </c>
      <c r="D234" s="53">
        <v>2877501.19</v>
      </c>
      <c r="E234" s="53">
        <v>2012073.85</v>
      </c>
      <c r="F234" s="53">
        <f t="shared" si="8"/>
        <v>865427.33999999985</v>
      </c>
      <c r="G234" s="54">
        <f t="shared" si="9"/>
        <v>0.69924344670731486</v>
      </c>
      <c r="H234" s="24"/>
    </row>
    <row r="235" spans="1:8" ht="38.25">
      <c r="A235" s="75" t="s">
        <v>438</v>
      </c>
      <c r="B235" s="76" t="s">
        <v>378</v>
      </c>
      <c r="C235" s="74" t="s">
        <v>680</v>
      </c>
      <c r="D235" s="53">
        <v>148203.24</v>
      </c>
      <c r="E235" s="53">
        <v>141423.64000000001</v>
      </c>
      <c r="F235" s="53">
        <f t="shared" si="8"/>
        <v>6779.5999999999767</v>
      </c>
      <c r="G235" s="54">
        <f t="shared" si="9"/>
        <v>0.95425471130050887</v>
      </c>
      <c r="H235" s="24"/>
    </row>
    <row r="236" spans="1:8" ht="51">
      <c r="A236" s="75" t="s">
        <v>440</v>
      </c>
      <c r="B236" s="76" t="s">
        <v>378</v>
      </c>
      <c r="C236" s="74" t="s">
        <v>681</v>
      </c>
      <c r="D236" s="53">
        <v>148203.24</v>
      </c>
      <c r="E236" s="53">
        <v>141423.64000000001</v>
      </c>
      <c r="F236" s="53">
        <f t="shared" si="8"/>
        <v>6779.5999999999767</v>
      </c>
      <c r="G236" s="54">
        <f t="shared" si="9"/>
        <v>0.95425471130050887</v>
      </c>
      <c r="H236" s="24"/>
    </row>
    <row r="237" spans="1:8" ht="51">
      <c r="A237" s="75" t="s">
        <v>442</v>
      </c>
      <c r="B237" s="76" t="s">
        <v>378</v>
      </c>
      <c r="C237" s="74" t="s">
        <v>682</v>
      </c>
      <c r="D237" s="53">
        <v>128103.24</v>
      </c>
      <c r="E237" s="53">
        <v>128103.24</v>
      </c>
      <c r="F237" s="53">
        <f t="shared" si="8"/>
        <v>0</v>
      </c>
      <c r="G237" s="54">
        <f t="shared" si="9"/>
        <v>1</v>
      </c>
      <c r="H237" s="24"/>
    </row>
    <row r="238" spans="1:8" ht="51">
      <c r="A238" s="75" t="s">
        <v>683</v>
      </c>
      <c r="B238" s="76" t="s">
        <v>378</v>
      </c>
      <c r="C238" s="74" t="s">
        <v>684</v>
      </c>
      <c r="D238" s="53">
        <v>20100</v>
      </c>
      <c r="E238" s="53">
        <v>13320.4</v>
      </c>
      <c r="F238" s="53">
        <f t="shared" si="8"/>
        <v>6779.6</v>
      </c>
      <c r="G238" s="54">
        <f t="shared" si="9"/>
        <v>0.6627064676616915</v>
      </c>
      <c r="H238" s="24"/>
    </row>
    <row r="239" spans="1:8" ht="38.25">
      <c r="A239" s="75" t="s">
        <v>419</v>
      </c>
      <c r="B239" s="76" t="s">
        <v>378</v>
      </c>
      <c r="C239" s="74" t="s">
        <v>685</v>
      </c>
      <c r="D239" s="53">
        <v>562543</v>
      </c>
      <c r="E239" s="53">
        <v>230741</v>
      </c>
      <c r="F239" s="53">
        <f t="shared" si="8"/>
        <v>331802</v>
      </c>
      <c r="G239" s="54">
        <f t="shared" si="9"/>
        <v>0.41017486663241742</v>
      </c>
      <c r="H239" s="24"/>
    </row>
    <row r="240" spans="1:8" ht="38.25">
      <c r="A240" s="75" t="s">
        <v>484</v>
      </c>
      <c r="B240" s="76" t="s">
        <v>378</v>
      </c>
      <c r="C240" s="74" t="s">
        <v>686</v>
      </c>
      <c r="D240" s="53">
        <v>10000</v>
      </c>
      <c r="E240" s="53">
        <v>10000</v>
      </c>
      <c r="F240" s="53">
        <f t="shared" si="8"/>
        <v>0</v>
      </c>
      <c r="G240" s="54">
        <f t="shared" si="9"/>
        <v>1</v>
      </c>
      <c r="H240" s="24"/>
    </row>
    <row r="241" spans="1:8" ht="51">
      <c r="A241" s="75" t="s">
        <v>486</v>
      </c>
      <c r="B241" s="76" t="s">
        <v>378</v>
      </c>
      <c r="C241" s="74" t="s">
        <v>687</v>
      </c>
      <c r="D241" s="53">
        <v>10000</v>
      </c>
      <c r="E241" s="53">
        <v>10000</v>
      </c>
      <c r="F241" s="53">
        <f t="shared" si="8"/>
        <v>0</v>
      </c>
      <c r="G241" s="54">
        <f t="shared" si="9"/>
        <v>1</v>
      </c>
      <c r="H241" s="24"/>
    </row>
    <row r="242" spans="1:8" ht="38.25">
      <c r="A242" s="75" t="s">
        <v>421</v>
      </c>
      <c r="B242" s="76" t="s">
        <v>378</v>
      </c>
      <c r="C242" s="74" t="s">
        <v>688</v>
      </c>
      <c r="D242" s="53">
        <v>552543</v>
      </c>
      <c r="E242" s="53">
        <v>220741</v>
      </c>
      <c r="F242" s="53">
        <f t="shared" si="8"/>
        <v>331802</v>
      </c>
      <c r="G242" s="54">
        <f t="shared" si="9"/>
        <v>0.3995001294016936</v>
      </c>
      <c r="H242" s="24"/>
    </row>
    <row r="243" spans="1:8" ht="51">
      <c r="A243" s="75" t="s">
        <v>423</v>
      </c>
      <c r="B243" s="76" t="s">
        <v>378</v>
      </c>
      <c r="C243" s="74" t="s">
        <v>689</v>
      </c>
      <c r="D243" s="53">
        <v>550043</v>
      </c>
      <c r="E243" s="53">
        <v>219515</v>
      </c>
      <c r="F243" s="53">
        <f t="shared" si="8"/>
        <v>330528</v>
      </c>
      <c r="G243" s="54">
        <f t="shared" si="9"/>
        <v>0.39908698047243579</v>
      </c>
      <c r="H243" s="24"/>
    </row>
    <row r="244" spans="1:8" ht="38.25">
      <c r="A244" s="75" t="s">
        <v>425</v>
      </c>
      <c r="B244" s="76" t="s">
        <v>378</v>
      </c>
      <c r="C244" s="74" t="s">
        <v>690</v>
      </c>
      <c r="D244" s="53">
        <v>2500</v>
      </c>
      <c r="E244" s="53">
        <v>1226</v>
      </c>
      <c r="F244" s="53">
        <f t="shared" ref="F244:F298" si="10">D244-E244</f>
        <v>1274</v>
      </c>
      <c r="G244" s="54">
        <f t="shared" ref="G244:G298" si="11">E244/D244</f>
        <v>0.4904</v>
      </c>
      <c r="H244" s="24"/>
    </row>
    <row r="245" spans="1:8" ht="38.25">
      <c r="A245" s="75" t="s">
        <v>691</v>
      </c>
      <c r="B245" s="76" t="s">
        <v>378</v>
      </c>
      <c r="C245" s="74" t="s">
        <v>692</v>
      </c>
      <c r="D245" s="53">
        <v>128086517.8</v>
      </c>
      <c r="E245" s="53">
        <v>49247904.229999997</v>
      </c>
      <c r="F245" s="53">
        <f t="shared" si="10"/>
        <v>78838613.569999993</v>
      </c>
      <c r="G245" s="54">
        <f t="shared" si="11"/>
        <v>0.38448936762335806</v>
      </c>
      <c r="H245" s="24"/>
    </row>
    <row r="246" spans="1:8" ht="38.25">
      <c r="A246" s="75" t="s">
        <v>693</v>
      </c>
      <c r="B246" s="76" t="s">
        <v>378</v>
      </c>
      <c r="C246" s="74" t="s">
        <v>694</v>
      </c>
      <c r="D246" s="53">
        <v>107906071.81</v>
      </c>
      <c r="E246" s="53">
        <v>41734256.829999998</v>
      </c>
      <c r="F246" s="53">
        <f t="shared" si="10"/>
        <v>66171814.980000004</v>
      </c>
      <c r="G246" s="54">
        <f t="shared" si="11"/>
        <v>0.38676467533249925</v>
      </c>
      <c r="H246" s="24"/>
    </row>
    <row r="247" spans="1:8" ht="51">
      <c r="A247" s="75" t="s">
        <v>477</v>
      </c>
      <c r="B247" s="76" t="s">
        <v>378</v>
      </c>
      <c r="C247" s="74" t="s">
        <v>695</v>
      </c>
      <c r="D247" s="53">
        <v>107906071.81</v>
      </c>
      <c r="E247" s="53">
        <v>41734256.829999998</v>
      </c>
      <c r="F247" s="53">
        <f t="shared" si="10"/>
        <v>66171814.980000004</v>
      </c>
      <c r="G247" s="54">
        <f t="shared" si="11"/>
        <v>0.38676467533249925</v>
      </c>
      <c r="H247" s="24"/>
    </row>
    <row r="248" spans="1:8" ht="38.25">
      <c r="A248" s="75" t="s">
        <v>603</v>
      </c>
      <c r="B248" s="76" t="s">
        <v>378</v>
      </c>
      <c r="C248" s="74" t="s">
        <v>696</v>
      </c>
      <c r="D248" s="53">
        <v>107906071.81</v>
      </c>
      <c r="E248" s="53">
        <v>41734256.829999998</v>
      </c>
      <c r="F248" s="53">
        <f t="shared" si="10"/>
        <v>66171814.980000004</v>
      </c>
      <c r="G248" s="54">
        <f t="shared" si="11"/>
        <v>0.38676467533249925</v>
      </c>
      <c r="H248" s="24"/>
    </row>
    <row r="249" spans="1:8" ht="76.5">
      <c r="A249" s="75" t="s">
        <v>604</v>
      </c>
      <c r="B249" s="76" t="s">
        <v>378</v>
      </c>
      <c r="C249" s="74" t="s">
        <v>697</v>
      </c>
      <c r="D249" s="53">
        <v>104131906.73999999</v>
      </c>
      <c r="E249" s="53">
        <v>40143166.920000002</v>
      </c>
      <c r="F249" s="53">
        <f t="shared" si="10"/>
        <v>63988739.819999993</v>
      </c>
      <c r="G249" s="54">
        <f t="shared" si="11"/>
        <v>0.38550304298403748</v>
      </c>
      <c r="H249" s="24"/>
    </row>
    <row r="250" spans="1:8" ht="38.25">
      <c r="A250" s="75" t="s">
        <v>628</v>
      </c>
      <c r="B250" s="76" t="s">
        <v>378</v>
      </c>
      <c r="C250" s="74" t="s">
        <v>698</v>
      </c>
      <c r="D250" s="53">
        <v>3774165.07</v>
      </c>
      <c r="E250" s="53">
        <v>1591089.91</v>
      </c>
      <c r="F250" s="53">
        <f t="shared" si="10"/>
        <v>2183075.16</v>
      </c>
      <c r="G250" s="54">
        <f t="shared" si="11"/>
        <v>0.42157401186482818</v>
      </c>
      <c r="H250" s="24"/>
    </row>
    <row r="251" spans="1:8" ht="38.25">
      <c r="A251" s="75" t="s">
        <v>699</v>
      </c>
      <c r="B251" s="76" t="s">
        <v>378</v>
      </c>
      <c r="C251" s="74" t="s">
        <v>700</v>
      </c>
      <c r="D251" s="53">
        <v>20180445.989999998</v>
      </c>
      <c r="E251" s="53">
        <v>7513647.4000000004</v>
      </c>
      <c r="F251" s="53">
        <f t="shared" si="10"/>
        <v>12666798.589999998</v>
      </c>
      <c r="G251" s="54">
        <f t="shared" si="11"/>
        <v>0.3723231589491745</v>
      </c>
      <c r="H251" s="24"/>
    </row>
    <row r="252" spans="1:8" ht="76.5">
      <c r="A252" s="75" t="s">
        <v>383</v>
      </c>
      <c r="B252" s="76" t="s">
        <v>378</v>
      </c>
      <c r="C252" s="74" t="s">
        <v>701</v>
      </c>
      <c r="D252" s="53">
        <v>18242570</v>
      </c>
      <c r="E252" s="53">
        <v>6720410.9800000004</v>
      </c>
      <c r="F252" s="53">
        <f t="shared" si="10"/>
        <v>11522159.02</v>
      </c>
      <c r="G252" s="54">
        <f t="shared" si="11"/>
        <v>0.36839167836549347</v>
      </c>
      <c r="H252" s="24"/>
    </row>
    <row r="253" spans="1:8" ht="38.25">
      <c r="A253" s="75" t="s">
        <v>396</v>
      </c>
      <c r="B253" s="76" t="s">
        <v>378</v>
      </c>
      <c r="C253" s="74" t="s">
        <v>702</v>
      </c>
      <c r="D253" s="53">
        <v>8582400</v>
      </c>
      <c r="E253" s="53">
        <v>3485409.89</v>
      </c>
      <c r="F253" s="53">
        <f t="shared" si="10"/>
        <v>5096990.1099999994</v>
      </c>
      <c r="G253" s="54">
        <f t="shared" si="11"/>
        <v>0.40611133132923194</v>
      </c>
      <c r="H253" s="24"/>
    </row>
    <row r="254" spans="1:8" ht="38.25">
      <c r="A254" s="75" t="s">
        <v>499</v>
      </c>
      <c r="B254" s="76" t="s">
        <v>378</v>
      </c>
      <c r="C254" s="74" t="s">
        <v>703</v>
      </c>
      <c r="D254" s="53">
        <v>6422100</v>
      </c>
      <c r="E254" s="53">
        <v>2696671.28</v>
      </c>
      <c r="F254" s="53">
        <f t="shared" si="10"/>
        <v>3725428.72</v>
      </c>
      <c r="G254" s="54">
        <f t="shared" si="11"/>
        <v>0.41990490338051412</v>
      </c>
      <c r="H254" s="24"/>
    </row>
    <row r="255" spans="1:8" ht="51">
      <c r="A255" s="75" t="s">
        <v>398</v>
      </c>
      <c r="B255" s="76" t="s">
        <v>378</v>
      </c>
      <c r="C255" s="74" t="s">
        <v>704</v>
      </c>
      <c r="D255" s="53">
        <v>220800</v>
      </c>
      <c r="E255" s="53">
        <v>65228.55</v>
      </c>
      <c r="F255" s="53">
        <f t="shared" si="10"/>
        <v>155571.45000000001</v>
      </c>
      <c r="G255" s="54">
        <f t="shared" si="11"/>
        <v>0.29541915760869569</v>
      </c>
      <c r="H255" s="24"/>
    </row>
    <row r="256" spans="1:8" ht="63.75">
      <c r="A256" s="75" t="s">
        <v>502</v>
      </c>
      <c r="B256" s="76" t="s">
        <v>378</v>
      </c>
      <c r="C256" s="74" t="s">
        <v>705</v>
      </c>
      <c r="D256" s="53">
        <v>1939500</v>
      </c>
      <c r="E256" s="53">
        <v>723510.06</v>
      </c>
      <c r="F256" s="53">
        <f t="shared" si="10"/>
        <v>1215989.94</v>
      </c>
      <c r="G256" s="54">
        <f t="shared" si="11"/>
        <v>0.37303947409126065</v>
      </c>
      <c r="H256" s="24"/>
    </row>
    <row r="257" spans="1:8" ht="51">
      <c r="A257" s="75" t="s">
        <v>385</v>
      </c>
      <c r="B257" s="76" t="s">
        <v>378</v>
      </c>
      <c r="C257" s="74" t="s">
        <v>706</v>
      </c>
      <c r="D257" s="53">
        <v>9660170</v>
      </c>
      <c r="E257" s="53">
        <v>3235001.09</v>
      </c>
      <c r="F257" s="53">
        <f t="shared" si="10"/>
        <v>6425168.9100000001</v>
      </c>
      <c r="G257" s="54">
        <f t="shared" si="11"/>
        <v>0.33488034786137305</v>
      </c>
      <c r="H257" s="24"/>
    </row>
    <row r="258" spans="1:8" ht="51">
      <c r="A258" s="75" t="s">
        <v>387</v>
      </c>
      <c r="B258" s="76" t="s">
        <v>378</v>
      </c>
      <c r="C258" s="74" t="s">
        <v>707</v>
      </c>
      <c r="D258" s="53">
        <v>7244393</v>
      </c>
      <c r="E258" s="53">
        <v>2501169.21</v>
      </c>
      <c r="F258" s="53">
        <f t="shared" si="10"/>
        <v>4743223.79</v>
      </c>
      <c r="G258" s="54">
        <f t="shared" si="11"/>
        <v>0.34525587029858817</v>
      </c>
      <c r="H258" s="24"/>
    </row>
    <row r="259" spans="1:8" ht="63.75">
      <c r="A259" s="75" t="s">
        <v>389</v>
      </c>
      <c r="B259" s="76" t="s">
        <v>378</v>
      </c>
      <c r="C259" s="74" t="s">
        <v>708</v>
      </c>
      <c r="D259" s="53">
        <v>227970</v>
      </c>
      <c r="E259" s="53">
        <v>59360.66</v>
      </c>
      <c r="F259" s="53">
        <f t="shared" si="10"/>
        <v>168609.34</v>
      </c>
      <c r="G259" s="54">
        <f t="shared" si="11"/>
        <v>0.26038803351318157</v>
      </c>
      <c r="H259" s="24"/>
    </row>
    <row r="260" spans="1:8" ht="63.75">
      <c r="A260" s="75" t="s">
        <v>391</v>
      </c>
      <c r="B260" s="76" t="s">
        <v>378</v>
      </c>
      <c r="C260" s="74" t="s">
        <v>709</v>
      </c>
      <c r="D260" s="53">
        <v>2187807</v>
      </c>
      <c r="E260" s="53">
        <v>674471.22</v>
      </c>
      <c r="F260" s="53">
        <f t="shared" si="10"/>
        <v>1513335.78</v>
      </c>
      <c r="G260" s="54">
        <f t="shared" si="11"/>
        <v>0.30828643477235423</v>
      </c>
      <c r="H260" s="24"/>
    </row>
    <row r="261" spans="1:8" ht="51">
      <c r="A261" s="75" t="s">
        <v>400</v>
      </c>
      <c r="B261" s="76" t="s">
        <v>378</v>
      </c>
      <c r="C261" s="74" t="s">
        <v>710</v>
      </c>
      <c r="D261" s="53">
        <v>1896975.99</v>
      </c>
      <c r="E261" s="53">
        <v>766465.55</v>
      </c>
      <c r="F261" s="53">
        <f t="shared" si="10"/>
        <v>1130510.44</v>
      </c>
      <c r="G261" s="54">
        <f t="shared" si="11"/>
        <v>0.40404599427745003</v>
      </c>
      <c r="H261" s="24"/>
    </row>
    <row r="262" spans="1:8" ht="51">
      <c r="A262" s="75" t="s">
        <v>402</v>
      </c>
      <c r="B262" s="76" t="s">
        <v>378</v>
      </c>
      <c r="C262" s="74" t="s">
        <v>711</v>
      </c>
      <c r="D262" s="53">
        <v>1896975.99</v>
      </c>
      <c r="E262" s="53">
        <v>766465.55</v>
      </c>
      <c r="F262" s="53">
        <f t="shared" si="10"/>
        <v>1130510.44</v>
      </c>
      <c r="G262" s="54">
        <f t="shared" si="11"/>
        <v>0.40404599427745003</v>
      </c>
      <c r="H262" s="24"/>
    </row>
    <row r="263" spans="1:8" ht="38.25">
      <c r="A263" s="75" t="s">
        <v>404</v>
      </c>
      <c r="B263" s="76" t="s">
        <v>378</v>
      </c>
      <c r="C263" s="74" t="s">
        <v>712</v>
      </c>
      <c r="D263" s="53">
        <v>1604185.99</v>
      </c>
      <c r="E263" s="53">
        <v>641038.44999999995</v>
      </c>
      <c r="F263" s="53">
        <f t="shared" si="10"/>
        <v>963147.54</v>
      </c>
      <c r="G263" s="54">
        <f t="shared" si="11"/>
        <v>0.3996035709051417</v>
      </c>
      <c r="H263" s="24"/>
    </row>
    <row r="264" spans="1:8" ht="38.25">
      <c r="A264" s="75" t="s">
        <v>416</v>
      </c>
      <c r="B264" s="76" t="s">
        <v>378</v>
      </c>
      <c r="C264" s="74" t="s">
        <v>713</v>
      </c>
      <c r="D264" s="53">
        <v>292790</v>
      </c>
      <c r="E264" s="53">
        <v>125427.1</v>
      </c>
      <c r="F264" s="53">
        <f t="shared" si="10"/>
        <v>167362.9</v>
      </c>
      <c r="G264" s="54">
        <f t="shared" si="11"/>
        <v>0.4283858738344889</v>
      </c>
      <c r="H264" s="24"/>
    </row>
    <row r="265" spans="1:8" ht="38.25">
      <c r="A265" s="75" t="s">
        <v>438</v>
      </c>
      <c r="B265" s="76" t="s">
        <v>378</v>
      </c>
      <c r="C265" s="74" t="s">
        <v>714</v>
      </c>
      <c r="D265" s="53">
        <v>20000</v>
      </c>
      <c r="E265" s="53">
        <v>20000</v>
      </c>
      <c r="F265" s="53">
        <f t="shared" si="10"/>
        <v>0</v>
      </c>
      <c r="G265" s="54">
        <f t="shared" si="11"/>
        <v>1</v>
      </c>
      <c r="H265" s="24"/>
    </row>
    <row r="266" spans="1:8" ht="38.25">
      <c r="A266" s="75" t="s">
        <v>658</v>
      </c>
      <c r="B266" s="76" t="s">
        <v>378</v>
      </c>
      <c r="C266" s="74" t="s">
        <v>715</v>
      </c>
      <c r="D266" s="53">
        <v>20000</v>
      </c>
      <c r="E266" s="53">
        <v>20000</v>
      </c>
      <c r="F266" s="53">
        <f t="shared" si="10"/>
        <v>0</v>
      </c>
      <c r="G266" s="54">
        <f t="shared" si="11"/>
        <v>1</v>
      </c>
      <c r="H266" s="24"/>
    </row>
    <row r="267" spans="1:8" ht="38.25">
      <c r="A267" s="75" t="s">
        <v>419</v>
      </c>
      <c r="B267" s="76" t="s">
        <v>378</v>
      </c>
      <c r="C267" s="74" t="s">
        <v>716</v>
      </c>
      <c r="D267" s="53">
        <v>20900</v>
      </c>
      <c r="E267" s="53">
        <v>6770.87</v>
      </c>
      <c r="F267" s="53">
        <f t="shared" si="10"/>
        <v>14129.130000000001</v>
      </c>
      <c r="G267" s="54">
        <f t="shared" si="11"/>
        <v>0.3239650717703349</v>
      </c>
      <c r="H267" s="24"/>
    </row>
    <row r="268" spans="1:8" ht="38.25">
      <c r="A268" s="75" t="s">
        <v>421</v>
      </c>
      <c r="B268" s="76" t="s">
        <v>378</v>
      </c>
      <c r="C268" s="74" t="s">
        <v>717</v>
      </c>
      <c r="D268" s="53">
        <v>20900</v>
      </c>
      <c r="E268" s="53">
        <v>6770.87</v>
      </c>
      <c r="F268" s="53">
        <f t="shared" si="10"/>
        <v>14129.130000000001</v>
      </c>
      <c r="G268" s="54">
        <f t="shared" si="11"/>
        <v>0.3239650717703349</v>
      </c>
      <c r="H268" s="24"/>
    </row>
    <row r="269" spans="1:8" ht="51">
      <c r="A269" s="75" t="s">
        <v>423</v>
      </c>
      <c r="B269" s="76" t="s">
        <v>378</v>
      </c>
      <c r="C269" s="74" t="s">
        <v>718</v>
      </c>
      <c r="D269" s="53">
        <v>14200</v>
      </c>
      <c r="E269" s="53">
        <v>5846</v>
      </c>
      <c r="F269" s="53">
        <f t="shared" si="10"/>
        <v>8354</v>
      </c>
      <c r="G269" s="54">
        <f t="shared" si="11"/>
        <v>0.41169014084507044</v>
      </c>
      <c r="H269" s="24"/>
    </row>
    <row r="270" spans="1:8" ht="38.25">
      <c r="A270" s="75" t="s">
        <v>425</v>
      </c>
      <c r="B270" s="76" t="s">
        <v>378</v>
      </c>
      <c r="C270" s="74" t="s">
        <v>719</v>
      </c>
      <c r="D270" s="53">
        <v>5200</v>
      </c>
      <c r="E270" s="53">
        <v>870</v>
      </c>
      <c r="F270" s="53">
        <f t="shared" si="10"/>
        <v>4330</v>
      </c>
      <c r="G270" s="54">
        <f t="shared" si="11"/>
        <v>0.1673076923076923</v>
      </c>
      <c r="H270" s="24"/>
    </row>
    <row r="271" spans="1:8" ht="38.25">
      <c r="A271" s="75" t="s">
        <v>491</v>
      </c>
      <c r="B271" s="76" t="s">
        <v>378</v>
      </c>
      <c r="C271" s="74" t="s">
        <v>720</v>
      </c>
      <c r="D271" s="53">
        <v>1500</v>
      </c>
      <c r="E271" s="53">
        <v>54.87</v>
      </c>
      <c r="F271" s="53">
        <f t="shared" si="10"/>
        <v>1445.13</v>
      </c>
      <c r="G271" s="54">
        <f t="shared" si="11"/>
        <v>3.6580000000000001E-2</v>
      </c>
      <c r="H271" s="24"/>
    </row>
    <row r="272" spans="1:8" ht="38.25">
      <c r="A272" s="75" t="s">
        <v>721</v>
      </c>
      <c r="B272" s="76" t="s">
        <v>378</v>
      </c>
      <c r="C272" s="74" t="s">
        <v>722</v>
      </c>
      <c r="D272" s="53">
        <v>49344359.590000004</v>
      </c>
      <c r="E272" s="53">
        <v>25918326.75</v>
      </c>
      <c r="F272" s="53">
        <f t="shared" si="10"/>
        <v>23426032.840000004</v>
      </c>
      <c r="G272" s="54">
        <f t="shared" si="11"/>
        <v>0.52525409115356192</v>
      </c>
      <c r="H272" s="24"/>
    </row>
    <row r="273" spans="1:8" ht="38.25">
      <c r="A273" s="75" t="s">
        <v>723</v>
      </c>
      <c r="B273" s="76" t="s">
        <v>378</v>
      </c>
      <c r="C273" s="74" t="s">
        <v>724</v>
      </c>
      <c r="D273" s="53">
        <v>12594677</v>
      </c>
      <c r="E273" s="53">
        <v>5417846.9699999997</v>
      </c>
      <c r="F273" s="53">
        <f t="shared" si="10"/>
        <v>7176830.0300000003</v>
      </c>
      <c r="G273" s="54">
        <f t="shared" si="11"/>
        <v>0.43016958434106722</v>
      </c>
      <c r="H273" s="24"/>
    </row>
    <row r="274" spans="1:8" ht="38.25">
      <c r="A274" s="75" t="s">
        <v>438</v>
      </c>
      <c r="B274" s="76" t="s">
        <v>378</v>
      </c>
      <c r="C274" s="74" t="s">
        <v>725</v>
      </c>
      <c r="D274" s="53">
        <v>10387677</v>
      </c>
      <c r="E274" s="53">
        <v>4370846.97</v>
      </c>
      <c r="F274" s="53">
        <f t="shared" si="10"/>
        <v>6016830.0300000003</v>
      </c>
      <c r="G274" s="54">
        <f t="shared" si="11"/>
        <v>0.42077232185790914</v>
      </c>
      <c r="H274" s="24"/>
    </row>
    <row r="275" spans="1:8" ht="38.25">
      <c r="A275" s="75" t="s">
        <v>726</v>
      </c>
      <c r="B275" s="76" t="s">
        <v>378</v>
      </c>
      <c r="C275" s="74" t="s">
        <v>727</v>
      </c>
      <c r="D275" s="53">
        <v>10387677</v>
      </c>
      <c r="E275" s="53">
        <v>4370846.97</v>
      </c>
      <c r="F275" s="53">
        <f t="shared" si="10"/>
        <v>6016830.0300000003</v>
      </c>
      <c r="G275" s="54">
        <f t="shared" si="11"/>
        <v>0.42077232185790914</v>
      </c>
      <c r="H275" s="24"/>
    </row>
    <row r="276" spans="1:8" ht="38.25">
      <c r="A276" s="75" t="s">
        <v>728</v>
      </c>
      <c r="B276" s="76" t="s">
        <v>378</v>
      </c>
      <c r="C276" s="74" t="s">
        <v>729</v>
      </c>
      <c r="D276" s="53">
        <v>10387677</v>
      </c>
      <c r="E276" s="53">
        <v>4370846.97</v>
      </c>
      <c r="F276" s="53">
        <f t="shared" si="10"/>
        <v>6016830.0300000003</v>
      </c>
      <c r="G276" s="54">
        <f t="shared" si="11"/>
        <v>0.42077232185790914</v>
      </c>
      <c r="H276" s="24"/>
    </row>
    <row r="277" spans="1:8" ht="38.25">
      <c r="A277" s="75" t="s">
        <v>418</v>
      </c>
      <c r="B277" s="76" t="s">
        <v>378</v>
      </c>
      <c r="C277" s="74" t="s">
        <v>730</v>
      </c>
      <c r="D277" s="53">
        <v>2207000</v>
      </c>
      <c r="E277" s="53">
        <v>1047000</v>
      </c>
      <c r="F277" s="53">
        <f t="shared" si="10"/>
        <v>1160000</v>
      </c>
      <c r="G277" s="54">
        <f t="shared" si="11"/>
        <v>0.47439963751699138</v>
      </c>
      <c r="H277" s="24"/>
    </row>
    <row r="278" spans="1:8" ht="38.25">
      <c r="A278" s="75" t="s">
        <v>351</v>
      </c>
      <c r="B278" s="76" t="s">
        <v>378</v>
      </c>
      <c r="C278" s="74" t="s">
        <v>731</v>
      </c>
      <c r="D278" s="53">
        <v>2207000</v>
      </c>
      <c r="E278" s="53">
        <v>1047000</v>
      </c>
      <c r="F278" s="53">
        <f t="shared" si="10"/>
        <v>1160000</v>
      </c>
      <c r="G278" s="54">
        <f t="shared" si="11"/>
        <v>0.47439963751699138</v>
      </c>
      <c r="H278" s="24"/>
    </row>
    <row r="279" spans="1:8" ht="38.25">
      <c r="A279" s="75" t="s">
        <v>732</v>
      </c>
      <c r="B279" s="76" t="s">
        <v>378</v>
      </c>
      <c r="C279" s="74" t="s">
        <v>733</v>
      </c>
      <c r="D279" s="53">
        <v>8201460</v>
      </c>
      <c r="E279" s="53">
        <v>3900450.15</v>
      </c>
      <c r="F279" s="53">
        <f t="shared" si="10"/>
        <v>4301009.8499999996</v>
      </c>
      <c r="G279" s="54">
        <f t="shared" si="11"/>
        <v>0.47557997600427238</v>
      </c>
      <c r="H279" s="24"/>
    </row>
    <row r="280" spans="1:8" ht="38.25">
      <c r="A280" s="75" t="s">
        <v>438</v>
      </c>
      <c r="B280" s="76" t="s">
        <v>378</v>
      </c>
      <c r="C280" s="74" t="s">
        <v>734</v>
      </c>
      <c r="D280" s="53">
        <v>7345960</v>
      </c>
      <c r="E280" s="53">
        <v>3715150.71</v>
      </c>
      <c r="F280" s="53">
        <f t="shared" si="10"/>
        <v>3630809.29</v>
      </c>
      <c r="G280" s="54">
        <f t="shared" si="11"/>
        <v>0.50574066697885645</v>
      </c>
      <c r="H280" s="24"/>
    </row>
    <row r="281" spans="1:8" ht="38.25">
      <c r="A281" s="75" t="s">
        <v>726</v>
      </c>
      <c r="B281" s="76" t="s">
        <v>378</v>
      </c>
      <c r="C281" s="74" t="s">
        <v>735</v>
      </c>
      <c r="D281" s="53">
        <v>5900000</v>
      </c>
      <c r="E281" s="53">
        <v>2447434</v>
      </c>
      <c r="F281" s="53">
        <f t="shared" si="10"/>
        <v>3452566</v>
      </c>
      <c r="G281" s="54">
        <f t="shared" si="11"/>
        <v>0.41481932203389832</v>
      </c>
      <c r="H281" s="24"/>
    </row>
    <row r="282" spans="1:8" ht="51">
      <c r="A282" s="75" t="s">
        <v>736</v>
      </c>
      <c r="B282" s="76" t="s">
        <v>378</v>
      </c>
      <c r="C282" s="74" t="s">
        <v>737</v>
      </c>
      <c r="D282" s="53">
        <v>5900000</v>
      </c>
      <c r="E282" s="53">
        <v>2447434</v>
      </c>
      <c r="F282" s="53">
        <f t="shared" si="10"/>
        <v>3452566</v>
      </c>
      <c r="G282" s="54">
        <f t="shared" si="11"/>
        <v>0.41481932203389832</v>
      </c>
      <c r="H282" s="24"/>
    </row>
    <row r="283" spans="1:8" ht="51">
      <c r="A283" s="75" t="s">
        <v>440</v>
      </c>
      <c r="B283" s="76" t="s">
        <v>378</v>
      </c>
      <c r="C283" s="74" t="s">
        <v>738</v>
      </c>
      <c r="D283" s="53">
        <v>1085760</v>
      </c>
      <c r="E283" s="53">
        <v>1085760</v>
      </c>
      <c r="F283" s="53">
        <f t="shared" si="10"/>
        <v>0</v>
      </c>
      <c r="G283" s="54">
        <f t="shared" si="11"/>
        <v>1</v>
      </c>
      <c r="H283" s="24"/>
    </row>
    <row r="284" spans="1:8" ht="51">
      <c r="A284" s="75" t="s">
        <v>442</v>
      </c>
      <c r="B284" s="76" t="s">
        <v>378</v>
      </c>
      <c r="C284" s="74" t="s">
        <v>739</v>
      </c>
      <c r="D284" s="53">
        <v>1085760</v>
      </c>
      <c r="E284" s="53">
        <v>1085760</v>
      </c>
      <c r="F284" s="53">
        <f t="shared" si="10"/>
        <v>0</v>
      </c>
      <c r="G284" s="54">
        <f t="shared" si="11"/>
        <v>1</v>
      </c>
      <c r="H284" s="24"/>
    </row>
    <row r="285" spans="1:8" ht="51">
      <c r="A285" s="75" t="s">
        <v>740</v>
      </c>
      <c r="B285" s="76" t="s">
        <v>378</v>
      </c>
      <c r="C285" s="74" t="s">
        <v>741</v>
      </c>
      <c r="D285" s="53">
        <v>360200</v>
      </c>
      <c r="E285" s="53">
        <v>181956.71</v>
      </c>
      <c r="F285" s="53">
        <f t="shared" si="10"/>
        <v>178243.29</v>
      </c>
      <c r="G285" s="54">
        <f t="shared" si="11"/>
        <v>0.50515466407551357</v>
      </c>
      <c r="H285" s="24"/>
    </row>
    <row r="286" spans="1:8" ht="38.25">
      <c r="A286" s="75" t="s">
        <v>418</v>
      </c>
      <c r="B286" s="76" t="s">
        <v>378</v>
      </c>
      <c r="C286" s="74" t="s">
        <v>742</v>
      </c>
      <c r="D286" s="53">
        <v>50000</v>
      </c>
      <c r="E286" s="53">
        <v>20000</v>
      </c>
      <c r="F286" s="53">
        <f t="shared" si="10"/>
        <v>30000</v>
      </c>
      <c r="G286" s="54">
        <f t="shared" si="11"/>
        <v>0.4</v>
      </c>
      <c r="H286" s="24"/>
    </row>
    <row r="287" spans="1:8" ht="38.25">
      <c r="A287" s="75" t="s">
        <v>351</v>
      </c>
      <c r="B287" s="76" t="s">
        <v>378</v>
      </c>
      <c r="C287" s="74" t="s">
        <v>743</v>
      </c>
      <c r="D287" s="53">
        <v>50000</v>
      </c>
      <c r="E287" s="53">
        <v>20000</v>
      </c>
      <c r="F287" s="53">
        <f t="shared" si="10"/>
        <v>30000</v>
      </c>
      <c r="G287" s="54">
        <f t="shared" si="11"/>
        <v>0.4</v>
      </c>
      <c r="H287" s="24"/>
    </row>
    <row r="288" spans="1:8" ht="51">
      <c r="A288" s="75" t="s">
        <v>477</v>
      </c>
      <c r="B288" s="76" t="s">
        <v>378</v>
      </c>
      <c r="C288" s="74" t="s">
        <v>744</v>
      </c>
      <c r="D288" s="53">
        <v>805500</v>
      </c>
      <c r="E288" s="53">
        <v>165299.44</v>
      </c>
      <c r="F288" s="53">
        <f t="shared" si="10"/>
        <v>640200.56000000006</v>
      </c>
      <c r="G288" s="54">
        <f t="shared" si="11"/>
        <v>0.20521345747982619</v>
      </c>
      <c r="H288" s="24"/>
    </row>
    <row r="289" spans="1:8" ht="38.25">
      <c r="A289" s="75" t="s">
        <v>603</v>
      </c>
      <c r="B289" s="76" t="s">
        <v>378</v>
      </c>
      <c r="C289" s="74" t="s">
        <v>745</v>
      </c>
      <c r="D289" s="53">
        <v>786700</v>
      </c>
      <c r="E289" s="53">
        <v>165299.44</v>
      </c>
      <c r="F289" s="53">
        <f t="shared" si="10"/>
        <v>621400.56000000006</v>
      </c>
      <c r="G289" s="54">
        <f t="shared" si="11"/>
        <v>0.21011750349561459</v>
      </c>
      <c r="H289" s="24"/>
    </row>
    <row r="290" spans="1:8" ht="38.25">
      <c r="A290" s="75" t="s">
        <v>628</v>
      </c>
      <c r="B290" s="76" t="s">
        <v>378</v>
      </c>
      <c r="C290" s="74" t="s">
        <v>746</v>
      </c>
      <c r="D290" s="53">
        <v>786700</v>
      </c>
      <c r="E290" s="53">
        <v>165299.44</v>
      </c>
      <c r="F290" s="53">
        <f t="shared" si="10"/>
        <v>621400.56000000006</v>
      </c>
      <c r="G290" s="54">
        <f t="shared" si="11"/>
        <v>0.21011750349561459</v>
      </c>
      <c r="H290" s="24"/>
    </row>
    <row r="291" spans="1:8" ht="38.25">
      <c r="A291" s="75" t="s">
        <v>555</v>
      </c>
      <c r="B291" s="76" t="s">
        <v>378</v>
      </c>
      <c r="C291" s="74" t="s">
        <v>747</v>
      </c>
      <c r="D291" s="53">
        <v>18800</v>
      </c>
      <c r="E291" s="53">
        <v>0</v>
      </c>
      <c r="F291" s="53">
        <f t="shared" si="10"/>
        <v>18800</v>
      </c>
      <c r="G291" s="54">
        <f t="shared" si="11"/>
        <v>0</v>
      </c>
      <c r="H291" s="24"/>
    </row>
    <row r="292" spans="1:8" ht="38.25">
      <c r="A292" s="75" t="s">
        <v>559</v>
      </c>
      <c r="B292" s="76" t="s">
        <v>378</v>
      </c>
      <c r="C292" s="74" t="s">
        <v>748</v>
      </c>
      <c r="D292" s="53">
        <v>18800</v>
      </c>
      <c r="E292" s="53">
        <v>0</v>
      </c>
      <c r="F292" s="53">
        <f t="shared" si="10"/>
        <v>18800</v>
      </c>
      <c r="G292" s="54">
        <f t="shared" si="11"/>
        <v>0</v>
      </c>
      <c r="H292" s="24"/>
    </row>
    <row r="293" spans="1:8" ht="38.25">
      <c r="A293" s="75" t="s">
        <v>749</v>
      </c>
      <c r="B293" s="76" t="s">
        <v>378</v>
      </c>
      <c r="C293" s="74" t="s">
        <v>750</v>
      </c>
      <c r="D293" s="53">
        <v>28548222.59</v>
      </c>
      <c r="E293" s="53">
        <v>16600029.630000001</v>
      </c>
      <c r="F293" s="53">
        <f t="shared" si="10"/>
        <v>11948192.959999999</v>
      </c>
      <c r="G293" s="54">
        <f t="shared" si="11"/>
        <v>0.58147331511331057</v>
      </c>
      <c r="H293" s="24"/>
    </row>
    <row r="294" spans="1:8" ht="38.25">
      <c r="A294" s="75" t="s">
        <v>438</v>
      </c>
      <c r="B294" s="76" t="s">
        <v>378</v>
      </c>
      <c r="C294" s="74" t="s">
        <v>751</v>
      </c>
      <c r="D294" s="53">
        <v>3760230.59</v>
      </c>
      <c r="E294" s="53">
        <v>3162743</v>
      </c>
      <c r="F294" s="53">
        <f t="shared" si="10"/>
        <v>597487.58999999985</v>
      </c>
      <c r="G294" s="54">
        <f t="shared" si="11"/>
        <v>0.84110347073156488</v>
      </c>
      <c r="H294" s="24"/>
    </row>
    <row r="295" spans="1:8" ht="38.25">
      <c r="A295" s="75" t="s">
        <v>726</v>
      </c>
      <c r="B295" s="76" t="s">
        <v>378</v>
      </c>
      <c r="C295" s="74" t="s">
        <v>752</v>
      </c>
      <c r="D295" s="53">
        <v>1186300</v>
      </c>
      <c r="E295" s="53">
        <v>639719</v>
      </c>
      <c r="F295" s="53">
        <f t="shared" si="10"/>
        <v>546581</v>
      </c>
      <c r="G295" s="54">
        <f t="shared" si="11"/>
        <v>0.53925566888645371</v>
      </c>
      <c r="H295" s="24"/>
    </row>
    <row r="296" spans="1:8" ht="51">
      <c r="A296" s="75" t="s">
        <v>736</v>
      </c>
      <c r="B296" s="76" t="s">
        <v>378</v>
      </c>
      <c r="C296" s="74" t="s">
        <v>753</v>
      </c>
      <c r="D296" s="53">
        <v>1186300</v>
      </c>
      <c r="E296" s="53">
        <v>639719</v>
      </c>
      <c r="F296" s="53">
        <f t="shared" si="10"/>
        <v>546581</v>
      </c>
      <c r="G296" s="54">
        <f t="shared" si="11"/>
        <v>0.53925566888645371</v>
      </c>
      <c r="H296" s="24"/>
    </row>
    <row r="297" spans="1:8" ht="51">
      <c r="A297" s="75" t="s">
        <v>440</v>
      </c>
      <c r="B297" s="76" t="s">
        <v>378</v>
      </c>
      <c r="C297" s="74" t="s">
        <v>754</v>
      </c>
      <c r="D297" s="53">
        <v>2573930.59</v>
      </c>
      <c r="E297" s="53">
        <v>2523024</v>
      </c>
      <c r="F297" s="53">
        <f t="shared" si="10"/>
        <v>50906.589999999851</v>
      </c>
      <c r="G297" s="54">
        <f t="shared" si="11"/>
        <v>0.9802222366843234</v>
      </c>
      <c r="H297" s="24"/>
    </row>
    <row r="298" spans="1:8" ht="38.25">
      <c r="A298" s="75" t="s">
        <v>755</v>
      </c>
      <c r="B298" s="76" t="s">
        <v>378</v>
      </c>
      <c r="C298" s="74" t="s">
        <v>756</v>
      </c>
      <c r="D298" s="53">
        <v>2573930.59</v>
      </c>
      <c r="E298" s="53">
        <v>2523024</v>
      </c>
      <c r="F298" s="53">
        <f t="shared" si="10"/>
        <v>50906.589999999851</v>
      </c>
      <c r="G298" s="54">
        <f t="shared" si="11"/>
        <v>0.9802222366843234</v>
      </c>
      <c r="H298" s="24"/>
    </row>
    <row r="299" spans="1:8" ht="51">
      <c r="A299" s="75" t="s">
        <v>467</v>
      </c>
      <c r="B299" s="76" t="s">
        <v>378</v>
      </c>
      <c r="C299" s="74" t="s">
        <v>757</v>
      </c>
      <c r="D299" s="53">
        <v>10672992</v>
      </c>
      <c r="E299" s="53">
        <v>6937286.6299999999</v>
      </c>
      <c r="F299" s="53">
        <f t="shared" ref="F299:F327" si="12">D299-E299</f>
        <v>3735705.37</v>
      </c>
      <c r="G299" s="54">
        <f t="shared" ref="G299:G327" si="13">E299/D299</f>
        <v>0.64998518035055208</v>
      </c>
      <c r="H299" s="24"/>
    </row>
    <row r="300" spans="1:8" ht="38.25">
      <c r="A300" s="75" t="s">
        <v>469</v>
      </c>
      <c r="B300" s="76" t="s">
        <v>378</v>
      </c>
      <c r="C300" s="74" t="s">
        <v>758</v>
      </c>
      <c r="D300" s="53">
        <v>10672992</v>
      </c>
      <c r="E300" s="53">
        <v>6937286.6299999999</v>
      </c>
      <c r="F300" s="53">
        <f t="shared" si="12"/>
        <v>3735705.37</v>
      </c>
      <c r="G300" s="54">
        <f t="shared" si="13"/>
        <v>0.64998518035055208</v>
      </c>
      <c r="H300" s="24"/>
    </row>
    <row r="301" spans="1:8" ht="63.75">
      <c r="A301" s="75" t="s">
        <v>575</v>
      </c>
      <c r="B301" s="76" t="s">
        <v>378</v>
      </c>
      <c r="C301" s="74" t="s">
        <v>759</v>
      </c>
      <c r="D301" s="53">
        <v>10672992</v>
      </c>
      <c r="E301" s="53">
        <v>6937286.6299999999</v>
      </c>
      <c r="F301" s="53">
        <f t="shared" si="12"/>
        <v>3735705.37</v>
      </c>
      <c r="G301" s="54">
        <f t="shared" si="13"/>
        <v>0.64998518035055208</v>
      </c>
      <c r="H301" s="24"/>
    </row>
    <row r="302" spans="1:8" ht="51">
      <c r="A302" s="75" t="s">
        <v>477</v>
      </c>
      <c r="B302" s="76" t="s">
        <v>378</v>
      </c>
      <c r="C302" s="74" t="s">
        <v>760</v>
      </c>
      <c r="D302" s="53">
        <v>14115000</v>
      </c>
      <c r="E302" s="53">
        <v>6500000</v>
      </c>
      <c r="F302" s="53">
        <f t="shared" si="12"/>
        <v>7615000</v>
      </c>
      <c r="G302" s="54">
        <f t="shared" si="13"/>
        <v>0.46050301098122565</v>
      </c>
      <c r="H302" s="24"/>
    </row>
    <row r="303" spans="1:8" ht="38.25">
      <c r="A303" s="75" t="s">
        <v>603</v>
      </c>
      <c r="B303" s="76" t="s">
        <v>378</v>
      </c>
      <c r="C303" s="74" t="s">
        <v>761</v>
      </c>
      <c r="D303" s="53">
        <v>2835600</v>
      </c>
      <c r="E303" s="53">
        <v>858900</v>
      </c>
      <c r="F303" s="53">
        <f t="shared" si="12"/>
        <v>1976700</v>
      </c>
      <c r="G303" s="54">
        <f t="shared" si="13"/>
        <v>0.30289885738468048</v>
      </c>
      <c r="H303" s="24"/>
    </row>
    <row r="304" spans="1:8" ht="38.25">
      <c r="A304" s="75" t="s">
        <v>628</v>
      </c>
      <c r="B304" s="76" t="s">
        <v>378</v>
      </c>
      <c r="C304" s="74" t="s">
        <v>762</v>
      </c>
      <c r="D304" s="53">
        <v>2835600</v>
      </c>
      <c r="E304" s="53">
        <v>858900</v>
      </c>
      <c r="F304" s="53">
        <f t="shared" si="12"/>
        <v>1976700</v>
      </c>
      <c r="G304" s="54">
        <f t="shared" si="13"/>
        <v>0.30289885738468048</v>
      </c>
      <c r="H304" s="24"/>
    </row>
    <row r="305" spans="1:8" ht="38.25">
      <c r="A305" s="75" t="s">
        <v>555</v>
      </c>
      <c r="B305" s="76" t="s">
        <v>378</v>
      </c>
      <c r="C305" s="74" t="s">
        <v>763</v>
      </c>
      <c r="D305" s="53">
        <v>11279400</v>
      </c>
      <c r="E305" s="53">
        <v>5641100</v>
      </c>
      <c r="F305" s="53">
        <f t="shared" si="12"/>
        <v>5638300</v>
      </c>
      <c r="G305" s="54">
        <f t="shared" si="13"/>
        <v>0.50012412007730911</v>
      </c>
      <c r="H305" s="24"/>
    </row>
    <row r="306" spans="1:8" ht="38.25">
      <c r="A306" s="75" t="s">
        <v>559</v>
      </c>
      <c r="B306" s="76" t="s">
        <v>378</v>
      </c>
      <c r="C306" s="74" t="s">
        <v>764</v>
      </c>
      <c r="D306" s="53">
        <v>11279400</v>
      </c>
      <c r="E306" s="53">
        <v>5641100</v>
      </c>
      <c r="F306" s="53">
        <f t="shared" si="12"/>
        <v>5638300</v>
      </c>
      <c r="G306" s="54">
        <f t="shared" si="13"/>
        <v>0.50012412007730911</v>
      </c>
      <c r="H306" s="24"/>
    </row>
    <row r="307" spans="1:8" ht="38.25">
      <c r="A307" s="75" t="s">
        <v>765</v>
      </c>
      <c r="B307" s="76" t="s">
        <v>378</v>
      </c>
      <c r="C307" s="74" t="s">
        <v>766</v>
      </c>
      <c r="D307" s="53">
        <v>69236008.170000002</v>
      </c>
      <c r="E307" s="53">
        <v>34335840.670000002</v>
      </c>
      <c r="F307" s="53">
        <f t="shared" si="12"/>
        <v>34900167.5</v>
      </c>
      <c r="G307" s="54">
        <f t="shared" si="13"/>
        <v>0.49592461462672455</v>
      </c>
      <c r="H307" s="24"/>
    </row>
    <row r="308" spans="1:8" ht="38.25">
      <c r="A308" s="75" t="s">
        <v>767</v>
      </c>
      <c r="B308" s="76" t="s">
        <v>378</v>
      </c>
      <c r="C308" s="74" t="s">
        <v>768</v>
      </c>
      <c r="D308" s="53">
        <v>69236008.170000002</v>
      </c>
      <c r="E308" s="53">
        <v>34335840.670000002</v>
      </c>
      <c r="F308" s="53">
        <f t="shared" si="12"/>
        <v>34900167.5</v>
      </c>
      <c r="G308" s="54">
        <f t="shared" si="13"/>
        <v>0.49592461462672455</v>
      </c>
      <c r="H308" s="24"/>
    </row>
    <row r="309" spans="1:8" ht="51">
      <c r="A309" s="75" t="s">
        <v>400</v>
      </c>
      <c r="B309" s="76" t="s">
        <v>378</v>
      </c>
      <c r="C309" s="74" t="s">
        <v>769</v>
      </c>
      <c r="D309" s="53">
        <v>2111494.4300000002</v>
      </c>
      <c r="E309" s="53">
        <v>150298.4</v>
      </c>
      <c r="F309" s="53">
        <f t="shared" si="12"/>
        <v>1961196.0300000003</v>
      </c>
      <c r="G309" s="54">
        <f t="shared" si="13"/>
        <v>7.1181054453456447E-2</v>
      </c>
      <c r="H309" s="24"/>
    </row>
    <row r="310" spans="1:8" ht="51">
      <c r="A310" s="75" t="s">
        <v>402</v>
      </c>
      <c r="B310" s="76" t="s">
        <v>378</v>
      </c>
      <c r="C310" s="74" t="s">
        <v>770</v>
      </c>
      <c r="D310" s="53">
        <v>2111494.4300000002</v>
      </c>
      <c r="E310" s="53">
        <v>150298.4</v>
      </c>
      <c r="F310" s="53">
        <f t="shared" si="12"/>
        <v>1961196.0300000003</v>
      </c>
      <c r="G310" s="54">
        <f t="shared" si="13"/>
        <v>7.1181054453456447E-2</v>
      </c>
      <c r="H310" s="24"/>
    </row>
    <row r="311" spans="1:8" ht="38.25">
      <c r="A311" s="75" t="s">
        <v>404</v>
      </c>
      <c r="B311" s="76" t="s">
        <v>378</v>
      </c>
      <c r="C311" s="74" t="s">
        <v>771</v>
      </c>
      <c r="D311" s="53">
        <v>2111494.4300000002</v>
      </c>
      <c r="E311" s="53">
        <v>150298.4</v>
      </c>
      <c r="F311" s="53">
        <f t="shared" si="12"/>
        <v>1961196.0300000003</v>
      </c>
      <c r="G311" s="54">
        <f t="shared" si="13"/>
        <v>7.1181054453456447E-2</v>
      </c>
      <c r="H311" s="24"/>
    </row>
    <row r="312" spans="1:8" ht="38.25">
      <c r="A312" s="75" t="s">
        <v>418</v>
      </c>
      <c r="B312" s="76" t="s">
        <v>378</v>
      </c>
      <c r="C312" s="74" t="s">
        <v>772</v>
      </c>
      <c r="D312" s="53">
        <v>801900</v>
      </c>
      <c r="E312" s="53">
        <v>381900</v>
      </c>
      <c r="F312" s="53">
        <f t="shared" si="12"/>
        <v>420000</v>
      </c>
      <c r="G312" s="54">
        <f t="shared" si="13"/>
        <v>0.47624392068836513</v>
      </c>
      <c r="H312" s="24"/>
    </row>
    <row r="313" spans="1:8" ht="38.25">
      <c r="A313" s="75" t="s">
        <v>351</v>
      </c>
      <c r="B313" s="76" t="s">
        <v>378</v>
      </c>
      <c r="C313" s="74" t="s">
        <v>773</v>
      </c>
      <c r="D313" s="53">
        <v>801900</v>
      </c>
      <c r="E313" s="53">
        <v>381900</v>
      </c>
      <c r="F313" s="53">
        <f t="shared" si="12"/>
        <v>420000</v>
      </c>
      <c r="G313" s="54">
        <f t="shared" si="13"/>
        <v>0.47624392068836513</v>
      </c>
      <c r="H313" s="24"/>
    </row>
    <row r="314" spans="1:8" ht="51">
      <c r="A314" s="75" t="s">
        <v>477</v>
      </c>
      <c r="B314" s="76" t="s">
        <v>378</v>
      </c>
      <c r="C314" s="74" t="s">
        <v>774</v>
      </c>
      <c r="D314" s="53">
        <v>66322613.740000002</v>
      </c>
      <c r="E314" s="53">
        <v>33803642.270000003</v>
      </c>
      <c r="F314" s="53">
        <f t="shared" si="12"/>
        <v>32518971.469999999</v>
      </c>
      <c r="G314" s="54">
        <f t="shared" si="13"/>
        <v>0.50968501335785865</v>
      </c>
      <c r="H314" s="24"/>
    </row>
    <row r="315" spans="1:8" ht="38.25">
      <c r="A315" s="75" t="s">
        <v>555</v>
      </c>
      <c r="B315" s="76" t="s">
        <v>378</v>
      </c>
      <c r="C315" s="74" t="s">
        <v>775</v>
      </c>
      <c r="D315" s="53">
        <v>66322613.740000002</v>
      </c>
      <c r="E315" s="53">
        <v>33803642.270000003</v>
      </c>
      <c r="F315" s="53">
        <f t="shared" si="12"/>
        <v>32518971.469999999</v>
      </c>
      <c r="G315" s="54">
        <f t="shared" si="13"/>
        <v>0.50968501335785865</v>
      </c>
      <c r="H315" s="24"/>
    </row>
    <row r="316" spans="1:8" ht="76.5">
      <c r="A316" s="75" t="s">
        <v>557</v>
      </c>
      <c r="B316" s="76" t="s">
        <v>378</v>
      </c>
      <c r="C316" s="74" t="s">
        <v>776</v>
      </c>
      <c r="D316" s="53">
        <v>63767799.710000001</v>
      </c>
      <c r="E316" s="53">
        <v>33520292.27</v>
      </c>
      <c r="F316" s="53">
        <f t="shared" si="12"/>
        <v>30247507.440000001</v>
      </c>
      <c r="G316" s="54">
        <f t="shared" si="13"/>
        <v>0.52566173558507434</v>
      </c>
      <c r="H316" s="24"/>
    </row>
    <row r="317" spans="1:8" ht="38.25">
      <c r="A317" s="75" t="s">
        <v>559</v>
      </c>
      <c r="B317" s="76" t="s">
        <v>378</v>
      </c>
      <c r="C317" s="74" t="s">
        <v>777</v>
      </c>
      <c r="D317" s="53">
        <v>2554814.0299999998</v>
      </c>
      <c r="E317" s="53">
        <v>283350</v>
      </c>
      <c r="F317" s="53">
        <f t="shared" si="12"/>
        <v>2271464.0299999998</v>
      </c>
      <c r="G317" s="54">
        <f t="shared" si="13"/>
        <v>0.11090826834076843</v>
      </c>
      <c r="H317" s="24"/>
    </row>
    <row r="318" spans="1:8" ht="38.25">
      <c r="A318" s="75" t="s">
        <v>778</v>
      </c>
      <c r="B318" s="76" t="s">
        <v>378</v>
      </c>
      <c r="C318" s="74" t="s">
        <v>779</v>
      </c>
      <c r="D318" s="53">
        <v>4600000</v>
      </c>
      <c r="E318" s="53">
        <v>2038000</v>
      </c>
      <c r="F318" s="53">
        <f t="shared" si="12"/>
        <v>2562000</v>
      </c>
      <c r="G318" s="54">
        <f t="shared" si="13"/>
        <v>0.44304347826086954</v>
      </c>
      <c r="H318" s="24"/>
    </row>
    <row r="319" spans="1:8" ht="38.25">
      <c r="A319" s="75" t="s">
        <v>780</v>
      </c>
      <c r="B319" s="76" t="s">
        <v>378</v>
      </c>
      <c r="C319" s="74" t="s">
        <v>781</v>
      </c>
      <c r="D319" s="53">
        <v>4600000</v>
      </c>
      <c r="E319" s="53">
        <v>2038000</v>
      </c>
      <c r="F319" s="53">
        <f t="shared" si="12"/>
        <v>2562000</v>
      </c>
      <c r="G319" s="54">
        <f t="shared" si="13"/>
        <v>0.44304347826086954</v>
      </c>
      <c r="H319" s="24"/>
    </row>
    <row r="320" spans="1:8" ht="51">
      <c r="A320" s="75" t="s">
        <v>477</v>
      </c>
      <c r="B320" s="76" t="s">
        <v>378</v>
      </c>
      <c r="C320" s="74" t="s">
        <v>782</v>
      </c>
      <c r="D320" s="53">
        <v>4600000</v>
      </c>
      <c r="E320" s="53">
        <v>2038000</v>
      </c>
      <c r="F320" s="53">
        <f t="shared" si="12"/>
        <v>2562000</v>
      </c>
      <c r="G320" s="54">
        <f t="shared" si="13"/>
        <v>0.44304347826086954</v>
      </c>
      <c r="H320" s="24"/>
    </row>
    <row r="321" spans="1:8" ht="38.25">
      <c r="A321" s="75" t="s">
        <v>555</v>
      </c>
      <c r="B321" s="76" t="s">
        <v>378</v>
      </c>
      <c r="C321" s="74" t="s">
        <v>783</v>
      </c>
      <c r="D321" s="53">
        <v>4600000</v>
      </c>
      <c r="E321" s="53">
        <v>2038000</v>
      </c>
      <c r="F321" s="53">
        <f t="shared" si="12"/>
        <v>2562000</v>
      </c>
      <c r="G321" s="54">
        <f t="shared" si="13"/>
        <v>0.44304347826086954</v>
      </c>
      <c r="H321" s="24"/>
    </row>
    <row r="322" spans="1:8" ht="76.5">
      <c r="A322" s="75" t="s">
        <v>557</v>
      </c>
      <c r="B322" s="76" t="s">
        <v>378</v>
      </c>
      <c r="C322" s="74" t="s">
        <v>784</v>
      </c>
      <c r="D322" s="53">
        <v>4600000</v>
      </c>
      <c r="E322" s="53">
        <v>2038000</v>
      </c>
      <c r="F322" s="53">
        <f t="shared" si="12"/>
        <v>2562000</v>
      </c>
      <c r="G322" s="54">
        <f t="shared" si="13"/>
        <v>0.44304347826086954</v>
      </c>
      <c r="H322" s="24"/>
    </row>
    <row r="323" spans="1:8" ht="63.75">
      <c r="A323" s="75" t="s">
        <v>785</v>
      </c>
      <c r="B323" s="76" t="s">
        <v>378</v>
      </c>
      <c r="C323" s="74" t="s">
        <v>786</v>
      </c>
      <c r="D323" s="53">
        <v>4276300</v>
      </c>
      <c r="E323" s="53">
        <v>2696300</v>
      </c>
      <c r="F323" s="53">
        <f t="shared" si="12"/>
        <v>1580000</v>
      </c>
      <c r="G323" s="54">
        <f t="shared" si="13"/>
        <v>0.63052171269555457</v>
      </c>
      <c r="H323" s="24"/>
    </row>
    <row r="324" spans="1:8" ht="63.75">
      <c r="A324" s="75" t="s">
        <v>787</v>
      </c>
      <c r="B324" s="76" t="s">
        <v>378</v>
      </c>
      <c r="C324" s="74" t="s">
        <v>788</v>
      </c>
      <c r="D324" s="53">
        <v>4276300</v>
      </c>
      <c r="E324" s="53">
        <v>2696300</v>
      </c>
      <c r="F324" s="53">
        <f t="shared" si="12"/>
        <v>1580000</v>
      </c>
      <c r="G324" s="54">
        <f t="shared" si="13"/>
        <v>0.63052171269555457</v>
      </c>
      <c r="H324" s="24"/>
    </row>
    <row r="325" spans="1:8" ht="38.25">
      <c r="A325" s="75" t="s">
        <v>418</v>
      </c>
      <c r="B325" s="76" t="s">
        <v>378</v>
      </c>
      <c r="C325" s="74" t="s">
        <v>789</v>
      </c>
      <c r="D325" s="53">
        <v>4276300</v>
      </c>
      <c r="E325" s="53">
        <v>2696300</v>
      </c>
      <c r="F325" s="53">
        <f t="shared" si="12"/>
        <v>1580000</v>
      </c>
      <c r="G325" s="54">
        <f t="shared" si="13"/>
        <v>0.63052171269555457</v>
      </c>
      <c r="H325" s="24"/>
    </row>
    <row r="326" spans="1:8" ht="38.25">
      <c r="A326" s="75" t="s">
        <v>790</v>
      </c>
      <c r="B326" s="76" t="s">
        <v>378</v>
      </c>
      <c r="C326" s="74" t="s">
        <v>791</v>
      </c>
      <c r="D326" s="53">
        <v>4276300</v>
      </c>
      <c r="E326" s="53">
        <v>2696300</v>
      </c>
      <c r="F326" s="53">
        <f t="shared" si="12"/>
        <v>1580000</v>
      </c>
      <c r="G326" s="54">
        <f t="shared" si="13"/>
        <v>0.63052171269555457</v>
      </c>
      <c r="H326" s="24"/>
    </row>
    <row r="327" spans="1:8" ht="39" thickBot="1">
      <c r="A327" s="75" t="s">
        <v>294</v>
      </c>
      <c r="B327" s="76" t="s">
        <v>378</v>
      </c>
      <c r="C327" s="74" t="s">
        <v>792</v>
      </c>
      <c r="D327" s="53">
        <v>4276300</v>
      </c>
      <c r="E327" s="53">
        <v>2696300</v>
      </c>
      <c r="F327" s="53">
        <f t="shared" si="12"/>
        <v>1580000</v>
      </c>
      <c r="G327" s="54">
        <f t="shared" si="13"/>
        <v>0.63052171269555457</v>
      </c>
      <c r="H327" s="24"/>
    </row>
    <row r="328" spans="1:8" ht="12.95" customHeight="1" thickBot="1">
      <c r="A328" s="77"/>
      <c r="B328" s="78"/>
      <c r="C328" s="78"/>
      <c r="D328" s="78"/>
      <c r="E328" s="78"/>
      <c r="F328" s="78"/>
      <c r="G328" s="78"/>
      <c r="H328" s="24"/>
    </row>
    <row r="329" spans="1:8" ht="54.75" customHeight="1" thickBot="1">
      <c r="A329" s="79" t="s">
        <v>793</v>
      </c>
      <c r="B329" s="80">
        <v>450</v>
      </c>
      <c r="C329" s="81" t="s">
        <v>25</v>
      </c>
      <c r="D329" s="82">
        <v>-76029500</v>
      </c>
      <c r="E329" s="82">
        <v>-7231048.3600000003</v>
      </c>
      <c r="F329" s="53">
        <f t="shared" ref="F329" si="14">D329-E329</f>
        <v>-68798451.640000001</v>
      </c>
      <c r="G329" s="54">
        <f t="shared" ref="G329" si="15">E329/D329</f>
        <v>9.5108456059818894E-2</v>
      </c>
      <c r="H329" s="24"/>
    </row>
    <row r="330" spans="1:8" ht="12.95" customHeight="1">
      <c r="A330" s="60"/>
      <c r="B330" s="83"/>
      <c r="C330" s="83"/>
      <c r="D330" s="84"/>
      <c r="E330" s="84"/>
      <c r="F330" s="84"/>
      <c r="G330" s="84"/>
      <c r="H330" s="24"/>
    </row>
    <row r="331" spans="1:8" ht="12.95" customHeight="1">
      <c r="A331" s="63"/>
      <c r="B331" s="63"/>
      <c r="C331" s="63"/>
      <c r="D331" s="85"/>
      <c r="E331" s="85"/>
      <c r="F331" s="60"/>
      <c r="G331" s="24"/>
      <c r="H331" s="24"/>
    </row>
  </sheetData>
  <mergeCells count="1">
    <mergeCell ref="F2:G2"/>
  </mergeCells>
  <pageMargins left="0.39370078740157483" right="0.19685039370078741" top="0" bottom="0" header="0" footer="0"/>
  <pageSetup paperSize="9" scale="69" fitToWidth="2" fitToHeight="0" orientation="portrait" r:id="rId1"/>
  <headerFooter>
    <evenFooter>&amp;R&amp;D&amp; СТР. &amp;P</even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opLeftCell="A18" zoomScaleNormal="100" zoomScaleSheetLayoutView="100" workbookViewId="0">
      <selection activeCell="G24" sqref="G24"/>
    </sheetView>
  </sheetViews>
  <sheetFormatPr defaultRowHeight="12.75"/>
  <cols>
    <col min="1" max="1" width="49.42578125" style="61" customWidth="1"/>
    <col min="2" max="2" width="5" style="61" customWidth="1"/>
    <col min="3" max="3" width="25.5703125" style="61" customWidth="1"/>
    <col min="4" max="4" width="15.5703125" style="61" customWidth="1"/>
    <col min="5" max="5" width="17.5703125" style="61" customWidth="1"/>
    <col min="6" max="6" width="14.42578125" style="61" customWidth="1"/>
    <col min="7" max="7" width="11" style="61" customWidth="1"/>
    <col min="8" max="8" width="9.140625" style="61" customWidth="1"/>
    <col min="9" max="16384" width="9.140625" style="61"/>
  </cols>
  <sheetData>
    <row r="1" spans="1:8" ht="10.5" customHeight="1">
      <c r="A1" s="57"/>
      <c r="B1" s="88"/>
      <c r="C1" s="58"/>
      <c r="D1" s="59"/>
      <c r="E1" s="60"/>
      <c r="F1" s="60"/>
      <c r="G1" s="24"/>
      <c r="H1" s="24"/>
    </row>
    <row r="2" spans="1:8" ht="14.1" customHeight="1">
      <c r="A2" s="89" t="s">
        <v>794</v>
      </c>
      <c r="B2" s="90"/>
      <c r="C2" s="90"/>
      <c r="D2" s="91"/>
      <c r="E2" s="60"/>
      <c r="F2" s="64" t="s">
        <v>795</v>
      </c>
      <c r="G2" s="65"/>
      <c r="H2" s="24"/>
    </row>
    <row r="3" spans="1:8" ht="14.1" customHeight="1">
      <c r="A3" s="92"/>
      <c r="B3" s="93"/>
      <c r="C3" s="94"/>
      <c r="D3" s="67"/>
      <c r="E3" s="60"/>
      <c r="F3" s="60"/>
      <c r="G3" s="24"/>
      <c r="H3" s="24"/>
    </row>
    <row r="4" spans="1:8" ht="83.25" customHeight="1">
      <c r="A4" s="16" t="s">
        <v>11</v>
      </c>
      <c r="B4" s="16" t="s">
        <v>830</v>
      </c>
      <c r="C4" s="16" t="s">
        <v>796</v>
      </c>
      <c r="D4" s="108" t="s">
        <v>15</v>
      </c>
      <c r="E4" s="109" t="s">
        <v>15</v>
      </c>
      <c r="F4" s="17" t="s">
        <v>831</v>
      </c>
      <c r="G4" s="17" t="s">
        <v>832</v>
      </c>
      <c r="H4" s="24"/>
    </row>
    <row r="5" spans="1:8" ht="11.45" customHeight="1" thickBot="1">
      <c r="A5" s="86" t="s">
        <v>16</v>
      </c>
      <c r="B5" s="86" t="s">
        <v>17</v>
      </c>
      <c r="C5" s="86" t="s">
        <v>18</v>
      </c>
      <c r="D5" s="110" t="s">
        <v>19</v>
      </c>
      <c r="E5" s="111" t="s">
        <v>20</v>
      </c>
      <c r="F5" s="87" t="s">
        <v>21</v>
      </c>
      <c r="G5" s="87" t="s">
        <v>22</v>
      </c>
      <c r="H5" s="24"/>
    </row>
    <row r="6" spans="1:8" ht="38.25" customHeight="1">
      <c r="A6" s="68" t="s">
        <v>797</v>
      </c>
      <c r="B6" s="69" t="s">
        <v>798</v>
      </c>
      <c r="C6" s="95" t="s">
        <v>25</v>
      </c>
      <c r="D6" s="53">
        <v>76029500</v>
      </c>
      <c r="E6" s="53">
        <v>7231048.3600000003</v>
      </c>
      <c r="F6" s="53">
        <f>D6-E6</f>
        <v>68798451.640000001</v>
      </c>
      <c r="G6" s="54">
        <f>E6/D6</f>
        <v>9.5108456059818894E-2</v>
      </c>
      <c r="H6" s="24"/>
    </row>
    <row r="7" spans="1:8" ht="19.5" customHeight="1">
      <c r="A7" s="96" t="s">
        <v>799</v>
      </c>
      <c r="B7" s="97"/>
      <c r="C7" s="98"/>
      <c r="D7" s="98"/>
      <c r="E7" s="99"/>
      <c r="F7" s="99"/>
      <c r="G7" s="100"/>
      <c r="H7" s="24"/>
    </row>
    <row r="8" spans="1:8" ht="24.75" customHeight="1">
      <c r="A8" s="101" t="s">
        <v>800</v>
      </c>
      <c r="B8" s="102" t="s">
        <v>801</v>
      </c>
      <c r="C8" s="103" t="s">
        <v>25</v>
      </c>
      <c r="D8" s="71">
        <v>0</v>
      </c>
      <c r="E8" s="71">
        <v>0</v>
      </c>
      <c r="F8" s="112">
        <f t="shared" ref="F8:F10" si="0">D8-E8</f>
        <v>0</v>
      </c>
      <c r="G8" s="113">
        <v>0</v>
      </c>
      <c r="H8" s="24"/>
    </row>
    <row r="9" spans="1:8" ht="12.95" customHeight="1">
      <c r="A9" s="104" t="s">
        <v>802</v>
      </c>
      <c r="B9" s="97"/>
      <c r="C9" s="98"/>
      <c r="D9" s="98"/>
      <c r="E9" s="98"/>
      <c r="F9" s="114"/>
      <c r="G9" s="115"/>
      <c r="H9" s="24"/>
    </row>
    <row r="10" spans="1:8" ht="24.75" customHeight="1">
      <c r="A10" s="101" t="s">
        <v>803</v>
      </c>
      <c r="B10" s="102" t="s">
        <v>804</v>
      </c>
      <c r="C10" s="103" t="s">
        <v>25</v>
      </c>
      <c r="D10" s="71">
        <v>0</v>
      </c>
      <c r="E10" s="71">
        <v>0</v>
      </c>
      <c r="F10" s="112">
        <f t="shared" si="0"/>
        <v>0</v>
      </c>
      <c r="G10" s="113">
        <v>0</v>
      </c>
      <c r="H10" s="24"/>
    </row>
    <row r="11" spans="1:8" ht="15" customHeight="1">
      <c r="A11" s="104" t="s">
        <v>802</v>
      </c>
      <c r="B11" s="97"/>
      <c r="C11" s="98"/>
      <c r="D11" s="98"/>
      <c r="E11" s="98"/>
      <c r="F11" s="114"/>
      <c r="G11" s="115"/>
      <c r="H11" s="24"/>
    </row>
    <row r="12" spans="1:8" ht="24.75" customHeight="1">
      <c r="A12" s="101" t="s">
        <v>805</v>
      </c>
      <c r="B12" s="102" t="s">
        <v>806</v>
      </c>
      <c r="C12" s="103" t="s">
        <v>25</v>
      </c>
      <c r="D12" s="71">
        <v>76029500</v>
      </c>
      <c r="E12" s="71">
        <v>7231048.3600000003</v>
      </c>
      <c r="F12" s="112">
        <f t="shared" ref="F12:F23" si="1">D12-E12</f>
        <v>68798451.640000001</v>
      </c>
      <c r="G12" s="113">
        <f>E12/D12</f>
        <v>9.5108456059818894E-2</v>
      </c>
      <c r="H12" s="24"/>
    </row>
    <row r="13" spans="1:8" ht="51">
      <c r="A13" s="75" t="s">
        <v>807</v>
      </c>
      <c r="B13" s="105" t="s">
        <v>806</v>
      </c>
      <c r="C13" s="103" t="s">
        <v>808</v>
      </c>
      <c r="D13" s="71">
        <v>76029500</v>
      </c>
      <c r="E13" s="71">
        <v>7231048.3600000003</v>
      </c>
      <c r="F13" s="112">
        <f t="shared" si="1"/>
        <v>68798451.640000001</v>
      </c>
      <c r="G13" s="113">
        <f t="shared" ref="G13:G23" si="2">E13/D13</f>
        <v>9.5108456059818894E-2</v>
      </c>
      <c r="H13" s="24"/>
    </row>
    <row r="14" spans="1:8" ht="24.75" customHeight="1">
      <c r="A14" s="101" t="s">
        <v>809</v>
      </c>
      <c r="B14" s="102" t="s">
        <v>810</v>
      </c>
      <c r="C14" s="103" t="s">
        <v>25</v>
      </c>
      <c r="D14" s="71">
        <v>0</v>
      </c>
      <c r="E14" s="71">
        <v>-974306476.21000004</v>
      </c>
      <c r="F14" s="112">
        <f t="shared" si="1"/>
        <v>974306476.21000004</v>
      </c>
      <c r="G14" s="113">
        <v>0</v>
      </c>
      <c r="H14" s="24"/>
    </row>
    <row r="15" spans="1:8" ht="38.25">
      <c r="A15" s="75" t="s">
        <v>811</v>
      </c>
      <c r="B15" s="105" t="s">
        <v>810</v>
      </c>
      <c r="C15" s="103" t="s">
        <v>812</v>
      </c>
      <c r="D15" s="71">
        <v>0</v>
      </c>
      <c r="E15" s="71">
        <v>-974306476.21000004</v>
      </c>
      <c r="F15" s="112">
        <f t="shared" si="1"/>
        <v>974306476.21000004</v>
      </c>
      <c r="G15" s="113">
        <v>0</v>
      </c>
      <c r="H15" s="24"/>
    </row>
    <row r="16" spans="1:8" ht="38.25">
      <c r="A16" s="75" t="s">
        <v>813</v>
      </c>
      <c r="B16" s="105" t="s">
        <v>810</v>
      </c>
      <c r="C16" s="103" t="s">
        <v>814</v>
      </c>
      <c r="D16" s="71">
        <v>0</v>
      </c>
      <c r="E16" s="71">
        <v>-974306476.21000004</v>
      </c>
      <c r="F16" s="112">
        <f t="shared" si="1"/>
        <v>974306476.21000004</v>
      </c>
      <c r="G16" s="113">
        <v>0</v>
      </c>
      <c r="H16" s="24"/>
    </row>
    <row r="17" spans="1:8" ht="51">
      <c r="A17" s="75" t="s">
        <v>815</v>
      </c>
      <c r="B17" s="105" t="s">
        <v>810</v>
      </c>
      <c r="C17" s="103" t="s">
        <v>816</v>
      </c>
      <c r="D17" s="71">
        <v>0</v>
      </c>
      <c r="E17" s="71">
        <v>-974306476.21000004</v>
      </c>
      <c r="F17" s="112">
        <f t="shared" si="1"/>
        <v>974306476.21000004</v>
      </c>
      <c r="G17" s="113">
        <v>0</v>
      </c>
      <c r="H17" s="24"/>
    </row>
    <row r="18" spans="1:8" ht="51">
      <c r="A18" s="75" t="s">
        <v>817</v>
      </c>
      <c r="B18" s="105" t="s">
        <v>810</v>
      </c>
      <c r="C18" s="103" t="s">
        <v>818</v>
      </c>
      <c r="D18" s="71">
        <v>0</v>
      </c>
      <c r="E18" s="71">
        <v>-974306476.21000004</v>
      </c>
      <c r="F18" s="112">
        <f t="shared" si="1"/>
        <v>974306476.21000004</v>
      </c>
      <c r="G18" s="113">
        <v>0</v>
      </c>
      <c r="H18" s="24"/>
    </row>
    <row r="19" spans="1:8" ht="24.75" customHeight="1">
      <c r="A19" s="101" t="s">
        <v>819</v>
      </c>
      <c r="B19" s="102" t="s">
        <v>820</v>
      </c>
      <c r="C19" s="103" t="s">
        <v>25</v>
      </c>
      <c r="D19" s="71">
        <v>0</v>
      </c>
      <c r="E19" s="71">
        <v>981537524.57000005</v>
      </c>
      <c r="F19" s="112">
        <f t="shared" si="1"/>
        <v>-981537524.57000005</v>
      </c>
      <c r="G19" s="113">
        <v>0</v>
      </c>
      <c r="H19" s="24"/>
    </row>
    <row r="20" spans="1:8" ht="38.25">
      <c r="A20" s="75" t="s">
        <v>821</v>
      </c>
      <c r="B20" s="105" t="s">
        <v>820</v>
      </c>
      <c r="C20" s="103" t="s">
        <v>822</v>
      </c>
      <c r="D20" s="71">
        <v>0</v>
      </c>
      <c r="E20" s="71">
        <v>981537524.57000005</v>
      </c>
      <c r="F20" s="112">
        <f t="shared" si="1"/>
        <v>-981537524.57000005</v>
      </c>
      <c r="G20" s="113">
        <v>0</v>
      </c>
      <c r="H20" s="24"/>
    </row>
    <row r="21" spans="1:8" ht="38.25">
      <c r="A21" s="75" t="s">
        <v>823</v>
      </c>
      <c r="B21" s="105" t="s">
        <v>820</v>
      </c>
      <c r="C21" s="103" t="s">
        <v>824</v>
      </c>
      <c r="D21" s="71">
        <v>0</v>
      </c>
      <c r="E21" s="71">
        <v>981537524.57000005</v>
      </c>
      <c r="F21" s="112">
        <f t="shared" si="1"/>
        <v>-981537524.57000005</v>
      </c>
      <c r="G21" s="113">
        <v>0</v>
      </c>
      <c r="H21" s="24"/>
    </row>
    <row r="22" spans="1:8" ht="51">
      <c r="A22" s="75" t="s">
        <v>825</v>
      </c>
      <c r="B22" s="105" t="s">
        <v>820</v>
      </c>
      <c r="C22" s="103" t="s">
        <v>826</v>
      </c>
      <c r="D22" s="71">
        <v>0</v>
      </c>
      <c r="E22" s="71">
        <v>981537524.57000005</v>
      </c>
      <c r="F22" s="112">
        <f t="shared" si="1"/>
        <v>-981537524.57000005</v>
      </c>
      <c r="G22" s="113">
        <v>0</v>
      </c>
      <c r="H22" s="24"/>
    </row>
    <row r="23" spans="1:8" ht="51.75" thickBot="1">
      <c r="A23" s="75" t="s">
        <v>827</v>
      </c>
      <c r="B23" s="105" t="s">
        <v>820</v>
      </c>
      <c r="C23" s="103" t="s">
        <v>828</v>
      </c>
      <c r="D23" s="71">
        <v>0</v>
      </c>
      <c r="E23" s="71">
        <v>981537524.57000005</v>
      </c>
      <c r="F23" s="112">
        <f t="shared" si="1"/>
        <v>-981537524.57000005</v>
      </c>
      <c r="G23" s="113">
        <v>0</v>
      </c>
      <c r="H23" s="24"/>
    </row>
    <row r="24" spans="1:8" ht="12.95" customHeight="1">
      <c r="A24" s="106"/>
      <c r="B24" s="83"/>
      <c r="C24" s="83"/>
      <c r="D24" s="107"/>
      <c r="E24" s="107"/>
      <c r="F24" s="107"/>
      <c r="G24" s="107"/>
      <c r="H24" s="24"/>
    </row>
    <row r="25" spans="1:8" ht="12.95" customHeight="1">
      <c r="A25" s="63"/>
      <c r="B25" s="63"/>
      <c r="C25" s="63"/>
      <c r="D25" s="85"/>
      <c r="E25" s="85"/>
      <c r="F25" s="60"/>
      <c r="G25" s="24"/>
      <c r="H25" s="24"/>
    </row>
  </sheetData>
  <mergeCells count="2">
    <mergeCell ref="A2:C2"/>
    <mergeCell ref="F2:G2"/>
  </mergeCells>
  <pageMargins left="0.39370078740157483" right="0.39370078740157483" top="0" bottom="0" header="0" footer="0"/>
  <pageSetup paperSize="9" scale="68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423169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E667D98-8884-44B6-9073-79FDA6257A9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ZINOVKINA\Zinovkina</dc:creator>
  <cp:lastModifiedBy>Zinovkina</cp:lastModifiedBy>
  <cp:lastPrinted>2022-06-14T13:44:10Z</cp:lastPrinted>
  <dcterms:created xsi:type="dcterms:W3CDTF">2022-06-14T13:21:16Z</dcterms:created>
  <dcterms:modified xsi:type="dcterms:W3CDTF">2022-06-14T13:44:25Z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0503317G_20220101_2.xlsx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