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15" windowWidth="284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Доходы!$A$1:$G$188</definedName>
    <definedName name="_xlnm.Print_Area" localSheetId="2">Источники!$A$1:$G$25</definedName>
    <definedName name="_xlnm.Print_Area" localSheetId="1">Расходы!$A$1:$G$331</definedName>
  </definedNames>
  <calcPr calcId="125725"/>
</workbook>
</file>

<file path=xl/calcChain.xml><?xml version="1.0" encoding="utf-8"?>
<calcChain xmlns="http://schemas.openxmlformats.org/spreadsheetml/2006/main">
  <c r="F12" i="4"/>
  <c r="G12"/>
  <c r="F13"/>
  <c r="G13"/>
  <c r="F14"/>
  <c r="F15"/>
  <c r="F16"/>
  <c r="F17"/>
  <c r="F18"/>
  <c r="F19"/>
  <c r="F20"/>
  <c r="F21"/>
  <c r="F22"/>
  <c r="F23"/>
  <c r="F8"/>
  <c r="G6"/>
  <c r="F6"/>
  <c r="G329" i="3"/>
  <c r="F329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G8"/>
  <c r="F8"/>
  <c r="G6"/>
  <c r="F6"/>
  <c r="G117" i="2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F39"/>
  <c r="G39"/>
  <c r="F40"/>
  <c r="G40"/>
  <c r="F41"/>
  <c r="G41"/>
  <c r="F42"/>
  <c r="G42"/>
  <c r="F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F80"/>
  <c r="G80"/>
  <c r="F81"/>
  <c r="G81"/>
  <c r="F82"/>
  <c r="G82"/>
  <c r="F83"/>
  <c r="G83"/>
  <c r="F84"/>
  <c r="G84"/>
  <c r="F85"/>
  <c r="F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F114"/>
  <c r="F115"/>
  <c r="F116"/>
  <c r="F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F128"/>
  <c r="F129"/>
  <c r="G129"/>
  <c r="F130"/>
  <c r="F131"/>
  <c r="F132"/>
  <c r="G132"/>
  <c r="F133"/>
  <c r="G133"/>
  <c r="F134"/>
  <c r="F135"/>
  <c r="G135"/>
  <c r="F136"/>
  <c r="G136"/>
  <c r="F137"/>
  <c r="G137"/>
  <c r="F138"/>
  <c r="F139"/>
  <c r="F140"/>
  <c r="F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F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6"/>
  <c r="G16"/>
  <c r="G14"/>
  <c r="F14"/>
</calcChain>
</file>

<file path=xl/sharedStrings.xml><?xml version="1.0" encoding="utf-8"?>
<sst xmlns="http://schemas.openxmlformats.org/spreadsheetml/2006/main" count="1597" uniqueCount="832">
  <si>
    <t xml:space="preserve">Форма по ОКУД  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</si>
  <si>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</si>
  <si>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</si>
  <si>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</si>
  <si>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</si>
  <si>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</si>
  <si>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</si>
  <si>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</si>
  <si>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</si>
  <si>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</si>
  <si>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</si>
  <si>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</si>
  <si>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</si>
  <si>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</si>
  <si>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</si>
  <si>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бюджеты муниципальных районов</t>
  </si>
  <si>
    <t>1</t>
  </si>
  <si>
    <t>2</t>
  </si>
  <si>
    <t>3</t>
  </si>
  <si>
    <t>4</t>
  </si>
  <si>
    <t>5</t>
  </si>
  <si>
    <t>6</t>
  </si>
  <si>
    <t>7</t>
  </si>
  <si>
    <t>Доходы бюджета - всего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</si>
  <si>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</si>
  <si>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</si>
  <si>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</si>
  <si>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</si>
  <si>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</si>
  <si>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</si>
  <si>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</si>
  <si>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</si>
  <si>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</si>
  <si>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</si>
  <si>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</si>
  <si>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</si>
  <si>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</si>
  <si>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</si>
  <si>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</si>
  <si>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</si>
  <si>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</si>
  <si>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</si>
  <si>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</si>
  <si>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</si>
  <si>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</si>
  <si>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</si>
  <si>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</si>
  <si>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</si>
  <si>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</si>
  <si>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</si>
  <si>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</si>
  <si>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</si>
  <si>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</si>
  <si>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</si>
  <si>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</si>
  <si>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</si>
  <si>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</si>
  <si>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</si>
  <si>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</si>
  <si>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</si>
  <si>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</si>
  <si>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</si>
  <si>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</si>
  <si>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</si>
  <si>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</si>
  <si>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</si>
  <si>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</si>
  <si>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</si>
  <si>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</si>
  <si>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</si>
  <si>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</si>
  <si>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</si>
  <si>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</si>
  <si>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</si>
  <si>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</si>
  <si>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</si>
  <si>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</si>
  <si>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</si>
  <si>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</si>
  <si>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</si>
  <si>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</si>
  <si>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</si>
  <si>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</si>
  <si>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</si>
  <si>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</si>
  <si>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</si>
  <si>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</si>
  <si>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</si>
  <si>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</si>
  <si>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</si>
  <si>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</si>
  <si>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</si>
  <si>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</si>
  <si>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</si>
  <si>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</si>
  <si>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</si>
  <si>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</si>
  <si>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</si>
  <si>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</si>
  <si>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</si>
  <si>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</si>
  <si>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</si>
  <si>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</si>
  <si>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</si>
  <si>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</si>
  <si>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</si>
  <si>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</si>
  <si>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</si>
  <si>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</si>
  <si>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</si>
  <si>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</si>
  <si>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</si>
  <si>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</si>
  <si>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</si>
  <si>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</si>
  <si>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</si>
  <si>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</si>
  <si>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</si>
  <si>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</si>
  <si>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</si>
  <si>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</si>
  <si>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</si>
  <si>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</si>
  <si>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</si>
  <si>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</si>
  <si>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</si>
  <si>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</si>
  <si>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</si>
  <si>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</si>
  <si>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</si>
  <si>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</si>
  <si>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</si>
  <si>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</si>
  <si>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</si>
  <si>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</si>
  <si>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</si>
  <si>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</si>
  <si>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</si>
  <si>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</si>
  <si>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</si>
  <si>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</si>
  <si>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</si>
  <si>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</si>
  <si>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</si>
  <si>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</si>
  <si>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</si>
  <si>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</si>
  <si>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</si>
  <si>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</si>
  <si>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</si>
  <si>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</si>
  <si>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</si>
  <si>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</si>
  <si>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</si>
  <si>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</si>
  <si>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</si>
  <si>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</si>
  <si>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</si>
  <si>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</si>
  <si>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</si>
  <si>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</si>
  <si>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</si>
  <si>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</si>
  <si>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</si>
  <si>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</si>
  <si>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</si>
  <si>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</si>
  <si>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</si>
  <si>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</si>
  <si>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</si>
  <si>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</si>
  <si>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</si>
  <si>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</si>
  <si>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</si>
  <si>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</si>
  <si>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</si>
  <si>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</si>
  <si>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</si>
  <si>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</si>
  <si>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</si>
  <si>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</si>
  <si>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</si>
  <si>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</si>
  <si>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</si>
  <si>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</si>
  <si>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</si>
  <si>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</si>
  <si>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</si>
  <si>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</si>
  <si>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</si>
  <si>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</si>
  <si>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000 1140631305 0000 430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</si>
  <si>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</si>
  <si>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</si>
  <si>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</si>
  <si>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</si>
  <si>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</si>
  <si>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</si>
  <si>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</si>
  <si>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</si>
  <si>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</si>
  <si>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</si>
  <si>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</si>
  <si>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</si>
  <si>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</si>
  <si>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</si>
  <si>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</si>
  <si>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</si>
  <si>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</si>
  <si>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</si>
  <si>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</si>
  <si>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</si>
  <si>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</si>
  <si>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</si>
  <si>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</si>
  <si>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</si>
  <si>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</si>
  <si>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</si>
  <si>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</si>
  <si>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 000 1160112001 0000 140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</si>
  <si>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</si>
  <si>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 000 1160112301 0000 140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</si>
  <si>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</si>
  <si>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</si>
  <si>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</si>
  <si>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</si>
  <si>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</si>
  <si>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</si>
  <si>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</si>
  <si>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</si>
  <si>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</si>
  <si>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</si>
  <si>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</si>
  <si>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</si>
  <si>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</si>
  <si>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</si>
  <si>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</si>
  <si>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</si>
  <si>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</si>
  <si>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</si>
  <si>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</si>
  <si>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</si>
  <si>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</si>
  <si>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</si>
  <si>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</si>
  <si>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</si>
  <si>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</si>
  <si>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000 1160133000 0000 140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</si>
  <si>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</si>
  <si>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000 1160133301 0000 140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</si>
  <si>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</si>
  <si>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</si>
  <si>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</si>
  <si>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000 1161003005 0000 140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</si>
  <si>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</si>
  <si>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</si>
  <si>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</si>
  <si>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</si>
  <si>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</si>
  <si>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</si>
  <si>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</si>
  <si>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</si>
  <si>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</si>
  <si>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</si>
  <si>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</si>
  <si>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</si>
  <si>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</si>
  <si>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</si>
  <si>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</si>
  <si>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</si>
  <si>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</si>
  <si>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</si>
  <si>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</si>
  <si>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</si>
  <si>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</si>
  <si>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</si>
  <si>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</si>
  <si>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</si>
  <si>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муниципальных районов</t>
  </si>
  <si>
    <t xml:space="preserve"> 000 1171503005 0000 150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</si>
  <si>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</si>
  <si>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</si>
  <si>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</si>
  <si>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</si>
  <si>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</si>
  <si>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</si>
  <si>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</si>
  <si>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</si>
  <si>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</si>
  <si>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</si>
  <si>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</si>
  <si>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</si>
  <si>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</si>
  <si>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</si>
  <si>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</si>
  <si>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Прочие дотации</t>
  </si>
  <si>
    <t xml:space="preserve"> 000 2021999900 0000 150</t>
  </si>
  <si>
    <t xml:space="preserve">  Прочие дотации бюджетам муниципальных районов</t>
  </si>
  <si>
    <t xml:space="preserve"> 000 2021999905 0000 150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</si>
  <si>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</si>
  <si>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</si>
  <si>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</si>
  <si>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</si>
  <si>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</si>
  <si>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</si>
  <si>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</si>
  <si>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</si>
  <si>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</si>
  <si>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</si>
  <si>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</si>
  <si>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</si>
  <si>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</si>
  <si>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</si>
  <si>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</si>
  <si>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</si>
  <si>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</si>
  <si>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</si>
  <si>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</si>
  <si>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</si>
  <si>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</si>
  <si>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</si>
  <si>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</si>
  <si>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</si>
  <si>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</si>
  <si>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</si>
  <si>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</si>
  <si>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</si>
  <si>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</si>
  <si>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</si>
  <si>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</si>
  <si>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</si>
  <si>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</si>
  <si>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</si>
  <si>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</si>
  <si>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</si>
  <si>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</si>
  <si>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</si>
  <si>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</si>
  <si>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</si>
  <si>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</si>
  <si>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</si>
  <si>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</si>
  <si>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</si>
  <si>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</si>
  <si>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</si>
  <si>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</si>
  <si>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</si>
  <si>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</si>
  <si>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</si>
  <si>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</si>
  <si>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</si>
  <si>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</si>
  <si>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</si>
  <si>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</si>
  <si>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</si>
  <si>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</si>
  <si>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</si>
  <si>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</si>
  <si>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</si>
  <si>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</si>
  <si>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</si>
  <si>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</si>
  <si>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</si>
  <si>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</si>
  <si>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</si>
  <si>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</si>
  <si>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</si>
  <si>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</si>
  <si>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</si>
  <si>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с.4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</si>
  <si>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</si>
  <si>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</si>
  <si>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</si>
  <si>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</si>
  <si>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</si>
  <si>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</si>
  <si>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</si>
  <si>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</si>
  <si>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</si>
  <si>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</si>
  <si>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</si>
  <si>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</si>
  <si>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</si>
  <si>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</si>
  <si>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</si>
  <si>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</si>
  <si>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</si>
  <si>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</si>
  <si>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</si>
  <si>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</si>
  <si>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 
Расходы на выплаты персоналу казенных учреждений
</t>
  </si>
  <si>
    <t xml:space="preserve"> 000 0103 0000000000 110</t>
  </si>
  <si>
    <t xml:space="preserve">  
Иные выплаты персоналу учреждений, за исключением фонда оплаты труда
</t>
  </si>
  <si>
    <t xml:space="preserve"> 000 0103 0000000000 112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</si>
  <si>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</si>
  <si>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</si>
  <si>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</si>
  <si>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</si>
  <si>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</si>
  <si>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</si>
  <si>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</si>
  <si>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</si>
  <si>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</si>
  <si>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</si>
  <si>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</si>
  <si>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</si>
  <si>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</si>
  <si>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</si>
  <si>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</si>
  <si>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</si>
  <si>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</si>
  <si>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</si>
  <si>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Межбюджетные трансферты
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</si>
  <si>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</si>
  <si>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</si>
  <si>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</si>
  <si>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</si>
  <si>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</si>
  <si>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</si>
  <si>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</si>
  <si>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</si>
  <si>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</si>
  <si>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</si>
  <si>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</si>
  <si>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</si>
  <si>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</si>
  <si>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</si>
  <si>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</si>
  <si>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</si>
  <si>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</si>
  <si>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</si>
  <si>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</si>
  <si>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 
Социальное обеспечение и иные выплаты населению
</t>
  </si>
  <si>
    <t xml:space="preserve"> 000 0106 0000000000 300</t>
  </si>
  <si>
    <t xml:space="preserve">  
Социальные выплаты гражданам, кроме публичных нормативных социальных выплат
</t>
  </si>
  <si>
    <t xml:space="preserve"> 000 0106 0000000000 320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</si>
  <si>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</si>
  <si>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</si>
  <si>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</si>
  <si>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</si>
  <si>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</si>
  <si>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</si>
  <si>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</si>
  <si>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</si>
  <si>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</si>
  <si>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</si>
  <si>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</si>
  <si>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</si>
  <si>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</si>
  <si>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</si>
  <si>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</si>
  <si>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</si>
  <si>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</si>
  <si>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</si>
  <si>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</si>
  <si>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</si>
  <si>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</si>
  <si>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</si>
  <si>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000 0113 0000000000 300</t>
  </si>
  <si>
    <t xml:space="preserve">  
Иные выплаты населению
</t>
  </si>
  <si>
    <t xml:space="preserve"> 000 0113 0000000000 360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</si>
  <si>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</si>
  <si>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</si>
  <si>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</si>
  <si>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</si>
  <si>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</si>
  <si>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</si>
  <si>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000 0113 0000000000 500</t>
  </si>
  <si>
    <t xml:space="preserve">  
Субвенции
</t>
  </si>
  <si>
    <t xml:space="preserve"> 000 0113 0000000000 530</t>
  </si>
  <si>
    <t xml:space="preserve"> 000 0113 0000000000 540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</si>
  <si>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</si>
  <si>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</si>
  <si>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</si>
  <si>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</si>
  <si>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</si>
  <si>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</si>
  <si>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</si>
  <si>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</si>
  <si>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</si>
  <si>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</si>
  <si>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</si>
  <si>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</si>
  <si>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</si>
  <si>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</si>
  <si>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
Уплата иных платежей
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</si>
  <si>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</si>
  <si>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</si>
  <si>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</si>
  <si>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</si>
  <si>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</si>
  <si>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</si>
  <si>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</si>
  <si>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 
Фонд оплаты труда учреждений
</t>
  </si>
  <si>
    <t xml:space="preserve"> 000 0310 0000000000 111</t>
  </si>
  <si>
    <t xml:space="preserve"> 000 0310 0000000000 112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</si>
  <si>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</si>
  <si>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</si>
  <si>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</si>
  <si>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</si>
  <si>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</si>
  <si>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000 0310 0000000000 247</t>
  </si>
  <si>
    <t xml:space="preserve"> 000 0310 0000000000 500</t>
  </si>
  <si>
    <t xml:space="preserve"> 000 0310 0000000000 540</t>
  </si>
  <si>
    <t xml:space="preserve"> 000 0310 0000000000 800</t>
  </si>
  <si>
    <t xml:space="preserve"> 000 0310 0000000000 850</t>
  </si>
  <si>
    <t xml:space="preserve"> 000 0310 0000000000 851</t>
  </si>
  <si>
    <t xml:space="preserve"> 000 0310 0000000000 852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</si>
  <si>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</si>
  <si>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</si>
  <si>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</si>
  <si>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</si>
  <si>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</si>
  <si>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</si>
  <si>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</si>
  <si>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</si>
  <si>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</si>
  <si>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</si>
  <si>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</si>
  <si>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</si>
  <si>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</si>
  <si>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</si>
  <si>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</si>
  <si>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</si>
  <si>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</si>
  <si>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</si>
  <si>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</si>
  <si>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</si>
  <si>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</si>
  <si>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</si>
  <si>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</si>
  <si>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</si>
  <si>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</si>
  <si>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</si>
  <si>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</si>
  <si>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</si>
  <si>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</si>
  <si>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000 0409 0000000000 414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</si>
  <si>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</si>
  <si>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</si>
  <si>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</si>
  <si>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</si>
  <si>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</si>
  <si>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</si>
  <si>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</si>
  <si>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</si>
  <si>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</si>
  <si>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</si>
  <si>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</si>
  <si>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 
Субсидии автономным учреждениям
</t>
  </si>
  <si>
    <t xml:space="preserve"> 000 0412 0000000000 620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</si>
  <si>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</si>
  <si>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000 0412 0000000000 621</t>
  </si>
  <si>
    <t xml:space="preserve">  
Субсидии автономным учреждениям на иные цели
</t>
  </si>
  <si>
    <t xml:space="preserve"> 000 0412 0000000000 622</t>
  </si>
  <si>
    <t xml:space="preserve"> 000 0412 0000000000 800</t>
  </si>
  <si>
    <t xml:space="preserve"> 000 0412 0000000000 810</t>
  </si>
  <si>
    <t xml:space="preserve"> 000 0412 0000000000 811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</si>
  <si>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</si>
  <si>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000 0412 0000000000 813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</si>
  <si>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</si>
  <si>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</si>
  <si>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</si>
  <si>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</si>
  <si>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</si>
  <si>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</si>
  <si>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</si>
  <si>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000 0501 0000000000 400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</si>
  <si>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</si>
  <si>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</si>
  <si>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</si>
  <si>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</si>
  <si>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</si>
  <si>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</si>
  <si>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</si>
  <si>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</si>
  <si>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</si>
  <si>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</si>
  <si>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</si>
  <si>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</si>
  <si>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</si>
  <si>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</si>
  <si>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</si>
  <si>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</si>
  <si>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000 0502 0000000000 500</t>
  </si>
  <si>
    <t xml:space="preserve"> 000 0502 0000000000 540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</si>
  <si>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</si>
  <si>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</si>
  <si>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</si>
  <si>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</si>
  <si>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</si>
  <si>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</si>
  <si>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 
Субсидии
</t>
  </si>
  <si>
    <t xml:space="preserve"> 000 0503 0000000000 520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</si>
  <si>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</si>
  <si>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000 0503 0000000000 521</t>
  </si>
  <si>
    <t xml:space="preserve"> 000 0503 0000000000 540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</si>
  <si>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</si>
  <si>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</si>
  <si>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</si>
  <si>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</si>
  <si>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</si>
  <si>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</si>
  <si>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</si>
  <si>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</si>
  <si>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</si>
  <si>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</si>
  <si>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</si>
  <si>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</si>
  <si>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</si>
  <si>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</si>
  <si>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</si>
  <si>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</si>
  <si>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</si>
  <si>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</si>
  <si>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</si>
  <si>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</si>
  <si>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</si>
  <si>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</si>
  <si>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</si>
  <si>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</si>
  <si>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</si>
  <si>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
Субсидии бюджетным учреждениям на иные цели
</t>
  </si>
  <si>
    <t xml:space="preserve"> 000 0701 0000000000 612</t>
  </si>
  <si>
    <t xml:space="preserve"> 000 0701 0000000000 620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</si>
  <si>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</si>
  <si>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</si>
  <si>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</si>
  <si>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</si>
  <si>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</si>
  <si>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</si>
  <si>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</si>
  <si>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</si>
  <si>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</si>
  <si>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</si>
  <si>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</si>
  <si>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</si>
  <si>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</si>
  <si>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</si>
  <si>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</si>
  <si>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</si>
  <si>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</si>
  <si>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</si>
  <si>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</si>
  <si>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</si>
  <si>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</si>
  <si>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</si>
  <si>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</si>
  <si>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</si>
  <si>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</si>
  <si>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</si>
  <si>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</si>
  <si>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
Премии и гранты
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</si>
  <si>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</si>
  <si>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</si>
  <si>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</si>
  <si>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</si>
  <si>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</si>
  <si>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</si>
  <si>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</si>
  <si>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</si>
  <si>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</si>
  <si>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</si>
  <si>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</si>
  <si>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</si>
  <si>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</si>
  <si>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</si>
  <si>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</si>
  <si>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</si>
  <si>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</si>
  <si>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</si>
  <si>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</si>
  <si>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</si>
  <si>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</si>
  <si>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 xml:space="preserve"> 000 0709 0000000000 300</t>
  </si>
  <si>
    <t xml:space="preserve"> 000 0709 0000000000 320</t>
  </si>
  <si>
    <t xml:space="preserve"> 000 0709 0000000000 321</t>
  </si>
  <si>
    <t xml:space="preserve">  
Приобретение товаров, работ, услуг в пользу граждан в целях их социального обеспечения
</t>
  </si>
  <si>
    <t xml:space="preserve"> 000 0709 0000000000 323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</si>
  <si>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</si>
  <si>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</si>
  <si>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</si>
  <si>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</si>
  <si>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</si>
  <si>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</si>
  <si>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</si>
  <si>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</si>
  <si>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</si>
  <si>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</si>
  <si>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</si>
  <si>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</si>
  <si>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</si>
  <si>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</si>
  <si>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</si>
  <si>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</si>
  <si>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</si>
  <si>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</si>
  <si>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</si>
  <si>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</si>
  <si>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</si>
  <si>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</si>
  <si>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</si>
  <si>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</si>
  <si>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</si>
  <si>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</si>
  <si>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</si>
  <si>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</si>
  <si>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000 0804 0000000000 247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</si>
  <si>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</si>
  <si>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</si>
  <si>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</si>
  <si>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</si>
  <si>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</si>
  <si>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</si>
  <si>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</si>
  <si>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</si>
  <si>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</si>
  <si>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</si>
  <si>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</si>
  <si>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</si>
  <si>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</si>
  <si>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</si>
  <si>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</si>
  <si>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</si>
  <si>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000 1001 0000000000 500</t>
  </si>
  <si>
    <t xml:space="preserve"> 000 1001 0000000000 540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</si>
  <si>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</si>
  <si>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</si>
  <si>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</si>
  <si>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</si>
  <si>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</si>
  <si>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</si>
  <si>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</si>
  <si>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</si>
  <si>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Публичные нормативные выплаты гражданам несоциального характера
</t>
  </si>
  <si>
    <t xml:space="preserve"> 000 1003 0000000000 330</t>
  </si>
  <si>
    <t xml:space="preserve"> 000 1003 0000000000 500</t>
  </si>
  <si>
    <t xml:space="preserve"> 000 1003 0000000000 540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</si>
  <si>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</si>
  <si>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</si>
  <si>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</si>
  <si>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</si>
  <si>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</si>
  <si>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</si>
  <si>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</si>
  <si>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</si>
  <si>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</si>
  <si>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</si>
  <si>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</si>
  <si>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Субсидии гражданам на приобретение жилья
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</si>
  <si>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</si>
  <si>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</si>
  <si>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</si>
  <si>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</si>
  <si>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</si>
  <si>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</si>
  <si>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</si>
  <si>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</si>
  <si>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</si>
  <si>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</si>
  <si>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</si>
  <si>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</si>
  <si>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</si>
  <si>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</si>
  <si>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</si>
  <si>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</si>
  <si>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000 1101 0000000000 500</t>
  </si>
  <si>
    <t xml:space="preserve"> 000 1101 0000000000 540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</si>
  <si>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</si>
  <si>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</si>
  <si>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</si>
  <si>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</si>
  <si>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</si>
  <si>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</si>
  <si>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</si>
  <si>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</si>
  <si>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</si>
  <si>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</si>
  <si>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</si>
  <si>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</si>
  <si>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</si>
  <si>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</si>
  <si>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</si>
  <si>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</si>
  <si>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</si>
  <si>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</si>
  <si>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</si>
  <si>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</si>
  <si>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</si>
  <si>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</si>
  <si>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</si>
  <si>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</si>
  <si>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</si>
  <si>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</si>
  <si>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</si>
  <si>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</si>
  <si>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</si>
  <si>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</si>
  <si>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</si>
  <si>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</si>
  <si>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</si>
  <si>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</si>
  <si>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</si>
  <si>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</si>
  <si>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</si>
  <si>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</si>
  <si>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</si>
  <si>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</si>
  <si>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</si>
  <si>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</si>
  <si>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</si>
  <si>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</si>
  <si>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</si>
  <si>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</si>
  <si>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</si>
  <si>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</si>
  <si>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</si>
  <si>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</si>
  <si>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</si>
  <si>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</si>
  <si>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</si>
  <si>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</si>
  <si>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</si>
  <si>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</si>
  <si>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</si>
  <si>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</si>
  <si>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</si>
  <si>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</si>
  <si>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Код стро-ки</t>
  </si>
  <si>
    <t>Неисполненные назначения</t>
  </si>
  <si>
    <t>% исполнения</t>
  </si>
  <si>
    <t>на  1 мая  2022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</si>
</sst>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3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6" fillId="0" borderId="1"/>
    <xf numFmtId="0" fontId="21" fillId="0" borderId="1"/>
    <xf numFmtId="0" fontId="22" fillId="0" borderId="1">
      <alignment horizontal="center" wrapText="1"/>
    </xf>
    <xf numFmtId="0" fontId="17" fillId="0" borderId="2"/>
    <xf numFmtId="0" fontId="17" fillId="0" borderId="1"/>
    <xf numFmtId="0" fontId="18" fillId="0" borderId="1"/>
    <xf numFmtId="0" fontId="22" fillId="0" borderId="1">
      <alignment horizontal="left" wrapText="1"/>
    </xf>
    <xf numFmtId="0" fontId="23" fillId="0" borderId="1"/>
    <xf numFmtId="0" fontId="24" fillId="0" borderId="1"/>
    <xf numFmtId="0" fontId="17" fillId="0" borderId="3"/>
    <xf numFmtId="0" fontId="25" fillId="0" borderId="4">
      <alignment horizontal="center"/>
    </xf>
    <xf numFmtId="0" fontId="18" fillId="0" borderId="5"/>
    <xf numFmtId="0" fontId="25" fillId="0" borderId="1">
      <alignment horizontal="left"/>
    </xf>
    <xf numFmtId="0" fontId="26" fillId="0" borderId="1">
      <alignment horizontal="center" vertical="top"/>
    </xf>
    <xf numFmtId="49" fontId="27" fillId="0" borderId="6">
      <alignment horizontal="right"/>
    </xf>
    <xf numFmtId="49" fontId="18" fillId="0" borderId="7">
      <alignment horizontal="center"/>
    </xf>
    <xf numFmtId="0" fontId="18" fillId="0" borderId="8"/>
    <xf numFmtId="49" fontId="18" fillId="0" borderId="1"/>
    <xf numFmtId="49" fontId="25" fillId="0" borderId="1">
      <alignment horizontal="right"/>
    </xf>
    <xf numFmtId="0" fontId="25" fillId="0" borderId="1"/>
    <xf numFmtId="0" fontId="25" fillId="0" borderId="1">
      <alignment horizontal="center"/>
    </xf>
    <xf numFmtId="0" fontId="25" fillId="0" borderId="6">
      <alignment horizontal="right"/>
    </xf>
    <xf numFmtId="164" fontId="25" fillId="0" borderId="9">
      <alignment horizontal="center"/>
    </xf>
    <xf numFmtId="49" fontId="25" fillId="0" borderId="1"/>
    <xf numFmtId="0" fontId="25" fillId="0" borderId="1">
      <alignment horizontal="right"/>
    </xf>
    <xf numFmtId="0" fontId="25" fillId="0" borderId="10">
      <alignment horizontal="center"/>
    </xf>
    <xf numFmtId="0" fontId="25" fillId="0" borderId="2">
      <alignment wrapText="1"/>
    </xf>
    <xf numFmtId="49" fontId="25" fillId="0" borderId="11">
      <alignment horizontal="center"/>
    </xf>
    <xf numFmtId="0" fontId="25" fillId="0" borderId="12">
      <alignment wrapText="1"/>
    </xf>
    <xf numFmtId="49" fontId="25" fillId="0" borderId="9">
      <alignment horizontal="center"/>
    </xf>
    <xf numFmtId="0" fontId="25" fillId="0" borderId="13">
      <alignment horizontal="left"/>
    </xf>
    <xf numFmtId="49" fontId="25" fillId="0" borderId="13"/>
    <xf numFmtId="0" fontId="25" fillId="0" borderId="9">
      <alignment horizontal="center"/>
    </xf>
    <xf numFmtId="49" fontId="25" fillId="0" borderId="14">
      <alignment horizontal="center"/>
    </xf>
    <xf numFmtId="0" fontId="23" fillId="0" borderId="15"/>
    <xf numFmtId="49" fontId="25" fillId="0" borderId="16">
      <alignment horizontal="center" vertical="center" wrapText="1"/>
    </xf>
    <xf numFmtId="49" fontId="25" fillId="0" borderId="17">
      <alignment horizontal="center" vertical="center" wrapText="1"/>
    </xf>
    <xf numFmtId="49" fontId="25" fillId="0" borderId="18">
      <alignment horizontal="center" vertical="center" wrapText="1"/>
    </xf>
    <xf numFmtId="49" fontId="25" fillId="0" borderId="4">
      <alignment horizontal="center" vertical="center" wrapText="1"/>
    </xf>
    <xf numFmtId="0" fontId="25" fillId="0" borderId="19">
      <alignment horizontal="left" wrapText="1"/>
    </xf>
    <xf numFmtId="49" fontId="25" fillId="0" borderId="20">
      <alignment horizontal="center" wrapText="1"/>
    </xf>
    <xf numFmtId="49" fontId="25" fillId="0" borderId="21">
      <alignment horizontal="center"/>
    </xf>
    <xf numFmtId="4" fontId="25" fillId="0" borderId="16">
      <alignment horizontal="right"/>
    </xf>
    <xf numFmtId="4" fontId="25" fillId="0" borderId="22">
      <alignment horizontal="right"/>
    </xf>
    <xf numFmtId="0" fontId="25" fillId="0" borderId="23">
      <alignment horizontal="left" wrapText="1"/>
    </xf>
    <xf numFmtId="4" fontId="25" fillId="0" borderId="24">
      <alignment horizontal="right"/>
    </xf>
    <xf numFmtId="0" fontId="25" fillId="0" borderId="25">
      <alignment horizontal="left" wrapText="1" indent="1"/>
    </xf>
    <xf numFmtId="49" fontId="25" fillId="0" borderId="26">
      <alignment horizontal="center" wrapText="1"/>
    </xf>
    <xf numFmtId="49" fontId="25" fillId="0" borderId="27">
      <alignment horizontal="center"/>
    </xf>
    <xf numFmtId="0" fontId="25" fillId="0" borderId="28">
      <alignment horizontal="left" wrapText="1" indent="1"/>
    </xf>
    <xf numFmtId="49" fontId="25" fillId="0" borderId="29">
      <alignment horizontal="center"/>
    </xf>
    <xf numFmtId="49" fontId="25" fillId="0" borderId="5">
      <alignment horizontal="center"/>
    </xf>
    <xf numFmtId="49" fontId="25" fillId="0" borderId="1">
      <alignment horizontal="center"/>
    </xf>
    <xf numFmtId="0" fontId="25" fillId="0" borderId="22">
      <alignment horizontal="left" wrapText="1" indent="2"/>
    </xf>
    <xf numFmtId="49" fontId="25" fillId="0" borderId="30">
      <alignment horizontal="center"/>
    </xf>
    <xf numFmtId="49" fontId="25" fillId="0" borderId="16">
      <alignment horizontal="center"/>
    </xf>
    <xf numFmtId="0" fontId="25" fillId="0" borderId="31">
      <alignment horizontal="left" wrapText="1" indent="2"/>
    </xf>
    <xf numFmtId="0" fontId="25" fillId="0" borderId="15"/>
    <xf numFmtId="0" fontId="25" fillId="2" borderId="15"/>
    <xf numFmtId="0" fontId="25" fillId="2" borderId="1"/>
    <xf numFmtId="0" fontId="25" fillId="0" borderId="1">
      <alignment horizontal="left" wrapText="1"/>
    </xf>
    <xf numFmtId="49" fontId="25" fillId="0" borderId="1">
      <alignment horizontal="center" wrapText="1"/>
    </xf>
    <xf numFmtId="0" fontId="25" fillId="0" borderId="2">
      <alignment horizontal="left"/>
    </xf>
    <xf numFmtId="49" fontId="25" fillId="0" borderId="2"/>
    <xf numFmtId="0" fontId="25" fillId="0" borderId="2"/>
    <xf numFmtId="0" fontId="25" fillId="0" borderId="32">
      <alignment horizontal="left" wrapText="1"/>
    </xf>
    <xf numFmtId="49" fontId="25" fillId="0" borderId="21">
      <alignment horizontal="center" wrapText="1"/>
    </xf>
    <xf numFmtId="4" fontId="25" fillId="0" borderId="18">
      <alignment horizontal="right"/>
    </xf>
    <xf numFmtId="4" fontId="25" fillId="0" borderId="33">
      <alignment horizontal="right"/>
    </xf>
    <xf numFmtId="0" fontId="25" fillId="0" borderId="34">
      <alignment horizontal="left" wrapText="1"/>
    </xf>
    <xf numFmtId="49" fontId="25" fillId="0" borderId="30">
      <alignment horizontal="center" wrapText="1"/>
    </xf>
    <xf numFmtId="49" fontId="25" fillId="0" borderId="22">
      <alignment horizontal="center"/>
    </xf>
    <xf numFmtId="0" fontId="25" fillId="0" borderId="12"/>
    <xf numFmtId="0" fontId="25" fillId="0" borderId="35"/>
    <xf numFmtId="0" fontId="21" fillId="0" borderId="31">
      <alignment horizontal="left" wrapText="1"/>
    </xf>
    <xf numFmtId="0" fontId="25" fillId="0" borderId="36">
      <alignment horizontal="center" wrapText="1"/>
    </xf>
    <xf numFmtId="49" fontId="25" fillId="0" borderId="37">
      <alignment horizontal="center" wrapText="1"/>
    </xf>
    <xf numFmtId="4" fontId="25" fillId="0" borderId="21">
      <alignment horizontal="right"/>
    </xf>
    <xf numFmtId="4" fontId="25" fillId="0" borderId="38">
      <alignment horizontal="right"/>
    </xf>
    <xf numFmtId="0" fontId="21" fillId="0" borderId="9">
      <alignment horizontal="left" wrapText="1"/>
    </xf>
    <xf numFmtId="0" fontId="18" fillId="0" borderId="15"/>
    <xf numFmtId="0" fontId="25" fillId="0" borderId="1">
      <alignment horizontal="center" wrapText="1"/>
    </xf>
    <xf numFmtId="0" fontId="21" fillId="0" borderId="1">
      <alignment horizontal="center"/>
    </xf>
    <xf numFmtId="0" fontId="21" fillId="0" borderId="2"/>
    <xf numFmtId="49" fontId="25" fillId="0" borderId="2">
      <alignment horizontal="left"/>
    </xf>
    <xf numFmtId="49" fontId="25" fillId="0" borderId="18">
      <alignment horizontal="center"/>
    </xf>
    <xf numFmtId="0" fontId="25" fillId="0" borderId="25">
      <alignment horizontal="left" wrapText="1"/>
    </xf>
    <xf numFmtId="49" fontId="25" fillId="0" borderId="39">
      <alignment horizontal="center"/>
    </xf>
    <xf numFmtId="0" fontId="25" fillId="0" borderId="28">
      <alignment horizontal="left" wrapText="1"/>
    </xf>
    <xf numFmtId="0" fontId="18" fillId="0" borderId="27"/>
    <xf numFmtId="0" fontId="18" fillId="0" borderId="39"/>
    <xf numFmtId="0" fontId="25" fillId="0" borderId="32">
      <alignment horizontal="left" wrapText="1" indent="1"/>
    </xf>
    <xf numFmtId="49" fontId="25" fillId="0" borderId="40">
      <alignment horizontal="center" wrapText="1"/>
    </xf>
    <xf numFmtId="0" fontId="25" fillId="0" borderId="34">
      <alignment horizontal="left" wrapText="1" indent="1"/>
    </xf>
    <xf numFmtId="0" fontId="25" fillId="0" borderId="25">
      <alignment horizontal="left" wrapText="1" indent="2"/>
    </xf>
    <xf numFmtId="0" fontId="25" fillId="0" borderId="28">
      <alignment horizontal="left" wrapText="1" indent="2"/>
    </xf>
    <xf numFmtId="49" fontId="25" fillId="0" borderId="40">
      <alignment horizontal="center"/>
    </xf>
    <xf numFmtId="0" fontId="18" fillId="0" borderId="13"/>
    <xf numFmtId="0" fontId="18" fillId="0" borderId="2"/>
    <xf numFmtId="0" fontId="21" fillId="0" borderId="17">
      <alignment horizontal="center" vertical="center" textRotation="90" wrapText="1"/>
    </xf>
    <xf numFmtId="0" fontId="25" fillId="0" borderId="16">
      <alignment horizontal="center" vertical="top" wrapText="1"/>
    </xf>
    <xf numFmtId="0" fontId="25" fillId="0" borderId="27">
      <alignment horizontal="center" vertical="top"/>
    </xf>
    <xf numFmtId="0" fontId="25" fillId="0" borderId="16">
      <alignment horizontal="center" vertical="top"/>
    </xf>
    <xf numFmtId="49" fontId="25" fillId="0" borderId="16">
      <alignment horizontal="center" vertical="top" wrapText="1"/>
    </xf>
    <xf numFmtId="0" fontId="21" fillId="0" borderId="41"/>
    <xf numFmtId="49" fontId="21" fillId="0" borderId="20">
      <alignment horizontal="center"/>
    </xf>
    <xf numFmtId="0" fontId="23" fillId="0" borderId="8"/>
    <xf numFmtId="49" fontId="28" fillId="0" borderId="42">
      <alignment horizontal="left" vertical="center" wrapText="1"/>
    </xf>
    <xf numFmtId="49" fontId="21" fillId="0" borderId="30">
      <alignment horizontal="center" vertical="center" wrapText="1"/>
    </xf>
    <xf numFmtId="49" fontId="25" fillId="0" borderId="43">
      <alignment horizontal="left" vertical="center" wrapText="1" indent="2"/>
    </xf>
    <xf numFmtId="49" fontId="25" fillId="0" borderId="26">
      <alignment horizontal="center" vertical="center" wrapText="1"/>
    </xf>
    <xf numFmtId="0" fontId="25" fillId="0" borderId="27"/>
    <xf numFmtId="4" fontId="25" fillId="0" borderId="27">
      <alignment horizontal="right"/>
    </xf>
    <xf numFmtId="4" fontId="25" fillId="0" borderId="39">
      <alignment horizontal="right"/>
    </xf>
    <xf numFmtId="49" fontId="25" fillId="0" borderId="44">
      <alignment horizontal="left" vertical="center" wrapText="1" indent="3"/>
    </xf>
    <xf numFmtId="49" fontId="25" fillId="0" borderId="40">
      <alignment horizontal="center" vertical="center" wrapText="1"/>
    </xf>
    <xf numFmtId="49" fontId="25" fillId="0" borderId="42">
      <alignment horizontal="left" vertical="center" wrapText="1" indent="3"/>
    </xf>
    <xf numFmtId="49" fontId="25" fillId="0" borderId="30">
      <alignment horizontal="center" vertical="center" wrapText="1"/>
    </xf>
    <xf numFmtId="49" fontId="25" fillId="0" borderId="45">
      <alignment horizontal="left" vertical="center" wrapText="1" indent="3"/>
    </xf>
    <xf numFmtId="0" fontId="28" fillId="0" borderId="41">
      <alignment horizontal="left" vertical="center" wrapText="1"/>
    </xf>
    <xf numFmtId="49" fontId="25" fillId="0" borderId="46">
      <alignment horizontal="center" vertical="center" wrapText="1"/>
    </xf>
    <xf numFmtId="4" fontId="25" fillId="0" borderId="4">
      <alignment horizontal="right"/>
    </xf>
    <xf numFmtId="4" fontId="25" fillId="0" borderId="47">
      <alignment horizontal="right"/>
    </xf>
    <xf numFmtId="0" fontId="21" fillId="0" borderId="13">
      <alignment horizontal="center" vertical="center" textRotation="90" wrapText="1"/>
    </xf>
    <xf numFmtId="49" fontId="25" fillId="0" borderId="13">
      <alignment horizontal="left" vertical="center" wrapText="1" indent="3"/>
    </xf>
    <xf numFmtId="49" fontId="25" fillId="0" borderId="15">
      <alignment horizontal="center" vertical="center" wrapText="1"/>
    </xf>
    <xf numFmtId="4" fontId="25" fillId="0" borderId="15">
      <alignment horizontal="right"/>
    </xf>
    <xf numFmtId="0" fontId="25" fillId="0" borderId="1">
      <alignment vertical="center"/>
    </xf>
    <xf numFmtId="49" fontId="25" fillId="0" borderId="1">
      <alignment horizontal="left" vertical="center" wrapText="1" indent="3"/>
    </xf>
    <xf numFmtId="49" fontId="25" fillId="0" borderId="1">
      <alignment horizontal="center" vertical="center" wrapText="1"/>
    </xf>
    <xf numFmtId="4" fontId="25" fillId="0" borderId="1">
      <alignment horizontal="right" shrinkToFit="1"/>
    </xf>
    <xf numFmtId="0" fontId="21" fillId="0" borderId="2">
      <alignment horizontal="center" vertical="center" textRotation="90" wrapText="1"/>
    </xf>
    <xf numFmtId="49" fontId="25" fillId="0" borderId="2">
      <alignment horizontal="left" vertical="center" wrapText="1" indent="3"/>
    </xf>
    <xf numFmtId="49" fontId="25" fillId="0" borderId="2">
      <alignment horizontal="center" vertical="center" wrapText="1"/>
    </xf>
    <xf numFmtId="4" fontId="25" fillId="0" borderId="2">
      <alignment horizontal="right"/>
    </xf>
    <xf numFmtId="49" fontId="25" fillId="0" borderId="27">
      <alignment horizontal="center" vertical="center" wrapText="1"/>
    </xf>
    <xf numFmtId="0" fontId="28" fillId="0" borderId="48">
      <alignment horizontal="left" vertical="center" wrapText="1"/>
    </xf>
    <xf numFmtId="49" fontId="21" fillId="0" borderId="20">
      <alignment horizontal="center" vertical="center" wrapText="1"/>
    </xf>
    <xf numFmtId="4" fontId="25" fillId="0" borderId="49">
      <alignment horizontal="right"/>
    </xf>
    <xf numFmtId="49" fontId="25" fillId="0" borderId="50">
      <alignment horizontal="left" vertical="center" wrapText="1" indent="2"/>
    </xf>
    <xf numFmtId="0" fontId="25" fillId="0" borderId="29"/>
    <xf numFmtId="0" fontId="25" fillId="0" borderId="22"/>
    <xf numFmtId="49" fontId="25" fillId="0" borderId="51">
      <alignment horizontal="left" vertical="center" wrapText="1" indent="3"/>
    </xf>
    <xf numFmtId="4" fontId="25" fillId="0" borderId="52">
      <alignment horizontal="right"/>
    </xf>
    <xf numFmtId="49" fontId="25" fillId="0" borderId="53">
      <alignment horizontal="left" vertical="center" wrapText="1" indent="3"/>
    </xf>
    <xf numFmtId="49" fontId="25" fillId="0" borderId="54">
      <alignment horizontal="left" vertical="center" wrapText="1" indent="3"/>
    </xf>
    <xf numFmtId="49" fontId="25" fillId="0" borderId="55">
      <alignment horizontal="center" vertical="center" wrapText="1"/>
    </xf>
    <xf numFmtId="4" fontId="25" fillId="0" borderId="56">
      <alignment horizontal="right"/>
    </xf>
    <xf numFmtId="0" fontId="21" fillId="0" borderId="13">
      <alignment horizontal="center" vertical="center" textRotation="90"/>
    </xf>
    <xf numFmtId="4" fontId="25" fillId="0" borderId="1">
      <alignment horizontal="right"/>
    </xf>
    <xf numFmtId="0" fontId="21" fillId="0" borderId="2">
      <alignment horizontal="center" vertical="center" textRotation="90"/>
    </xf>
    <xf numFmtId="0" fontId="21" fillId="0" borderId="17">
      <alignment horizontal="center" vertical="center" textRotation="90"/>
    </xf>
    <xf numFmtId="0" fontId="25" fillId="0" borderId="39"/>
    <xf numFmtId="49" fontId="25" fillId="0" borderId="57">
      <alignment horizontal="center" vertical="center" wrapText="1"/>
    </xf>
    <xf numFmtId="0" fontId="25" fillId="0" borderId="58"/>
    <xf numFmtId="0" fontId="25" fillId="0" borderId="59"/>
    <xf numFmtId="0" fontId="21" fillId="0" borderId="16">
      <alignment horizontal="center" vertical="center" textRotation="90"/>
    </xf>
    <xf numFmtId="49" fontId="28" fillId="0" borderId="48">
      <alignment horizontal="left" vertical="center" wrapText="1"/>
    </xf>
    <xf numFmtId="0" fontId="21" fillId="0" borderId="40">
      <alignment horizontal="center" vertical="center"/>
    </xf>
    <xf numFmtId="0" fontId="25" fillId="0" borderId="26">
      <alignment horizontal="center" vertical="center"/>
    </xf>
    <xf numFmtId="0" fontId="25" fillId="0" borderId="40">
      <alignment horizontal="center" vertical="center"/>
    </xf>
    <xf numFmtId="0" fontId="25" fillId="0" borderId="30">
      <alignment horizontal="center" vertical="center"/>
    </xf>
    <xf numFmtId="0" fontId="25" fillId="0" borderId="46">
      <alignment horizontal="center" vertical="center"/>
    </xf>
    <xf numFmtId="0" fontId="21" fillId="0" borderId="20">
      <alignment horizontal="center" vertical="center"/>
    </xf>
    <xf numFmtId="49" fontId="21" fillId="0" borderId="30">
      <alignment horizontal="center" vertical="center"/>
    </xf>
    <xf numFmtId="49" fontId="25" fillId="0" borderId="57">
      <alignment horizontal="center" vertical="center"/>
    </xf>
    <xf numFmtId="49" fontId="25" fillId="0" borderId="40">
      <alignment horizontal="center" vertical="center"/>
    </xf>
    <xf numFmtId="49" fontId="25" fillId="0" borderId="30">
      <alignment horizontal="center" vertical="center"/>
    </xf>
    <xf numFmtId="49" fontId="25" fillId="0" borderId="46">
      <alignment horizontal="center" vertical="center"/>
    </xf>
    <xf numFmtId="49" fontId="25" fillId="0" borderId="2">
      <alignment horizontal="center" wrapText="1"/>
    </xf>
    <xf numFmtId="0" fontId="25" fillId="0" borderId="2">
      <alignment horizontal="center"/>
    </xf>
    <xf numFmtId="49" fontId="25" fillId="0" borderId="1">
      <alignment horizontal="left"/>
    </xf>
    <xf numFmtId="0" fontId="25" fillId="0" borderId="13">
      <alignment horizontal="center"/>
    </xf>
    <xf numFmtId="49" fontId="25" fillId="0" borderId="13">
      <alignment horizontal="center"/>
    </xf>
    <xf numFmtId="0" fontId="29" fillId="0" borderId="2">
      <alignment wrapText="1"/>
    </xf>
    <xf numFmtId="0" fontId="30" fillId="0" borderId="2"/>
    <xf numFmtId="0" fontId="29" fillId="0" borderId="16">
      <alignment wrapText="1"/>
    </xf>
    <xf numFmtId="0" fontId="29" fillId="0" borderId="13">
      <alignment wrapText="1"/>
    </xf>
    <xf numFmtId="0" fontId="30" fillId="0" borderId="13"/>
    <xf numFmtId="0" fontId="16" fillId="0" borderId="1"/>
    <xf numFmtId="0" fontId="16" fillId="0" borderId="1"/>
    <xf numFmtId="0" fontId="16" fillId="0" borderId="1"/>
    <xf numFmtId="0" fontId="23" fillId="0" borderId="1"/>
    <xf numFmtId="0" fontId="23" fillId="0" borderId="1"/>
    <xf numFmtId="0" fontId="18" fillId="3" borderId="1"/>
    <xf numFmtId="0" fontId="23" fillId="0" borderId="1"/>
    <xf numFmtId="0" fontId="16" fillId="0" borderId="1"/>
    <xf numFmtId="0" fontId="21" fillId="0" borderId="1"/>
    <xf numFmtId="0" fontId="18" fillId="0" borderId="1"/>
    <xf numFmtId="0" fontId="23" fillId="0" borderId="1"/>
    <xf numFmtId="0" fontId="25" fillId="0" borderId="1">
      <alignment horizontal="left"/>
    </xf>
    <xf numFmtId="49" fontId="25" fillId="0" borderId="30">
      <alignment horizontal="center"/>
    </xf>
    <xf numFmtId="49" fontId="25" fillId="0" borderId="11">
      <alignment horizontal="center"/>
    </xf>
    <xf numFmtId="0" fontId="18" fillId="0" borderId="5"/>
    <xf numFmtId="0" fontId="25" fillId="0" borderId="23">
      <alignment horizontal="left" wrapText="1"/>
    </xf>
    <xf numFmtId="0" fontId="25" fillId="0" borderId="1"/>
    <xf numFmtId="0" fontId="16" fillId="0" borderId="1"/>
    <xf numFmtId="49" fontId="25" fillId="0" borderId="9">
      <alignment horizontal="center"/>
    </xf>
    <xf numFmtId="0" fontId="18" fillId="0" borderId="8"/>
    <xf numFmtId="0" fontId="25" fillId="0" borderId="28">
      <alignment horizontal="left" wrapText="1" indent="1"/>
    </xf>
    <xf numFmtId="0" fontId="25" fillId="0" borderId="9">
      <alignment horizontal="left" wrapText="1" indent="2"/>
    </xf>
    <xf numFmtId="0" fontId="25" fillId="2" borderId="61"/>
    <xf numFmtId="0" fontId="22" fillId="0" borderId="1">
      <alignment horizontal="left" wrapText="1"/>
    </xf>
    <xf numFmtId="49" fontId="25" fillId="0" borderId="1"/>
    <xf numFmtId="0" fontId="25" fillId="0" borderId="1">
      <alignment horizontal="center"/>
    </xf>
    <xf numFmtId="49" fontId="18" fillId="0" borderId="1"/>
    <xf numFmtId="0" fontId="25" fillId="0" borderId="2">
      <alignment wrapText="1"/>
    </xf>
    <xf numFmtId="0" fontId="25" fillId="0" borderId="1">
      <alignment horizontal="right"/>
    </xf>
    <xf numFmtId="0" fontId="16" fillId="0" borderId="1"/>
    <xf numFmtId="0" fontId="16" fillId="0" borderId="1"/>
  </cellStyleXfs>
  <cellXfs count="115">
    <xf numFmtId="0" fontId="0" fillId="0" borderId="0" xfId="0"/>
    <xf numFmtId="0" fontId="17" fillId="0" borderId="1" xfId="1" applyNumberFormat="1" applyFont="1" applyAlignment="1" applyProtection="1">
      <alignment vertical="center"/>
    </xf>
    <xf numFmtId="0" fontId="18" fillId="0" borderId="1" xfId="5" applyNumberFormat="1" applyFont="1" applyAlignment="1" applyProtection="1">
      <alignment vertical="center"/>
    </xf>
    <xf numFmtId="0" fontId="19" fillId="0" borderId="1" xfId="7" applyNumberFormat="1" applyFont="1" applyAlignment="1" applyProtection="1">
      <alignment vertical="center"/>
    </xf>
    <xf numFmtId="0" fontId="20" fillId="0" borderId="0" xfId="0" applyFont="1" applyAlignment="1" applyProtection="1">
      <alignment vertical="center"/>
      <protection locked="0"/>
    </xf>
    <xf numFmtId="0" fontId="18" fillId="0" borderId="1" xfId="19" applyNumberFormat="1" applyFont="1" applyAlignment="1" applyProtection="1">
      <alignment vertical="center"/>
    </xf>
    <xf numFmtId="49" fontId="18" fillId="0" borderId="1" xfId="23" applyNumberFormat="1" applyFont="1" applyAlignment="1" applyProtection="1">
      <alignment vertical="center"/>
    </xf>
    <xf numFmtId="0" fontId="19" fillId="0" borderId="15" xfId="34" applyNumberFormat="1" applyFont="1" applyAlignment="1" applyProtection="1">
      <alignment vertical="center"/>
    </xf>
    <xf numFmtId="0" fontId="18" fillId="0" borderId="1" xfId="24" applyNumberFormat="1" applyFont="1" applyAlignment="1" applyProtection="1">
      <alignment horizontal="right" vertical="center"/>
    </xf>
    <xf numFmtId="0" fontId="18" fillId="0" borderId="1" xfId="24" applyFont="1" applyAlignment="1">
      <alignment horizontal="right" vertical="center"/>
    </xf>
    <xf numFmtId="49" fontId="18" fillId="0" borderId="16" xfId="35" applyNumberFormat="1" applyFont="1" applyAlignment="1" applyProtection="1">
      <alignment horizontal="center" vertical="center" wrapText="1"/>
    </xf>
    <xf numFmtId="49" fontId="18" fillId="0" borderId="4" xfId="38" applyNumberFormat="1" applyFont="1" applyAlignment="1" applyProtection="1">
      <alignment horizontal="center" vertical="center" wrapText="1"/>
    </xf>
    <xf numFmtId="0" fontId="18" fillId="0" borderId="19" xfId="39" applyNumberFormat="1" applyFont="1" applyAlignment="1" applyProtection="1">
      <alignment horizontal="left" vertical="center" wrapText="1"/>
    </xf>
    <xf numFmtId="49" fontId="18" fillId="0" borderId="20" xfId="40" applyNumberFormat="1" applyFont="1" applyAlignment="1" applyProtection="1">
      <alignment horizontal="center" vertical="center" wrapText="1"/>
    </xf>
    <xf numFmtId="49" fontId="18" fillId="0" borderId="21" xfId="41" applyNumberFormat="1" applyFont="1" applyAlignment="1" applyProtection="1">
      <alignment horizontal="center" vertical="center"/>
    </xf>
    <xf numFmtId="4" fontId="18" fillId="0" borderId="16" xfId="42" applyNumberFormat="1" applyFont="1" applyAlignment="1" applyProtection="1">
      <alignment horizontal="right" vertical="center"/>
    </xf>
    <xf numFmtId="0" fontId="18" fillId="0" borderId="25" xfId="46" applyNumberFormat="1" applyFont="1" applyAlignment="1" applyProtection="1">
      <alignment horizontal="left" vertical="center" wrapText="1"/>
    </xf>
    <xf numFmtId="49" fontId="18" fillId="0" borderId="26" xfId="47" applyNumberFormat="1" applyFont="1" applyAlignment="1" applyProtection="1">
      <alignment horizontal="center" vertical="center" wrapText="1"/>
    </xf>
    <xf numFmtId="49" fontId="18" fillId="0" borderId="27" xfId="48" applyNumberFormat="1" applyFont="1" applyAlignment="1" applyProtection="1">
      <alignment horizontal="center" vertical="center"/>
    </xf>
    <xf numFmtId="49" fontId="18" fillId="0" borderId="5" xfId="51" applyNumberFormat="1" applyFont="1" applyAlignment="1" applyProtection="1">
      <alignment horizontal="center" vertical="center"/>
    </xf>
    <xf numFmtId="49" fontId="18" fillId="0" borderId="1" xfId="52" applyNumberFormat="1" applyFont="1" applyAlignment="1" applyProtection="1">
      <alignment horizontal="center" vertical="center"/>
    </xf>
    <xf numFmtId="0" fontId="18" fillId="0" borderId="22" xfId="53" applyNumberFormat="1" applyFont="1" applyAlignment="1" applyProtection="1">
      <alignment horizontal="left" vertical="center" wrapText="1"/>
    </xf>
    <xf numFmtId="49" fontId="18" fillId="0" borderId="30" xfId="54" applyNumberFormat="1" applyFont="1" applyAlignment="1" applyProtection="1">
      <alignment horizontal="center" vertical="center"/>
    </xf>
    <xf numFmtId="49" fontId="18" fillId="0" borderId="16" xfId="55" applyNumberFormat="1" applyFont="1" applyAlignment="1" applyProtection="1">
      <alignment horizontal="center" vertical="center"/>
    </xf>
    <xf numFmtId="0" fontId="18" fillId="0" borderId="15" xfId="57" applyNumberFormat="1" applyFont="1" applyAlignment="1" applyProtection="1">
      <alignment vertical="center"/>
    </xf>
    <xf numFmtId="0" fontId="18" fillId="2" borderId="1" xfId="59" applyNumberFormat="1" applyFont="1" applyAlignment="1" applyProtection="1">
      <alignment vertical="center"/>
    </xf>
    <xf numFmtId="0" fontId="20" fillId="0" borderId="1" xfId="372" applyFont="1" applyBorder="1" applyAlignment="1" applyProtection="1">
      <alignment vertical="center"/>
      <protection locked="0"/>
    </xf>
    <xf numFmtId="0" fontId="18" fillId="0" borderId="1" xfId="374" applyNumberFormat="1" applyFont="1" applyAlignment="1" applyProtection="1">
      <alignment vertical="center"/>
    </xf>
    <xf numFmtId="0" fontId="19" fillId="0" borderId="1" xfId="375" applyNumberFormat="1" applyFont="1" applyAlignment="1" applyProtection="1">
      <alignment vertical="center"/>
    </xf>
    <xf numFmtId="0" fontId="18" fillId="0" borderId="1" xfId="376" applyNumberFormat="1" applyFont="1" applyBorder="1" applyAlignment="1" applyProtection="1">
      <alignment horizontal="left" vertical="center"/>
      <protection locked="0"/>
    </xf>
    <xf numFmtId="0" fontId="18" fillId="0" borderId="1" xfId="377" applyNumberFormat="1" applyFont="1" applyBorder="1" applyAlignment="1" applyProtection="1">
      <alignment horizontal="center" vertical="center"/>
      <protection locked="0"/>
    </xf>
    <xf numFmtId="49" fontId="18" fillId="0" borderId="1" xfId="378" applyNumberFormat="1" applyFont="1" applyBorder="1" applyAlignment="1" applyProtection="1">
      <alignment horizontal="right" vertical="center"/>
      <protection locked="0"/>
    </xf>
    <xf numFmtId="0" fontId="18" fillId="0" borderId="1" xfId="374" applyNumberFormat="1" applyFont="1" applyBorder="1" applyAlignment="1" applyProtection="1">
      <alignment vertical="center"/>
      <protection locked="0"/>
    </xf>
    <xf numFmtId="49" fontId="32" fillId="0" borderId="6" xfId="379" applyNumberFormat="1" applyFont="1" applyBorder="1" applyAlignment="1" applyProtection="1">
      <alignment horizontal="right" vertical="center"/>
    </xf>
    <xf numFmtId="49" fontId="32" fillId="0" borderId="7" xfId="380" applyNumberFormat="1" applyFont="1" applyBorder="1" applyAlignment="1" applyProtection="1">
      <alignment horizontal="center" vertical="center"/>
    </xf>
    <xf numFmtId="0" fontId="18" fillId="0" borderId="1" xfId="381" applyNumberFormat="1" applyFont="1" applyBorder="1" applyAlignment="1" applyProtection="1">
      <alignment vertical="center"/>
      <protection locked="0"/>
    </xf>
    <xf numFmtId="0" fontId="18" fillId="0" borderId="1" xfId="382" applyNumberFormat="1" applyFont="1" applyFill="1" applyBorder="1" applyAlignment="1" applyProtection="1">
      <alignment horizontal="left" vertical="center"/>
    </xf>
    <xf numFmtId="0" fontId="18" fillId="0" borderId="1" xfId="383" applyNumberFormat="1" applyFont="1" applyBorder="1" applyAlignment="1" applyProtection="1">
      <alignment horizontal="right" vertical="center"/>
      <protection locked="0"/>
    </xf>
    <xf numFmtId="0" fontId="32" fillId="0" borderId="6" xfId="384" applyNumberFormat="1" applyFont="1" applyBorder="1" applyAlignment="1" applyProtection="1">
      <alignment horizontal="right" vertical="center"/>
    </xf>
    <xf numFmtId="14" fontId="33" fillId="0" borderId="9" xfId="385" applyNumberFormat="1" applyFont="1" applyBorder="1" applyAlignment="1" applyProtection="1">
      <alignment horizontal="center" vertical="center"/>
    </xf>
    <xf numFmtId="0" fontId="32" fillId="0" borderId="10" xfId="386" applyNumberFormat="1" applyFont="1" applyBorder="1" applyAlignment="1" applyProtection="1">
      <alignment horizontal="center" vertical="center"/>
    </xf>
    <xf numFmtId="0" fontId="32" fillId="0" borderId="1" xfId="376" applyNumberFormat="1" applyFont="1" applyBorder="1" applyAlignment="1" applyProtection="1">
      <alignment horizontal="left" vertical="center"/>
    </xf>
    <xf numFmtId="49" fontId="32" fillId="2" borderId="11" xfId="387" applyNumberFormat="1" applyFont="1" applyBorder="1" applyAlignment="1" applyProtection="1">
      <alignment horizontal="center" vertical="center"/>
    </xf>
    <xf numFmtId="49" fontId="32" fillId="0" borderId="9" xfId="388" applyNumberFormat="1" applyFont="1" applyBorder="1" applyAlignment="1" applyProtection="1">
      <alignment horizontal="center" vertical="center"/>
    </xf>
    <xf numFmtId="0" fontId="32" fillId="0" borderId="1" xfId="389" applyNumberFormat="1" applyFont="1" applyAlignment="1" applyProtection="1">
      <alignment horizontal="left" vertical="center"/>
    </xf>
    <xf numFmtId="49" fontId="32" fillId="0" borderId="13" xfId="390" applyNumberFormat="1" applyFont="1" applyBorder="1" applyAlignment="1" applyProtection="1">
      <alignment vertical="center"/>
    </xf>
    <xf numFmtId="0" fontId="32" fillId="0" borderId="1" xfId="383" applyNumberFormat="1" applyFont="1" applyBorder="1" applyAlignment="1" applyProtection="1">
      <alignment horizontal="right" vertical="center"/>
    </xf>
    <xf numFmtId="0" fontId="32" fillId="0" borderId="9" xfId="391" applyNumberFormat="1" applyFont="1" applyBorder="1" applyAlignment="1" applyProtection="1">
      <alignment horizontal="center" vertical="center"/>
    </xf>
    <xf numFmtId="49" fontId="32" fillId="0" borderId="1" xfId="392" applyNumberFormat="1" applyFont="1" applyBorder="1" applyAlignment="1" applyProtection="1">
      <alignment vertical="center"/>
    </xf>
    <xf numFmtId="49" fontId="32" fillId="0" borderId="14" xfId="393" applyNumberFormat="1" applyFont="1" applyBorder="1" applyAlignment="1" applyProtection="1">
      <alignment horizontal="center" vertical="center"/>
    </xf>
    <xf numFmtId="0" fontId="17" fillId="0" borderId="1" xfId="373" applyNumberFormat="1" applyFont="1" applyAlignment="1" applyProtection="1">
      <alignment vertical="center"/>
    </xf>
    <xf numFmtId="0" fontId="18" fillId="0" borderId="1" xfId="376" applyNumberFormat="1" applyFont="1" applyAlignment="1" applyProtection="1">
      <alignment horizontal="left" vertical="center"/>
    </xf>
    <xf numFmtId="49" fontId="18" fillId="0" borderId="16" xfId="382" applyNumberFormat="1" applyFont="1" applyFill="1" applyBorder="1" applyAlignment="1" applyProtection="1">
      <alignment horizontal="center" vertical="center" wrapText="1"/>
    </xf>
    <xf numFmtId="0" fontId="18" fillId="0" borderId="62" xfId="382" applyFont="1" applyBorder="1" applyAlignment="1">
      <alignment horizontal="center" vertical="center" wrapText="1"/>
    </xf>
    <xf numFmtId="0" fontId="18" fillId="0" borderId="62" xfId="382" applyFont="1" applyBorder="1" applyAlignment="1">
      <alignment horizontal="center" vertical="center"/>
    </xf>
    <xf numFmtId="0" fontId="18" fillId="0" borderId="1" xfId="384" applyNumberFormat="1" applyFont="1" applyBorder="1" applyAlignment="1" applyProtection="1">
      <alignment vertical="center"/>
    </xf>
    <xf numFmtId="0" fontId="31" fillId="0" borderId="1" xfId="373" applyNumberFormat="1" applyFont="1" applyBorder="1" applyAlignment="1" applyProtection="1">
      <alignment horizontal="center" vertical="center"/>
    </xf>
    <xf numFmtId="0" fontId="18" fillId="0" borderId="2" xfId="382" applyFont="1" applyBorder="1" applyAlignment="1">
      <alignment horizontal="left" vertical="center" wrapText="1"/>
    </xf>
    <xf numFmtId="0" fontId="17" fillId="0" borderId="12" xfId="382" applyFont="1" applyBorder="1" applyAlignment="1">
      <alignment horizontal="left" vertical="center" wrapText="1"/>
    </xf>
    <xf numFmtId="165" fontId="18" fillId="0" borderId="22" xfId="43" applyNumberFormat="1" applyFont="1" applyAlignment="1" applyProtection="1">
      <alignment horizontal="right" vertical="center"/>
    </xf>
    <xf numFmtId="165" fontId="18" fillId="0" borderId="1" xfId="52" applyNumberFormat="1" applyFont="1" applyAlignment="1" applyProtection="1">
      <alignment horizontal="center" vertical="center"/>
    </xf>
    <xf numFmtId="0" fontId="18" fillId="0" borderId="1" xfId="60" applyNumberFormat="1" applyFont="1" applyAlignment="1" applyProtection="1">
      <alignment horizontal="left" vertical="center" wrapText="1"/>
    </xf>
    <xf numFmtId="49" fontId="18" fillId="0" borderId="1" xfId="61" applyNumberFormat="1" applyFont="1" applyAlignment="1" applyProtection="1">
      <alignment horizontal="center" vertical="center" wrapText="1"/>
    </xf>
    <xf numFmtId="0" fontId="18" fillId="0" borderId="2" xfId="62" applyNumberFormat="1" applyFont="1" applyAlignment="1" applyProtection="1">
      <alignment horizontal="left" vertical="center"/>
    </xf>
    <xf numFmtId="49" fontId="18" fillId="0" borderId="2" xfId="63" applyNumberFormat="1" applyFont="1" applyAlignment="1" applyProtection="1">
      <alignment vertical="center"/>
    </xf>
    <xf numFmtId="0" fontId="18" fillId="0" borderId="32" xfId="65" applyNumberFormat="1" applyFont="1" applyAlignment="1" applyProtection="1">
      <alignment horizontal="left" vertical="center" wrapText="1"/>
    </xf>
    <xf numFmtId="49" fontId="18" fillId="0" borderId="21" xfId="66" applyNumberFormat="1" applyFont="1" applyAlignment="1" applyProtection="1">
      <alignment horizontal="center" vertical="center" wrapText="1"/>
    </xf>
    <xf numFmtId="4" fontId="18" fillId="0" borderId="18" xfId="67" applyNumberFormat="1" applyFont="1" applyAlignment="1" applyProtection="1">
      <alignment horizontal="right" vertical="center"/>
    </xf>
    <xf numFmtId="49" fontId="18" fillId="0" borderId="30" xfId="70" applyNumberFormat="1" applyFont="1" applyAlignment="1" applyProtection="1">
      <alignment horizontal="center" vertical="center" wrapText="1"/>
    </xf>
    <xf numFmtId="0" fontId="18" fillId="0" borderId="12" xfId="72" applyNumberFormat="1" applyFont="1" applyAlignment="1" applyProtection="1">
      <alignment vertical="center"/>
    </xf>
    <xf numFmtId="0" fontId="18" fillId="0" borderId="35" xfId="73" applyNumberFormat="1" applyFont="1" applyAlignment="1" applyProtection="1">
      <alignment vertical="center"/>
    </xf>
    <xf numFmtId="0" fontId="17" fillId="0" borderId="31" xfId="74" applyNumberFormat="1" applyFont="1" applyAlignment="1" applyProtection="1">
      <alignment horizontal="left" vertical="center" wrapText="1"/>
    </xf>
    <xf numFmtId="0" fontId="18" fillId="0" borderId="36" xfId="75" applyNumberFormat="1" applyFont="1" applyAlignment="1" applyProtection="1">
      <alignment horizontal="center" vertical="center" wrapText="1"/>
    </xf>
    <xf numFmtId="49" fontId="18" fillId="0" borderId="37" xfId="76" applyNumberFormat="1" applyFont="1" applyAlignment="1" applyProtection="1">
      <alignment horizontal="center" vertical="center" wrapText="1"/>
    </xf>
    <xf numFmtId="4" fontId="18" fillId="0" borderId="21" xfId="77" applyNumberFormat="1" applyFont="1" applyAlignment="1" applyProtection="1">
      <alignment horizontal="right" vertical="center"/>
    </xf>
    <xf numFmtId="0" fontId="18" fillId="0" borderId="15" xfId="80" applyNumberFormat="1" applyFont="1" applyAlignment="1" applyProtection="1">
      <alignment vertical="center"/>
    </xf>
    <xf numFmtId="4" fontId="18" fillId="0" borderId="18" xfId="42" applyNumberFormat="1" applyFont="1" applyBorder="1" applyAlignment="1" applyProtection="1">
      <alignment horizontal="right" vertical="center"/>
    </xf>
    <xf numFmtId="165" fontId="18" fillId="0" borderId="33" xfId="43" applyNumberFormat="1" applyFont="1" applyBorder="1" applyAlignment="1" applyProtection="1">
      <alignment horizontal="right" vertical="center"/>
    </xf>
    <xf numFmtId="49" fontId="18" fillId="0" borderId="1" xfId="63" applyNumberFormat="1" applyFont="1" applyBorder="1" applyAlignment="1" applyProtection="1">
      <alignment vertical="center"/>
    </xf>
    <xf numFmtId="4" fontId="18" fillId="0" borderId="27" xfId="42" applyNumberFormat="1" applyFont="1" applyBorder="1" applyAlignment="1" applyProtection="1">
      <alignment horizontal="right" vertical="center"/>
    </xf>
    <xf numFmtId="49" fontId="18" fillId="0" borderId="40" xfId="96" applyNumberFormat="1" applyFont="1" applyAlignment="1" applyProtection="1">
      <alignment horizontal="center" vertical="center"/>
    </xf>
    <xf numFmtId="165" fontId="18" fillId="0" borderId="39" xfId="43" applyNumberFormat="1" applyFont="1" applyBorder="1" applyAlignment="1" applyProtection="1">
      <alignment horizontal="right" vertical="center"/>
    </xf>
    <xf numFmtId="4" fontId="18" fillId="0" borderId="58" xfId="42" applyNumberFormat="1" applyFont="1" applyBorder="1" applyAlignment="1" applyProtection="1">
      <alignment horizontal="right" vertical="center"/>
    </xf>
    <xf numFmtId="0" fontId="18" fillId="0" borderId="27" xfId="89" applyNumberFormat="1" applyFont="1" applyAlignment="1" applyProtection="1">
      <alignment vertical="center"/>
    </xf>
    <xf numFmtId="0" fontId="18" fillId="0" borderId="13" xfId="97" applyNumberFormat="1" applyFont="1" applyAlignment="1" applyProtection="1">
      <alignment vertical="center"/>
    </xf>
    <xf numFmtId="49" fontId="18" fillId="0" borderId="40" xfId="92" applyNumberFormat="1" applyFont="1" applyAlignment="1" applyProtection="1">
      <alignment horizontal="center" vertical="center" wrapText="1"/>
    </xf>
    <xf numFmtId="0" fontId="17" fillId="0" borderId="1" xfId="82" applyFont="1" applyAlignment="1">
      <alignment horizontal="center" vertical="center"/>
    </xf>
    <xf numFmtId="49" fontId="18" fillId="0" borderId="18" xfId="85" applyNumberFormat="1" applyFont="1" applyAlignment="1" applyProtection="1">
      <alignment horizontal="center" vertical="center"/>
    </xf>
    <xf numFmtId="0" fontId="18" fillId="0" borderId="1" xfId="64" applyNumberFormat="1" applyFont="1" applyBorder="1" applyAlignment="1" applyProtection="1">
      <alignment vertical="center"/>
    </xf>
    <xf numFmtId="0" fontId="18" fillId="0" borderId="25" xfId="94" applyNumberFormat="1" applyFont="1" applyAlignment="1" applyProtection="1">
      <alignment horizontal="left" vertical="center" wrapText="1"/>
    </xf>
    <xf numFmtId="0" fontId="17" fillId="0" borderId="1" xfId="83" applyNumberFormat="1" applyFont="1" applyBorder="1" applyAlignment="1" applyProtection="1">
      <alignment vertical="center"/>
    </xf>
    <xf numFmtId="0" fontId="18" fillId="0" borderId="25" xfId="86" applyNumberFormat="1" applyFont="1" applyAlignment="1" applyProtection="1">
      <alignment horizontal="left" vertical="center" wrapText="1"/>
    </xf>
    <xf numFmtId="49" fontId="18" fillId="0" borderId="1" xfId="84" applyNumberFormat="1" applyFont="1" applyBorder="1" applyAlignment="1" applyProtection="1">
      <alignment horizontal="left" vertical="center"/>
    </xf>
    <xf numFmtId="165" fontId="18" fillId="0" borderId="59" xfId="43" applyNumberFormat="1" applyFont="1" applyBorder="1" applyAlignment="1" applyProtection="1">
      <alignment horizontal="right" vertical="center"/>
    </xf>
    <xf numFmtId="0" fontId="18" fillId="0" borderId="32" xfId="91" applyNumberFormat="1" applyFont="1" applyAlignment="1" applyProtection="1">
      <alignment horizontal="left" vertical="center" wrapText="1"/>
    </xf>
    <xf numFmtId="49" fontId="18" fillId="0" borderId="16" xfId="221" applyNumberFormat="1" applyFont="1" applyAlignment="1" applyProtection="1">
      <alignment horizontal="center" vertical="center" wrapText="1"/>
    </xf>
    <xf numFmtId="0" fontId="20" fillId="0" borderId="1" xfId="394" applyFont="1" applyBorder="1" applyAlignment="1" applyProtection="1">
      <alignment vertical="center"/>
      <protection locked="0"/>
    </xf>
    <xf numFmtId="0" fontId="19" fillId="0" borderId="1" xfId="375" applyNumberFormat="1" applyFont="1" applyAlignment="1" applyProtection="1">
      <alignment vertical="center"/>
    </xf>
    <xf numFmtId="49" fontId="18" fillId="0" borderId="16" xfId="382" applyNumberFormat="1" applyFont="1" applyFill="1" applyBorder="1" applyAlignment="1" applyProtection="1">
      <alignment horizontal="center" vertical="center" wrapText="1"/>
    </xf>
    <xf numFmtId="0" fontId="18" fillId="0" borderId="62" xfId="382" applyFont="1" applyBorder="1" applyAlignment="1">
      <alignment horizontal="center" vertical="center" wrapText="1"/>
    </xf>
    <xf numFmtId="0" fontId="18" fillId="0" borderId="62" xfId="382" applyFont="1" applyBorder="1" applyAlignment="1">
      <alignment horizontal="center" vertical="center"/>
    </xf>
    <xf numFmtId="0" fontId="18" fillId="0" borderId="1" xfId="384" applyNumberFormat="1" applyFont="1" applyBorder="1" applyAlignment="1" applyProtection="1">
      <alignment vertical="center"/>
    </xf>
    <xf numFmtId="49" fontId="18" fillId="0" borderId="4" xfId="223" applyNumberFormat="1" applyFont="1" applyBorder="1" applyAlignment="1" applyProtection="1">
      <alignment horizontal="center" vertical="center" wrapText="1"/>
    </xf>
    <xf numFmtId="0" fontId="18" fillId="0" borderId="5" xfId="190" applyNumberFormat="1" applyFont="1" applyBorder="1" applyAlignment="1" applyProtection="1">
      <alignment vertical="center"/>
    </xf>
    <xf numFmtId="0" fontId="18" fillId="0" borderId="1" xfId="81" applyNumberFormat="1" applyFont="1" applyAlignment="1" applyProtection="1">
      <alignment horizontal="center" vertical="center" wrapText="1"/>
    </xf>
    <xf numFmtId="0" fontId="17" fillId="0" borderId="1" xfId="82" applyNumberFormat="1" applyFont="1" applyAlignment="1" applyProtection="1">
      <alignment horizontal="center" vertical="center"/>
    </xf>
    <xf numFmtId="0" fontId="19" fillId="0" borderId="1" xfId="193" applyNumberFormat="1" applyFont="1" applyAlignment="1" applyProtection="1">
      <alignment vertical="center"/>
    </xf>
    <xf numFmtId="49" fontId="18" fillId="0" borderId="16" xfId="221" applyNumberFormat="1" applyFont="1" applyAlignment="1" applyProtection="1">
      <alignment horizontal="center" vertical="center" wrapText="1"/>
    </xf>
    <xf numFmtId="49" fontId="18" fillId="0" borderId="4" xfId="224" applyNumberFormat="1" applyFont="1" applyAlignment="1" applyProtection="1">
      <alignment horizontal="center" vertical="center" wrapText="1"/>
    </xf>
    <xf numFmtId="49" fontId="18" fillId="0" borderId="60" xfId="224" applyNumberFormat="1" applyFont="1" applyBorder="1" applyAlignment="1" applyProtection="1">
      <alignment horizontal="center" vertical="center" wrapText="1"/>
    </xf>
    <xf numFmtId="49" fontId="18" fillId="0" borderId="16" xfId="382" applyNumberFormat="1" applyFont="1" applyFill="1" applyBorder="1" applyAlignment="1" applyProtection="1">
      <alignment horizontal="center" vertical="center" wrapText="1"/>
    </xf>
    <xf numFmtId="0" fontId="18" fillId="0" borderId="62" xfId="382" applyFont="1" applyBorder="1" applyAlignment="1">
      <alignment horizontal="center" vertical="center" wrapText="1"/>
    </xf>
    <xf numFmtId="49" fontId="18" fillId="0" borderId="4" xfId="223" applyNumberFormat="1" applyFont="1" applyBorder="1" applyAlignment="1" applyProtection="1">
      <alignment horizontal="center" vertical="center" wrapText="1"/>
    </xf>
    <xf numFmtId="49" fontId="18" fillId="0" borderId="24" xfId="221" applyNumberFormat="1" applyFont="1" applyBorder="1" applyAlignment="1" applyProtection="1">
      <alignment horizontal="center" vertical="center" wrapText="1"/>
    </xf>
    <xf numFmtId="49" fontId="18" fillId="0" borderId="63" xfId="223" applyNumberFormat="1" applyFont="1" applyBorder="1" applyAlignment="1" applyProtection="1">
      <alignment horizontal="center" vertical="center" wrapText="1"/>
    </xf>
  </cellXfs>
  <cellStyles count="396">
    <cellStyle name="br" xfId="181"/>
    <cellStyle name="br 2" xfId="367"/>
    <cellStyle name="col" xfId="180"/>
    <cellStyle name="col 2" xfId="366"/>
    <cellStyle name="style0" xfId="182"/>
    <cellStyle name="style0 2" xfId="368"/>
    <cellStyle name="td" xfId="183"/>
    <cellStyle name="td 2" xfId="369"/>
    <cellStyle name="tr" xfId="179"/>
    <cellStyle name="tr 2" xfId="365"/>
    <cellStyle name="xl100" xfId="64"/>
    <cellStyle name="xl100 2" xfId="250"/>
    <cellStyle name="xl101" xfId="69"/>
    <cellStyle name="xl101 2" xfId="255"/>
    <cellStyle name="xl102" xfId="79"/>
    <cellStyle name="xl102 2" xfId="265"/>
    <cellStyle name="xl103" xfId="83"/>
    <cellStyle name="xl103 2" xfId="269"/>
    <cellStyle name="xl104" xfId="91"/>
    <cellStyle name="xl104 2" xfId="277"/>
    <cellStyle name="xl105" xfId="86"/>
    <cellStyle name="xl105 2" xfId="272"/>
    <cellStyle name="xl106" xfId="94"/>
    <cellStyle name="xl106 2" xfId="280"/>
    <cellStyle name="xl107" xfId="97"/>
    <cellStyle name="xl107 2" xfId="283"/>
    <cellStyle name="xl108" xfId="81"/>
    <cellStyle name="xl108 2" xfId="267"/>
    <cellStyle name="xl109" xfId="84"/>
    <cellStyle name="xl109 2" xfId="270"/>
    <cellStyle name="xl110" xfId="92"/>
    <cellStyle name="xl110 2" xfId="278"/>
    <cellStyle name="xl111" xfId="96"/>
    <cellStyle name="xl111 2" xfId="282"/>
    <cellStyle name="xl112" xfId="82"/>
    <cellStyle name="xl112 2" xfId="268"/>
    <cellStyle name="xl113" xfId="85"/>
    <cellStyle name="xl113 2" xfId="271"/>
    <cellStyle name="xl114" xfId="87"/>
    <cellStyle name="xl114 2" xfId="273"/>
    <cellStyle name="xl115" xfId="93"/>
    <cellStyle name="xl115 2" xfId="279"/>
    <cellStyle name="xl116" xfId="88"/>
    <cellStyle name="xl116 2" xfId="274"/>
    <cellStyle name="xl117" xfId="95"/>
    <cellStyle name="xl117 2" xfId="281"/>
    <cellStyle name="xl118" xfId="89"/>
    <cellStyle name="xl118 2" xfId="275"/>
    <cellStyle name="xl119" xfId="90"/>
    <cellStyle name="xl119 2" xfId="276"/>
    <cellStyle name="xl120" xfId="99"/>
    <cellStyle name="xl120 2" xfId="285"/>
    <cellStyle name="xl121" xfId="123"/>
    <cellStyle name="xl121 2" xfId="309"/>
    <cellStyle name="xl122" xfId="127"/>
    <cellStyle name="xl122 2" xfId="313"/>
    <cellStyle name="xl123" xfId="131"/>
    <cellStyle name="xl123 2" xfId="317"/>
    <cellStyle name="xl124" xfId="148"/>
    <cellStyle name="xl124 2" xfId="334"/>
    <cellStyle name="xl125" xfId="150"/>
    <cellStyle name="xl125 2" xfId="336"/>
    <cellStyle name="xl126" xfId="151"/>
    <cellStyle name="xl126 2" xfId="337"/>
    <cellStyle name="xl127" xfId="98"/>
    <cellStyle name="xl127 2" xfId="284"/>
    <cellStyle name="xl128" xfId="156"/>
    <cellStyle name="xl128 2" xfId="342"/>
    <cellStyle name="xl129" xfId="174"/>
    <cellStyle name="xl129 2" xfId="360"/>
    <cellStyle name="xl130" xfId="177"/>
    <cellStyle name="xl130 2" xfId="363"/>
    <cellStyle name="xl131" xfId="100"/>
    <cellStyle name="xl131 2" xfId="286"/>
    <cellStyle name="xl132" xfId="104"/>
    <cellStyle name="xl132 2" xfId="290"/>
    <cellStyle name="xl133" xfId="107"/>
    <cellStyle name="xl133 2" xfId="293"/>
    <cellStyle name="xl134" xfId="109"/>
    <cellStyle name="xl134 2" xfId="295"/>
    <cellStyle name="xl135" xfId="114"/>
    <cellStyle name="xl135 2" xfId="300"/>
    <cellStyle name="xl136" xfId="116"/>
    <cellStyle name="xl136 2" xfId="302"/>
    <cellStyle name="xl137" xfId="118"/>
    <cellStyle name="xl137 2" xfId="304"/>
    <cellStyle name="xl138" xfId="119"/>
    <cellStyle name="xl138 2" xfId="305"/>
    <cellStyle name="xl139" xfId="124"/>
    <cellStyle name="xl139 2" xfId="310"/>
    <cellStyle name="xl140" xfId="128"/>
    <cellStyle name="xl140 2" xfId="314"/>
    <cellStyle name="xl141" xfId="132"/>
    <cellStyle name="xl141 2" xfId="318"/>
    <cellStyle name="xl142" xfId="136"/>
    <cellStyle name="xl142 2" xfId="322"/>
    <cellStyle name="xl143" xfId="139"/>
    <cellStyle name="xl143 2" xfId="325"/>
    <cellStyle name="xl144" xfId="142"/>
    <cellStyle name="xl144 2" xfId="328"/>
    <cellStyle name="xl145" xfId="144"/>
    <cellStyle name="xl145 2" xfId="330"/>
    <cellStyle name="xl146" xfId="145"/>
    <cellStyle name="xl146 2" xfId="331"/>
    <cellStyle name="xl147" xfId="157"/>
    <cellStyle name="xl147 2" xfId="343"/>
    <cellStyle name="xl148" xfId="105"/>
    <cellStyle name="xl148 2" xfId="291"/>
    <cellStyle name="xl149" xfId="108"/>
    <cellStyle name="xl149 2" xfId="294"/>
    <cellStyle name="xl150" xfId="110"/>
    <cellStyle name="xl150 2" xfId="296"/>
    <cellStyle name="xl151" xfId="115"/>
    <cellStyle name="xl151 2" xfId="301"/>
    <cellStyle name="xl152" xfId="117"/>
    <cellStyle name="xl152 2" xfId="303"/>
    <cellStyle name="xl153" xfId="120"/>
    <cellStyle name="xl153 2" xfId="306"/>
    <cellStyle name="xl154" xfId="125"/>
    <cellStyle name="xl154 2" xfId="311"/>
    <cellStyle name="xl155" xfId="129"/>
    <cellStyle name="xl155 2" xfId="315"/>
    <cellStyle name="xl156" xfId="133"/>
    <cellStyle name="xl156 2" xfId="319"/>
    <cellStyle name="xl157" xfId="135"/>
    <cellStyle name="xl157 2" xfId="321"/>
    <cellStyle name="xl158" xfId="137"/>
    <cellStyle name="xl158 2" xfId="323"/>
    <cellStyle name="xl159" xfId="146"/>
    <cellStyle name="xl159 2" xfId="332"/>
    <cellStyle name="xl160" xfId="153"/>
    <cellStyle name="xl160 2" xfId="339"/>
    <cellStyle name="xl161" xfId="158"/>
    <cellStyle name="xl161 2" xfId="344"/>
    <cellStyle name="xl162" xfId="159"/>
    <cellStyle name="xl162 2" xfId="345"/>
    <cellStyle name="xl163" xfId="160"/>
    <cellStyle name="xl163 2" xfId="346"/>
    <cellStyle name="xl164" xfId="161"/>
    <cellStyle name="xl164 2" xfId="347"/>
    <cellStyle name="xl165" xfId="162"/>
    <cellStyle name="xl165 2" xfId="348"/>
    <cellStyle name="xl166" xfId="163"/>
    <cellStyle name="xl166 2" xfId="349"/>
    <cellStyle name="xl167" xfId="164"/>
    <cellStyle name="xl167 2" xfId="350"/>
    <cellStyle name="xl168" xfId="165"/>
    <cellStyle name="xl168 2" xfId="351"/>
    <cellStyle name="xl169" xfId="166"/>
    <cellStyle name="xl169 2" xfId="352"/>
    <cellStyle name="xl170" xfId="167"/>
    <cellStyle name="xl170 2" xfId="353"/>
    <cellStyle name="xl171" xfId="168"/>
    <cellStyle name="xl171 2" xfId="354"/>
    <cellStyle name="xl172" xfId="103"/>
    <cellStyle name="xl172 2" xfId="289"/>
    <cellStyle name="xl173" xfId="111"/>
    <cellStyle name="xl173 2" xfId="297"/>
    <cellStyle name="xl174" xfId="121"/>
    <cellStyle name="xl174 2" xfId="307"/>
    <cellStyle name="xl175" xfId="126"/>
    <cellStyle name="xl175 2" xfId="312"/>
    <cellStyle name="xl176" xfId="130"/>
    <cellStyle name="xl176 2" xfId="316"/>
    <cellStyle name="xl177" xfId="134"/>
    <cellStyle name="xl177 2" xfId="320"/>
    <cellStyle name="xl178" xfId="149"/>
    <cellStyle name="xl178 2" xfId="335"/>
    <cellStyle name="xl179" xfId="112"/>
    <cellStyle name="xl179 2" xfId="298"/>
    <cellStyle name="xl180" xfId="154"/>
    <cellStyle name="xl180 2" xfId="340"/>
    <cellStyle name="xl181" xfId="169"/>
    <cellStyle name="xl181 2" xfId="355"/>
    <cellStyle name="xl182" xfId="172"/>
    <cellStyle name="xl182 2" xfId="358"/>
    <cellStyle name="xl183" xfId="175"/>
    <cellStyle name="xl183 2" xfId="361"/>
    <cellStyle name="xl184" xfId="178"/>
    <cellStyle name="xl184 2" xfId="364"/>
    <cellStyle name="xl185" xfId="170"/>
    <cellStyle name="xl185 2" xfId="356"/>
    <cellStyle name="xl186" xfId="173"/>
    <cellStyle name="xl186 2" xfId="359"/>
    <cellStyle name="xl187" xfId="171"/>
    <cellStyle name="xl187 2" xfId="357"/>
    <cellStyle name="xl188" xfId="101"/>
    <cellStyle name="xl188 2" xfId="287"/>
    <cellStyle name="xl189" xfId="138"/>
    <cellStyle name="xl189 2" xfId="324"/>
    <cellStyle name="xl190" xfId="140"/>
    <cellStyle name="xl190 2" xfId="326"/>
    <cellStyle name="xl191" xfId="143"/>
    <cellStyle name="xl191 2" xfId="329"/>
    <cellStyle name="xl192" xfId="147"/>
    <cellStyle name="xl192 2" xfId="333"/>
    <cellStyle name="xl193" xfId="152"/>
    <cellStyle name="xl193 2" xfId="338"/>
    <cellStyle name="xl194" xfId="113"/>
    <cellStyle name="xl194 2" xfId="299"/>
    <cellStyle name="xl195" xfId="155"/>
    <cellStyle name="xl195 2" xfId="341"/>
    <cellStyle name="xl196" xfId="122"/>
    <cellStyle name="xl196 2" xfId="308"/>
    <cellStyle name="xl197" xfId="176"/>
    <cellStyle name="xl197 2" xfId="362"/>
    <cellStyle name="xl198" xfId="102"/>
    <cellStyle name="xl198 2" xfId="288"/>
    <cellStyle name="xl199" xfId="141"/>
    <cellStyle name="xl199 2" xfId="327"/>
    <cellStyle name="xl200" xfId="106"/>
    <cellStyle name="xl200 2" xfId="292"/>
    <cellStyle name="xl21" xfId="184"/>
    <cellStyle name="xl21 2" xfId="370"/>
    <cellStyle name="xl22" xfId="1"/>
    <cellStyle name="xl22 2" xfId="373"/>
    <cellStyle name="xl22 3" xfId="187"/>
    <cellStyle name="xl23" xfId="8"/>
    <cellStyle name="xl23 2" xfId="194"/>
    <cellStyle name="xl24" xfId="12"/>
    <cellStyle name="xl24 2" xfId="376"/>
    <cellStyle name="xl24 3" xfId="198"/>
    <cellStyle name="xl25" xfId="19"/>
    <cellStyle name="xl25 2" xfId="381"/>
    <cellStyle name="xl25 3" xfId="205"/>
    <cellStyle name="xl26" xfId="7"/>
    <cellStyle name="xl26 2" xfId="193"/>
    <cellStyle name="xl27" xfId="5"/>
    <cellStyle name="xl27 2" xfId="374"/>
    <cellStyle name="xl27 3" xfId="191"/>
    <cellStyle name="xl28" xfId="35"/>
    <cellStyle name="xl28 2" xfId="221"/>
    <cellStyle name="xl29" xfId="39"/>
    <cellStyle name="xl29 2" xfId="225"/>
    <cellStyle name="xl30" xfId="46"/>
    <cellStyle name="xl30 2" xfId="232"/>
    <cellStyle name="xl31" xfId="53"/>
    <cellStyle name="xl31 2" xfId="239"/>
    <cellStyle name="xl32" xfId="185"/>
    <cellStyle name="xl32 2" xfId="375"/>
    <cellStyle name="xl32 3" xfId="371"/>
    <cellStyle name="xl33" xfId="13"/>
    <cellStyle name="xl33 2" xfId="199"/>
    <cellStyle name="xl34" xfId="30"/>
    <cellStyle name="xl34 2" xfId="216"/>
    <cellStyle name="xl35" xfId="40"/>
    <cellStyle name="xl35 2" xfId="226"/>
    <cellStyle name="xl36" xfId="47"/>
    <cellStyle name="xl36 2" xfId="233"/>
    <cellStyle name="xl37" xfId="54"/>
    <cellStyle name="xl37 2" xfId="377"/>
    <cellStyle name="xl37 3" xfId="240"/>
    <cellStyle name="xl38" xfId="57"/>
    <cellStyle name="xl38 2" xfId="243"/>
    <cellStyle name="xl39" xfId="31"/>
    <cellStyle name="xl39 2" xfId="217"/>
    <cellStyle name="xl40" xfId="23"/>
    <cellStyle name="xl40 2" xfId="389"/>
    <cellStyle name="xl40 3" xfId="209"/>
    <cellStyle name="xl41" xfId="41"/>
    <cellStyle name="xl41 2" xfId="227"/>
    <cellStyle name="xl42" xfId="48"/>
    <cellStyle name="xl42 2" xfId="234"/>
    <cellStyle name="xl43" xfId="55"/>
    <cellStyle name="xl43 2" xfId="241"/>
    <cellStyle name="xl44" xfId="37"/>
    <cellStyle name="xl44 2" xfId="223"/>
    <cellStyle name="xl45" xfId="38"/>
    <cellStyle name="xl45 2" xfId="224"/>
    <cellStyle name="xl46" xfId="42"/>
    <cellStyle name="xl46 2" xfId="228"/>
    <cellStyle name="xl47" xfId="59"/>
    <cellStyle name="xl47 2" xfId="245"/>
    <cellStyle name="xl48" xfId="2"/>
    <cellStyle name="xl48 2" xfId="188"/>
    <cellStyle name="xl49" xfId="20"/>
    <cellStyle name="xl49 2" xfId="390"/>
    <cellStyle name="xl49 3" xfId="206"/>
    <cellStyle name="xl50" xfId="26"/>
    <cellStyle name="xl50 2" xfId="392"/>
    <cellStyle name="xl50 3" xfId="212"/>
    <cellStyle name="xl51" xfId="28"/>
    <cellStyle name="xl51 2" xfId="214"/>
    <cellStyle name="xl52" xfId="9"/>
    <cellStyle name="xl52 2" xfId="195"/>
    <cellStyle name="xl53" xfId="14"/>
    <cellStyle name="xl53 2" xfId="200"/>
    <cellStyle name="xl54" xfId="21"/>
    <cellStyle name="xl54 2" xfId="207"/>
    <cellStyle name="xl55" xfId="3"/>
    <cellStyle name="xl55 2" xfId="189"/>
    <cellStyle name="xl56" xfId="34"/>
    <cellStyle name="xl56 2" xfId="220"/>
    <cellStyle name="xl57" xfId="10"/>
    <cellStyle name="xl57 2" xfId="196"/>
    <cellStyle name="xl58" xfId="15"/>
    <cellStyle name="xl58 2" xfId="201"/>
    <cellStyle name="xl59" xfId="22"/>
    <cellStyle name="xl59 2" xfId="208"/>
    <cellStyle name="xl60" xfId="25"/>
    <cellStyle name="xl60 2" xfId="211"/>
    <cellStyle name="xl61" xfId="27"/>
    <cellStyle name="xl61 2" xfId="378"/>
    <cellStyle name="xl61 3" xfId="213"/>
    <cellStyle name="xl62" xfId="29"/>
    <cellStyle name="xl62 2" xfId="383"/>
    <cellStyle name="xl62 3" xfId="215"/>
    <cellStyle name="xl63" xfId="32"/>
    <cellStyle name="xl63 2" xfId="218"/>
    <cellStyle name="xl64" xfId="33"/>
    <cellStyle name="xl64 2" xfId="219"/>
    <cellStyle name="xl65" xfId="4"/>
    <cellStyle name="xl65 2" xfId="190"/>
    <cellStyle name="xl66" xfId="11"/>
    <cellStyle name="xl66 2" xfId="379"/>
    <cellStyle name="xl66 3" xfId="197"/>
    <cellStyle name="xl67" xfId="16"/>
    <cellStyle name="xl67 2" xfId="384"/>
    <cellStyle name="xl67 3" xfId="202"/>
    <cellStyle name="xl68" xfId="43"/>
    <cellStyle name="xl68 2" xfId="229"/>
    <cellStyle name="xl69" xfId="6"/>
    <cellStyle name="xl69 2" xfId="192"/>
    <cellStyle name="xl70" xfId="17"/>
    <cellStyle name="xl70 2" xfId="380"/>
    <cellStyle name="xl70 3" xfId="203"/>
    <cellStyle name="xl71" xfId="24"/>
    <cellStyle name="xl71 2" xfId="385"/>
    <cellStyle name="xl71 3" xfId="210"/>
    <cellStyle name="xl72" xfId="36"/>
    <cellStyle name="xl72 2" xfId="386"/>
    <cellStyle name="xl72 3" xfId="222"/>
    <cellStyle name="xl73" xfId="44"/>
    <cellStyle name="xl73 2" xfId="387"/>
    <cellStyle name="xl73 3" xfId="230"/>
    <cellStyle name="xl74" xfId="49"/>
    <cellStyle name="xl74 2" xfId="388"/>
    <cellStyle name="xl74 3" xfId="235"/>
    <cellStyle name="xl75" xfId="56"/>
    <cellStyle name="xl75 2" xfId="391"/>
    <cellStyle name="xl75 3" xfId="242"/>
    <cellStyle name="xl76" xfId="58"/>
    <cellStyle name="xl76 2" xfId="393"/>
    <cellStyle name="xl76 3" xfId="244"/>
    <cellStyle name="xl77" xfId="18"/>
    <cellStyle name="xl77 2" xfId="204"/>
    <cellStyle name="xl78" xfId="45"/>
    <cellStyle name="xl78 2" xfId="231"/>
    <cellStyle name="xl79" xfId="50"/>
    <cellStyle name="xl79 2" xfId="236"/>
    <cellStyle name="xl80" xfId="51"/>
    <cellStyle name="xl80 2" xfId="237"/>
    <cellStyle name="xl81" xfId="52"/>
    <cellStyle name="xl81 2" xfId="238"/>
    <cellStyle name="xl82" xfId="60"/>
    <cellStyle name="xl82 2" xfId="246"/>
    <cellStyle name="xl83" xfId="62"/>
    <cellStyle name="xl83 2" xfId="248"/>
    <cellStyle name="xl84" xfId="65"/>
    <cellStyle name="xl84 2" xfId="251"/>
    <cellStyle name="xl85" xfId="72"/>
    <cellStyle name="xl85 2" xfId="258"/>
    <cellStyle name="xl86" xfId="74"/>
    <cellStyle name="xl86 2" xfId="260"/>
    <cellStyle name="xl87" xfId="61"/>
    <cellStyle name="xl87 2" xfId="247"/>
    <cellStyle name="xl88" xfId="70"/>
    <cellStyle name="xl88 2" xfId="256"/>
    <cellStyle name="xl89" xfId="73"/>
    <cellStyle name="xl89 2" xfId="259"/>
    <cellStyle name="xl90" xfId="75"/>
    <cellStyle name="xl90 2" xfId="261"/>
    <cellStyle name="xl91" xfId="80"/>
    <cellStyle name="xl91 2" xfId="266"/>
    <cellStyle name="xl92" xfId="66"/>
    <cellStyle name="xl92 2" xfId="252"/>
    <cellStyle name="xl93" xfId="76"/>
    <cellStyle name="xl93 2" xfId="262"/>
    <cellStyle name="xl94" xfId="63"/>
    <cellStyle name="xl94 2" xfId="249"/>
    <cellStyle name="xl95" xfId="67"/>
    <cellStyle name="xl95 2" xfId="253"/>
    <cellStyle name="xl96" xfId="77"/>
    <cellStyle name="xl96 2" xfId="263"/>
    <cellStyle name="xl97" xfId="68"/>
    <cellStyle name="xl97 2" xfId="254"/>
    <cellStyle name="xl98" xfId="71"/>
    <cellStyle name="xl98 2" xfId="257"/>
    <cellStyle name="xl99" xfId="78"/>
    <cellStyle name="xl99 2" xfId="264"/>
    <cellStyle name="Обычный" xfId="0" builtinId="0"/>
    <cellStyle name="Обычный 2" xfId="382"/>
    <cellStyle name="Обычный 3" xfId="186"/>
    <cellStyle name="Обычный 4" xfId="394"/>
    <cellStyle name="Обычный 5" xfId="395"/>
    <cellStyle name="Обычный 6" xfId="37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8"/>
  <sheetViews>
    <sheetView tabSelected="1" zoomScale="90" zoomScaleNormal="90" zoomScaleSheetLayoutView="70" zoomScalePageLayoutView="70" workbookViewId="0">
      <selection activeCell="F16" sqref="F16:G18"/>
    </sheetView>
  </sheetViews>
  <sheetFormatPr defaultRowHeight="12.75"/>
  <cols>
    <col min="1" max="1" width="50.85546875" style="4" customWidth="1"/>
    <col min="2" max="2" width="7.42578125" style="4" customWidth="1"/>
    <col min="3" max="3" width="25.28515625" style="4" customWidth="1"/>
    <col min="4" max="5" width="17.140625" style="4" customWidth="1"/>
    <col min="6" max="6" width="16" style="4" customWidth="1"/>
    <col min="7" max="7" width="11" style="4" customWidth="1"/>
    <col min="8" max="8" width="9.140625" style="4" customWidth="1"/>
    <col min="9" max="16384" width="9.140625" style="4"/>
  </cols>
  <sheetData>
    <row r="1" spans="1:9" ht="17.100000000000001" customHeight="1">
      <c r="A1" s="26"/>
      <c r="B1" s="26"/>
      <c r="C1" s="26"/>
      <c r="D1" s="26"/>
      <c r="E1" s="26"/>
      <c r="F1" s="26"/>
      <c r="G1" s="26"/>
      <c r="H1" s="26"/>
      <c r="I1" s="26"/>
    </row>
    <row r="2" spans="1:9" ht="17.100000000000001" customHeight="1">
      <c r="A2" s="56" t="s">
        <v>824</v>
      </c>
      <c r="B2" s="56"/>
      <c r="C2" s="56"/>
      <c r="D2" s="56"/>
      <c r="E2" s="56"/>
      <c r="F2" s="56"/>
      <c r="G2" s="56"/>
      <c r="H2" s="27"/>
      <c r="I2" s="28"/>
    </row>
    <row r="3" spans="1:9" ht="14.1" customHeight="1" thickBot="1">
      <c r="A3" s="56"/>
      <c r="B3" s="56"/>
      <c r="C3" s="56"/>
      <c r="D3" s="56"/>
      <c r="E3" s="56"/>
      <c r="F3" s="56"/>
      <c r="G3" s="56"/>
      <c r="H3" s="27"/>
      <c r="I3" s="28"/>
    </row>
    <row r="4" spans="1:9" ht="14.1" customHeight="1">
      <c r="A4" s="29"/>
      <c r="B4" s="30"/>
      <c r="C4" s="30"/>
      <c r="D4" s="31"/>
      <c r="E4" s="32"/>
      <c r="F4" s="33" t="s">
        <v>0</v>
      </c>
      <c r="G4" s="34" t="s">
        <v>825</v>
      </c>
      <c r="H4" s="27"/>
      <c r="I4" s="28"/>
    </row>
    <row r="5" spans="1:9" ht="14.1" customHeight="1">
      <c r="A5" s="35"/>
      <c r="B5" s="35"/>
      <c r="C5" s="36" t="s">
        <v>831</v>
      </c>
      <c r="D5" s="37"/>
      <c r="E5" s="32"/>
      <c r="F5" s="38" t="s">
        <v>1</v>
      </c>
      <c r="G5" s="39">
        <v>44682</v>
      </c>
      <c r="H5" s="27"/>
      <c r="I5" s="28"/>
    </row>
    <row r="6" spans="1:9" ht="15.2" customHeight="1">
      <c r="A6" s="29"/>
      <c r="B6" s="29"/>
      <c r="C6" s="29"/>
      <c r="D6" s="37"/>
      <c r="E6" s="32"/>
      <c r="F6" s="38"/>
      <c r="G6" s="40"/>
      <c r="H6" s="27"/>
      <c r="I6" s="28"/>
    </row>
    <row r="7" spans="1:9" ht="15.2" customHeight="1">
      <c r="A7" s="41" t="s">
        <v>2</v>
      </c>
      <c r="B7" s="57" t="s">
        <v>826</v>
      </c>
      <c r="C7" s="57"/>
      <c r="D7" s="57"/>
      <c r="E7" s="32"/>
      <c r="F7" s="38" t="s">
        <v>3</v>
      </c>
      <c r="G7" s="42" t="s">
        <v>823</v>
      </c>
      <c r="H7" s="27"/>
      <c r="I7" s="28"/>
    </row>
    <row r="8" spans="1:9" ht="14.1" customHeight="1">
      <c r="A8" s="41" t="s">
        <v>4</v>
      </c>
      <c r="B8" s="58" t="s">
        <v>827</v>
      </c>
      <c r="C8" s="58"/>
      <c r="D8" s="58"/>
      <c r="E8" s="32"/>
      <c r="F8" s="38" t="s">
        <v>5</v>
      </c>
      <c r="G8" s="43" t="s">
        <v>823</v>
      </c>
      <c r="H8" s="27"/>
      <c r="I8" s="28"/>
    </row>
    <row r="9" spans="1:9" ht="14.1" customHeight="1">
      <c r="A9" s="41" t="s">
        <v>6</v>
      </c>
      <c r="B9" s="44"/>
      <c r="C9" s="45" t="s">
        <v>823</v>
      </c>
      <c r="D9" s="46"/>
      <c r="E9" s="32"/>
      <c r="F9" s="38"/>
      <c r="G9" s="47"/>
      <c r="H9" s="27"/>
      <c r="I9" s="28"/>
    </row>
    <row r="10" spans="1:9" ht="15" customHeight="1" thickBot="1">
      <c r="A10" s="41" t="s">
        <v>7</v>
      </c>
      <c r="B10" s="41"/>
      <c r="C10" s="48" t="s">
        <v>823</v>
      </c>
      <c r="D10" s="46"/>
      <c r="E10" s="32"/>
      <c r="F10" s="38" t="s">
        <v>8</v>
      </c>
      <c r="G10" s="49" t="s">
        <v>9</v>
      </c>
      <c r="H10" s="27"/>
      <c r="I10" s="28"/>
    </row>
    <row r="11" spans="1:9" ht="12.95" customHeight="1">
      <c r="A11" s="50" t="s">
        <v>10</v>
      </c>
      <c r="B11" s="50"/>
      <c r="C11" s="51"/>
      <c r="D11" s="51"/>
      <c r="E11" s="27"/>
      <c r="F11" s="27"/>
      <c r="G11" s="27"/>
      <c r="H11" s="27"/>
      <c r="I11" s="28"/>
    </row>
    <row r="12" spans="1:9" ht="24.75" customHeight="1">
      <c r="A12" s="52" t="s">
        <v>11</v>
      </c>
      <c r="B12" s="52" t="s">
        <v>828</v>
      </c>
      <c r="C12" s="52" t="s">
        <v>12</v>
      </c>
      <c r="D12" s="53" t="s">
        <v>13</v>
      </c>
      <c r="E12" s="54" t="s">
        <v>14</v>
      </c>
      <c r="F12" s="53" t="s">
        <v>829</v>
      </c>
      <c r="G12" s="53" t="s">
        <v>830</v>
      </c>
      <c r="H12" s="55"/>
      <c r="I12" s="28"/>
    </row>
    <row r="13" spans="1:9" ht="11.45" customHeight="1" thickBot="1">
      <c r="A13" s="10" t="s">
        <v>16</v>
      </c>
      <c r="B13" s="10" t="s">
        <v>17</v>
      </c>
      <c r="C13" s="10" t="s">
        <v>18</v>
      </c>
      <c r="D13" s="11" t="s">
        <v>19</v>
      </c>
      <c r="E13" s="11" t="s">
        <v>20</v>
      </c>
      <c r="F13" s="11" t="s">
        <v>21</v>
      </c>
      <c r="G13" s="11" t="s">
        <v>22</v>
      </c>
      <c r="H13" s="3"/>
    </row>
    <row r="14" spans="1:9" ht="21.75" customHeight="1">
      <c r="A14" s="12" t="s">
        <v>23</v>
      </c>
      <c r="B14" s="13" t="s">
        <v>24</v>
      </c>
      <c r="C14" s="14" t="s">
        <v>25</v>
      </c>
      <c r="D14" s="15">
        <v>2009418700.6500001</v>
      </c>
      <c r="E14" s="15">
        <v>730465690.41999996</v>
      </c>
      <c r="F14" s="15">
        <f>D14-E14</f>
        <v>1278953010.23</v>
      </c>
      <c r="G14" s="59">
        <f>E14/D14</f>
        <v>0.36352089795108972</v>
      </c>
      <c r="H14" s="3"/>
    </row>
    <row r="15" spans="1:9" ht="15" customHeight="1">
      <c r="A15" s="16" t="s">
        <v>26</v>
      </c>
      <c r="B15" s="17"/>
      <c r="C15" s="18"/>
      <c r="D15" s="18"/>
      <c r="E15" s="18"/>
      <c r="F15" s="19"/>
      <c r="G15" s="60"/>
      <c r="H15" s="3"/>
    </row>
    <row r="16" spans="1:9">
      <c r="A16" s="21" t="s">
        <v>27</v>
      </c>
      <c r="B16" s="22" t="s">
        <v>24</v>
      </c>
      <c r="C16" s="23" t="s">
        <v>28</v>
      </c>
      <c r="D16" s="15">
        <v>708713420</v>
      </c>
      <c r="E16" s="15">
        <v>291915146.99000001</v>
      </c>
      <c r="F16" s="15">
        <f>D16-E16</f>
        <v>416798273.00999999</v>
      </c>
      <c r="G16" s="59">
        <f>E16/D16</f>
        <v>0.41189448196141115</v>
      </c>
      <c r="H16" s="3"/>
    </row>
    <row r="17" spans="1:8">
      <c r="A17" s="21" t="s">
        <v>29</v>
      </c>
      <c r="B17" s="22" t="s">
        <v>24</v>
      </c>
      <c r="C17" s="23" t="s">
        <v>30</v>
      </c>
      <c r="D17" s="15">
        <v>599582000</v>
      </c>
      <c r="E17" s="15">
        <v>189481158.46000001</v>
      </c>
      <c r="F17" s="15">
        <f t="shared" ref="F17:F64" si="0">D17-E17</f>
        <v>410100841.53999996</v>
      </c>
      <c r="G17" s="59">
        <f t="shared" ref="G17:G64" si="1">E17/D17</f>
        <v>0.31602209282466787</v>
      </c>
      <c r="H17" s="3"/>
    </row>
    <row r="18" spans="1:8">
      <c r="A18" s="21" t="s">
        <v>31</v>
      </c>
      <c r="B18" s="22" t="s">
        <v>24</v>
      </c>
      <c r="C18" s="23" t="s">
        <v>32</v>
      </c>
      <c r="D18" s="15">
        <v>599582000</v>
      </c>
      <c r="E18" s="15">
        <v>189481158.46000001</v>
      </c>
      <c r="F18" s="15">
        <f t="shared" si="0"/>
        <v>410100841.53999996</v>
      </c>
      <c r="G18" s="59">
        <f t="shared" si="1"/>
        <v>0.31602209282466787</v>
      </c>
      <c r="H18" s="3"/>
    </row>
    <row r="19" spans="1:8" ht="76.5">
      <c r="A19" s="21" t="s">
        <v>33</v>
      </c>
      <c r="B19" s="22" t="s">
        <v>24</v>
      </c>
      <c r="C19" s="23" t="s">
        <v>34</v>
      </c>
      <c r="D19" s="15">
        <v>594901000</v>
      </c>
      <c r="E19" s="15">
        <v>187308887.69</v>
      </c>
      <c r="F19" s="15">
        <f t="shared" si="0"/>
        <v>407592112.31</v>
      </c>
      <c r="G19" s="59">
        <f t="shared" si="1"/>
        <v>0.3148572412720772</v>
      </c>
      <c r="H19" s="3"/>
    </row>
    <row r="20" spans="1:8" ht="114.75">
      <c r="A20" s="21" t="s">
        <v>35</v>
      </c>
      <c r="B20" s="22" t="s">
        <v>24</v>
      </c>
      <c r="C20" s="23" t="s">
        <v>36</v>
      </c>
      <c r="D20" s="15">
        <v>1428000</v>
      </c>
      <c r="E20" s="15">
        <v>463856.22</v>
      </c>
      <c r="F20" s="15">
        <f t="shared" si="0"/>
        <v>964143.78</v>
      </c>
      <c r="G20" s="59">
        <f t="shared" si="1"/>
        <v>0.32482928571428571</v>
      </c>
      <c r="H20" s="3"/>
    </row>
    <row r="21" spans="1:8" ht="51">
      <c r="A21" s="21" t="s">
        <v>37</v>
      </c>
      <c r="B21" s="22" t="s">
        <v>24</v>
      </c>
      <c r="C21" s="23" t="s">
        <v>38</v>
      </c>
      <c r="D21" s="15">
        <v>1360000</v>
      </c>
      <c r="E21" s="15">
        <v>826688.3</v>
      </c>
      <c r="F21" s="15">
        <f t="shared" si="0"/>
        <v>533311.69999999995</v>
      </c>
      <c r="G21" s="59">
        <f t="shared" si="1"/>
        <v>0.60785904411764713</v>
      </c>
      <c r="H21" s="3"/>
    </row>
    <row r="22" spans="1:8" ht="89.25">
      <c r="A22" s="21" t="s">
        <v>39</v>
      </c>
      <c r="B22" s="22" t="s">
        <v>24</v>
      </c>
      <c r="C22" s="23" t="s">
        <v>40</v>
      </c>
      <c r="D22" s="15">
        <v>540000</v>
      </c>
      <c r="E22" s="15">
        <v>299543.52</v>
      </c>
      <c r="F22" s="15">
        <f t="shared" si="0"/>
        <v>240456.47999999998</v>
      </c>
      <c r="G22" s="59">
        <f t="shared" si="1"/>
        <v>0.55471022222222222</v>
      </c>
      <c r="H22" s="3"/>
    </row>
    <row r="23" spans="1:8" ht="89.25">
      <c r="A23" s="21" t="s">
        <v>41</v>
      </c>
      <c r="B23" s="22" t="s">
        <v>24</v>
      </c>
      <c r="C23" s="23" t="s">
        <v>42</v>
      </c>
      <c r="D23" s="15">
        <v>1353000</v>
      </c>
      <c r="E23" s="15">
        <v>582182.73</v>
      </c>
      <c r="F23" s="15">
        <f t="shared" si="0"/>
        <v>770817.27</v>
      </c>
      <c r="G23" s="59">
        <f t="shared" si="1"/>
        <v>0.43029026607538801</v>
      </c>
      <c r="H23" s="3"/>
    </row>
    <row r="24" spans="1:8" ht="38.25">
      <c r="A24" s="21" t="s">
        <v>43</v>
      </c>
      <c r="B24" s="22" t="s">
        <v>24</v>
      </c>
      <c r="C24" s="23" t="s">
        <v>44</v>
      </c>
      <c r="D24" s="15">
        <v>8461000</v>
      </c>
      <c r="E24" s="15">
        <v>2739728.73</v>
      </c>
      <c r="F24" s="15">
        <f t="shared" si="0"/>
        <v>5721271.2699999996</v>
      </c>
      <c r="G24" s="59">
        <f t="shared" si="1"/>
        <v>0.32380672851908759</v>
      </c>
      <c r="H24" s="3"/>
    </row>
    <row r="25" spans="1:8" ht="25.5">
      <c r="A25" s="21" t="s">
        <v>45</v>
      </c>
      <c r="B25" s="22" t="s">
        <v>24</v>
      </c>
      <c r="C25" s="23" t="s">
        <v>46</v>
      </c>
      <c r="D25" s="15">
        <v>8461000</v>
      </c>
      <c r="E25" s="15">
        <v>2739728.73</v>
      </c>
      <c r="F25" s="15">
        <f t="shared" si="0"/>
        <v>5721271.2699999996</v>
      </c>
      <c r="G25" s="59">
        <f t="shared" si="1"/>
        <v>0.32380672851908759</v>
      </c>
      <c r="H25" s="3"/>
    </row>
    <row r="26" spans="1:8" ht="76.5">
      <c r="A26" s="21" t="s">
        <v>47</v>
      </c>
      <c r="B26" s="22" t="s">
        <v>24</v>
      </c>
      <c r="C26" s="23" t="s">
        <v>48</v>
      </c>
      <c r="D26" s="15">
        <v>3825500</v>
      </c>
      <c r="E26" s="15">
        <v>1337228.92</v>
      </c>
      <c r="F26" s="15">
        <f t="shared" si="0"/>
        <v>2488271.08</v>
      </c>
      <c r="G26" s="59">
        <f t="shared" si="1"/>
        <v>0.34955663834792838</v>
      </c>
      <c r="H26" s="3"/>
    </row>
    <row r="27" spans="1:8" ht="114.75">
      <c r="A27" s="21" t="s">
        <v>49</v>
      </c>
      <c r="B27" s="22" t="s">
        <v>24</v>
      </c>
      <c r="C27" s="23" t="s">
        <v>50</v>
      </c>
      <c r="D27" s="15">
        <v>3825500</v>
      </c>
      <c r="E27" s="15">
        <v>1337228.92</v>
      </c>
      <c r="F27" s="15">
        <f t="shared" si="0"/>
        <v>2488271.08</v>
      </c>
      <c r="G27" s="59">
        <f t="shared" si="1"/>
        <v>0.34955663834792838</v>
      </c>
      <c r="H27" s="3"/>
    </row>
    <row r="28" spans="1:8" ht="89.25">
      <c r="A28" s="21" t="s">
        <v>51</v>
      </c>
      <c r="B28" s="22" t="s">
        <v>24</v>
      </c>
      <c r="C28" s="23" t="s">
        <v>52</v>
      </c>
      <c r="D28" s="15">
        <v>21200</v>
      </c>
      <c r="E28" s="15">
        <v>9185.39</v>
      </c>
      <c r="F28" s="15">
        <f t="shared" si="0"/>
        <v>12014.61</v>
      </c>
      <c r="G28" s="59">
        <f t="shared" si="1"/>
        <v>0.43327311320754713</v>
      </c>
      <c r="H28" s="3"/>
    </row>
    <row r="29" spans="1:8" ht="127.5">
      <c r="A29" s="21" t="s">
        <v>53</v>
      </c>
      <c r="B29" s="22" t="s">
        <v>24</v>
      </c>
      <c r="C29" s="23" t="s">
        <v>54</v>
      </c>
      <c r="D29" s="15">
        <v>21200</v>
      </c>
      <c r="E29" s="15">
        <v>9185.39</v>
      </c>
      <c r="F29" s="15">
        <f t="shared" si="0"/>
        <v>12014.61</v>
      </c>
      <c r="G29" s="59">
        <f t="shared" si="1"/>
        <v>0.43327311320754713</v>
      </c>
      <c r="H29" s="3"/>
    </row>
    <row r="30" spans="1:8" ht="76.5">
      <c r="A30" s="21" t="s">
        <v>55</v>
      </c>
      <c r="B30" s="22" t="s">
        <v>24</v>
      </c>
      <c r="C30" s="23" t="s">
        <v>56</v>
      </c>
      <c r="D30" s="15">
        <v>5094000</v>
      </c>
      <c r="E30" s="15">
        <v>1586912.57</v>
      </c>
      <c r="F30" s="15">
        <f t="shared" si="0"/>
        <v>3507087.4299999997</v>
      </c>
      <c r="G30" s="59">
        <f t="shared" si="1"/>
        <v>0.31152582842559878</v>
      </c>
      <c r="H30" s="3"/>
    </row>
    <row r="31" spans="1:8" ht="114.75">
      <c r="A31" s="21" t="s">
        <v>57</v>
      </c>
      <c r="B31" s="22" t="s">
        <v>24</v>
      </c>
      <c r="C31" s="23" t="s">
        <v>58</v>
      </c>
      <c r="D31" s="15">
        <v>5094000</v>
      </c>
      <c r="E31" s="15">
        <v>1586912.57</v>
      </c>
      <c r="F31" s="15">
        <f t="shared" si="0"/>
        <v>3507087.4299999997</v>
      </c>
      <c r="G31" s="59">
        <f t="shared" si="1"/>
        <v>0.31152582842559878</v>
      </c>
      <c r="H31" s="3"/>
    </row>
    <row r="32" spans="1:8" ht="76.5">
      <c r="A32" s="21" t="s">
        <v>59</v>
      </c>
      <c r="B32" s="22" t="s">
        <v>24</v>
      </c>
      <c r="C32" s="23" t="s">
        <v>60</v>
      </c>
      <c r="D32" s="15">
        <v>-479700</v>
      </c>
      <c r="E32" s="15">
        <v>-193598.15</v>
      </c>
      <c r="F32" s="15">
        <f t="shared" si="0"/>
        <v>-286101.84999999998</v>
      </c>
      <c r="G32" s="59">
        <f t="shared" si="1"/>
        <v>0.40358171774025431</v>
      </c>
      <c r="H32" s="3"/>
    </row>
    <row r="33" spans="1:8" ht="114.75">
      <c r="A33" s="21" t="s">
        <v>61</v>
      </c>
      <c r="B33" s="22" t="s">
        <v>24</v>
      </c>
      <c r="C33" s="23" t="s">
        <v>62</v>
      </c>
      <c r="D33" s="15">
        <v>-479700</v>
      </c>
      <c r="E33" s="15">
        <v>-193598.15</v>
      </c>
      <c r="F33" s="15">
        <f t="shared" si="0"/>
        <v>-286101.84999999998</v>
      </c>
      <c r="G33" s="59">
        <f t="shared" si="1"/>
        <v>0.40358171774025431</v>
      </c>
      <c r="H33" s="3"/>
    </row>
    <row r="34" spans="1:8">
      <c r="A34" s="21" t="s">
        <v>63</v>
      </c>
      <c r="B34" s="22" t="s">
        <v>24</v>
      </c>
      <c r="C34" s="23" t="s">
        <v>64</v>
      </c>
      <c r="D34" s="15">
        <v>50316000</v>
      </c>
      <c r="E34" s="15">
        <v>23720934.199999999</v>
      </c>
      <c r="F34" s="15">
        <f t="shared" si="0"/>
        <v>26595065.800000001</v>
      </c>
      <c r="G34" s="59">
        <f t="shared" si="1"/>
        <v>0.47143918832975595</v>
      </c>
      <c r="H34" s="3"/>
    </row>
    <row r="35" spans="1:8" ht="25.5">
      <c r="A35" s="21" t="s">
        <v>65</v>
      </c>
      <c r="B35" s="22" t="s">
        <v>24</v>
      </c>
      <c r="C35" s="23" t="s">
        <v>66</v>
      </c>
      <c r="D35" s="15">
        <v>37200000</v>
      </c>
      <c r="E35" s="15">
        <v>20519964.079999998</v>
      </c>
      <c r="F35" s="15">
        <f t="shared" si="0"/>
        <v>16680035.920000002</v>
      </c>
      <c r="G35" s="59">
        <f t="shared" si="1"/>
        <v>0.55161193763440852</v>
      </c>
      <c r="H35" s="3"/>
    </row>
    <row r="36" spans="1:8" ht="38.25">
      <c r="A36" s="21" t="s">
        <v>67</v>
      </c>
      <c r="B36" s="22" t="s">
        <v>24</v>
      </c>
      <c r="C36" s="23" t="s">
        <v>68</v>
      </c>
      <c r="D36" s="15">
        <v>27300000</v>
      </c>
      <c r="E36" s="15">
        <v>14151202.17</v>
      </c>
      <c r="F36" s="15">
        <f t="shared" si="0"/>
        <v>13148797.83</v>
      </c>
      <c r="G36" s="59">
        <f t="shared" si="1"/>
        <v>0.51835905384615388</v>
      </c>
      <c r="H36" s="3"/>
    </row>
    <row r="37" spans="1:8" ht="38.25">
      <c r="A37" s="21" t="s">
        <v>67</v>
      </c>
      <c r="B37" s="22" t="s">
        <v>24</v>
      </c>
      <c r="C37" s="23" t="s">
        <v>69</v>
      </c>
      <c r="D37" s="15">
        <v>27300000</v>
      </c>
      <c r="E37" s="15">
        <v>14151198.1</v>
      </c>
      <c r="F37" s="15">
        <f t="shared" si="0"/>
        <v>13148801.9</v>
      </c>
      <c r="G37" s="59">
        <f t="shared" si="1"/>
        <v>0.51835890476190472</v>
      </c>
      <c r="H37" s="3"/>
    </row>
    <row r="38" spans="1:8" ht="51">
      <c r="A38" s="21" t="s">
        <v>70</v>
      </c>
      <c r="B38" s="22" t="s">
        <v>24</v>
      </c>
      <c r="C38" s="23" t="s">
        <v>71</v>
      </c>
      <c r="D38" s="15">
        <v>0</v>
      </c>
      <c r="E38" s="15">
        <v>4.07</v>
      </c>
      <c r="F38" s="15">
        <f t="shared" si="0"/>
        <v>-4.07</v>
      </c>
      <c r="G38" s="59">
        <v>0</v>
      </c>
      <c r="H38" s="3"/>
    </row>
    <row r="39" spans="1:8" ht="38.25">
      <c r="A39" s="21" t="s">
        <v>72</v>
      </c>
      <c r="B39" s="22" t="s">
        <v>24</v>
      </c>
      <c r="C39" s="23" t="s">
        <v>73</v>
      </c>
      <c r="D39" s="15">
        <v>9900000</v>
      </c>
      <c r="E39" s="15">
        <v>6368761.9100000001</v>
      </c>
      <c r="F39" s="15">
        <f t="shared" si="0"/>
        <v>3531238.09</v>
      </c>
      <c r="G39" s="59">
        <f t="shared" si="1"/>
        <v>0.64330928383838382</v>
      </c>
      <c r="H39" s="3"/>
    </row>
    <row r="40" spans="1:8" ht="63.75">
      <c r="A40" s="21" t="s">
        <v>74</v>
      </c>
      <c r="B40" s="22" t="s">
        <v>24</v>
      </c>
      <c r="C40" s="23" t="s">
        <v>75</v>
      </c>
      <c r="D40" s="15">
        <v>9900000</v>
      </c>
      <c r="E40" s="15">
        <v>6368761.9100000001</v>
      </c>
      <c r="F40" s="15">
        <f t="shared" si="0"/>
        <v>3531238.09</v>
      </c>
      <c r="G40" s="59">
        <f t="shared" si="1"/>
        <v>0.64330928383838382</v>
      </c>
      <c r="H40" s="3"/>
    </row>
    <row r="41" spans="1:8" ht="25.5">
      <c r="A41" s="21" t="s">
        <v>76</v>
      </c>
      <c r="B41" s="22" t="s">
        <v>24</v>
      </c>
      <c r="C41" s="23" t="s">
        <v>77</v>
      </c>
      <c r="D41" s="15">
        <v>100000</v>
      </c>
      <c r="E41" s="15">
        <v>34503.56</v>
      </c>
      <c r="F41" s="15">
        <f t="shared" si="0"/>
        <v>65496.44</v>
      </c>
      <c r="G41" s="59">
        <f t="shared" si="1"/>
        <v>0.3450356</v>
      </c>
      <c r="H41" s="3"/>
    </row>
    <row r="42" spans="1:8" ht="25.5">
      <c r="A42" s="21" t="s">
        <v>76</v>
      </c>
      <c r="B42" s="22" t="s">
        <v>24</v>
      </c>
      <c r="C42" s="23" t="s">
        <v>78</v>
      </c>
      <c r="D42" s="15">
        <v>100000</v>
      </c>
      <c r="E42" s="15">
        <v>34472.160000000003</v>
      </c>
      <c r="F42" s="15">
        <f t="shared" si="0"/>
        <v>65527.839999999997</v>
      </c>
      <c r="G42" s="59">
        <f t="shared" si="1"/>
        <v>0.34472160000000002</v>
      </c>
      <c r="H42" s="3"/>
    </row>
    <row r="43" spans="1:8" ht="38.25">
      <c r="A43" s="21" t="s">
        <v>79</v>
      </c>
      <c r="B43" s="22" t="s">
        <v>24</v>
      </c>
      <c r="C43" s="23" t="s">
        <v>80</v>
      </c>
      <c r="D43" s="15">
        <v>0</v>
      </c>
      <c r="E43" s="15">
        <v>31.4</v>
      </c>
      <c r="F43" s="15">
        <f t="shared" si="0"/>
        <v>-31.4</v>
      </c>
      <c r="G43" s="59">
        <v>0</v>
      </c>
      <c r="H43" s="3"/>
    </row>
    <row r="44" spans="1:8">
      <c r="A44" s="21" t="s">
        <v>81</v>
      </c>
      <c r="B44" s="22" t="s">
        <v>24</v>
      </c>
      <c r="C44" s="23" t="s">
        <v>82</v>
      </c>
      <c r="D44" s="15">
        <v>216000</v>
      </c>
      <c r="E44" s="15">
        <v>106978.68</v>
      </c>
      <c r="F44" s="15">
        <f t="shared" si="0"/>
        <v>109021.32</v>
      </c>
      <c r="G44" s="59">
        <f t="shared" si="1"/>
        <v>0.49527166666666661</v>
      </c>
      <c r="H44" s="3"/>
    </row>
    <row r="45" spans="1:8">
      <c r="A45" s="21" t="s">
        <v>81</v>
      </c>
      <c r="B45" s="22" t="s">
        <v>24</v>
      </c>
      <c r="C45" s="23" t="s">
        <v>83</v>
      </c>
      <c r="D45" s="15">
        <v>216000</v>
      </c>
      <c r="E45" s="15">
        <v>106978.68</v>
      </c>
      <c r="F45" s="15">
        <f t="shared" si="0"/>
        <v>109021.32</v>
      </c>
      <c r="G45" s="59">
        <f t="shared" si="1"/>
        <v>0.49527166666666661</v>
      </c>
      <c r="H45" s="3"/>
    </row>
    <row r="46" spans="1:8" ht="25.5">
      <c r="A46" s="21" t="s">
        <v>84</v>
      </c>
      <c r="B46" s="22" t="s">
        <v>24</v>
      </c>
      <c r="C46" s="23" t="s">
        <v>85</v>
      </c>
      <c r="D46" s="15">
        <v>12800000</v>
      </c>
      <c r="E46" s="15">
        <v>3059487.88</v>
      </c>
      <c r="F46" s="15">
        <f t="shared" si="0"/>
        <v>9740512.120000001</v>
      </c>
      <c r="G46" s="59">
        <f t="shared" si="1"/>
        <v>0.239022490625</v>
      </c>
      <c r="H46" s="3"/>
    </row>
    <row r="47" spans="1:8" ht="38.25">
      <c r="A47" s="21" t="s">
        <v>86</v>
      </c>
      <c r="B47" s="22" t="s">
        <v>24</v>
      </c>
      <c r="C47" s="23" t="s">
        <v>87</v>
      </c>
      <c r="D47" s="15">
        <v>12800000</v>
      </c>
      <c r="E47" s="15">
        <v>3059487.88</v>
      </c>
      <c r="F47" s="15">
        <f t="shared" si="0"/>
        <v>9740512.120000001</v>
      </c>
      <c r="G47" s="59">
        <f t="shared" si="1"/>
        <v>0.239022490625</v>
      </c>
      <c r="H47" s="3"/>
    </row>
    <row r="48" spans="1:8">
      <c r="A48" s="21" t="s">
        <v>88</v>
      </c>
      <c r="B48" s="22" t="s">
        <v>24</v>
      </c>
      <c r="C48" s="23" t="s">
        <v>89</v>
      </c>
      <c r="D48" s="15">
        <v>11144000</v>
      </c>
      <c r="E48" s="15">
        <v>4320332.5</v>
      </c>
      <c r="F48" s="15">
        <f t="shared" si="0"/>
        <v>6823667.5</v>
      </c>
      <c r="G48" s="59">
        <f t="shared" si="1"/>
        <v>0.38768238513998565</v>
      </c>
      <c r="H48" s="3"/>
    </row>
    <row r="49" spans="1:8" ht="38.25">
      <c r="A49" s="21" t="s">
        <v>90</v>
      </c>
      <c r="B49" s="22" t="s">
        <v>24</v>
      </c>
      <c r="C49" s="23" t="s">
        <v>91</v>
      </c>
      <c r="D49" s="15">
        <v>11000000</v>
      </c>
      <c r="E49" s="15">
        <v>4293132.5</v>
      </c>
      <c r="F49" s="15">
        <f t="shared" si="0"/>
        <v>6706867.5</v>
      </c>
      <c r="G49" s="59">
        <f t="shared" si="1"/>
        <v>0.39028477272727274</v>
      </c>
      <c r="H49" s="3"/>
    </row>
    <row r="50" spans="1:8" ht="51">
      <c r="A50" s="21" t="s">
        <v>92</v>
      </c>
      <c r="B50" s="22" t="s">
        <v>24</v>
      </c>
      <c r="C50" s="23" t="s">
        <v>93</v>
      </c>
      <c r="D50" s="15">
        <v>11000000</v>
      </c>
      <c r="E50" s="15">
        <v>4293132.5</v>
      </c>
      <c r="F50" s="15">
        <f t="shared" si="0"/>
        <v>6706867.5</v>
      </c>
      <c r="G50" s="59">
        <f t="shared" si="1"/>
        <v>0.39028477272727274</v>
      </c>
      <c r="H50" s="3"/>
    </row>
    <row r="51" spans="1:8" ht="38.25">
      <c r="A51" s="21" t="s">
        <v>94</v>
      </c>
      <c r="B51" s="22" t="s">
        <v>24</v>
      </c>
      <c r="C51" s="23" t="s">
        <v>95</v>
      </c>
      <c r="D51" s="15">
        <v>144000</v>
      </c>
      <c r="E51" s="15">
        <v>27200</v>
      </c>
      <c r="F51" s="15">
        <f t="shared" si="0"/>
        <v>116800</v>
      </c>
      <c r="G51" s="59">
        <f t="shared" si="1"/>
        <v>0.18888888888888888</v>
      </c>
      <c r="H51" s="3"/>
    </row>
    <row r="52" spans="1:8" ht="63.75">
      <c r="A52" s="21" t="s">
        <v>96</v>
      </c>
      <c r="B52" s="22" t="s">
        <v>24</v>
      </c>
      <c r="C52" s="23" t="s">
        <v>97</v>
      </c>
      <c r="D52" s="15">
        <v>144000</v>
      </c>
      <c r="E52" s="15">
        <v>27200</v>
      </c>
      <c r="F52" s="15">
        <f t="shared" si="0"/>
        <v>116800</v>
      </c>
      <c r="G52" s="59">
        <f t="shared" si="1"/>
        <v>0.18888888888888888</v>
      </c>
      <c r="H52" s="3"/>
    </row>
    <row r="53" spans="1:8" ht="89.25">
      <c r="A53" s="21" t="s">
        <v>98</v>
      </c>
      <c r="B53" s="22" t="s">
        <v>24</v>
      </c>
      <c r="C53" s="23" t="s">
        <v>99</v>
      </c>
      <c r="D53" s="15">
        <v>144000</v>
      </c>
      <c r="E53" s="15">
        <v>27200</v>
      </c>
      <c r="F53" s="15">
        <f t="shared" si="0"/>
        <v>116800</v>
      </c>
      <c r="G53" s="59">
        <f t="shared" si="1"/>
        <v>0.18888888888888888</v>
      </c>
      <c r="H53" s="3"/>
    </row>
    <row r="54" spans="1:8" ht="38.25">
      <c r="A54" s="21" t="s">
        <v>100</v>
      </c>
      <c r="B54" s="22" t="s">
        <v>24</v>
      </c>
      <c r="C54" s="23" t="s">
        <v>101</v>
      </c>
      <c r="D54" s="15">
        <v>25652000</v>
      </c>
      <c r="E54" s="15">
        <v>19382339.609999999</v>
      </c>
      <c r="F54" s="15">
        <f t="shared" si="0"/>
        <v>6269660.3900000006</v>
      </c>
      <c r="G54" s="59">
        <f t="shared" si="1"/>
        <v>0.75558785318883515</v>
      </c>
      <c r="H54" s="3"/>
    </row>
    <row r="55" spans="1:8" ht="76.5">
      <c r="A55" s="21" t="s">
        <v>102</v>
      </c>
      <c r="B55" s="22" t="s">
        <v>24</v>
      </c>
      <c r="C55" s="23" t="s">
        <v>103</v>
      </c>
      <c r="D55" s="15">
        <v>300000</v>
      </c>
      <c r="E55" s="15">
        <v>220174.66</v>
      </c>
      <c r="F55" s="15">
        <f t="shared" si="0"/>
        <v>79825.34</v>
      </c>
      <c r="G55" s="59">
        <f t="shared" si="1"/>
        <v>0.73391553333333337</v>
      </c>
      <c r="H55" s="3"/>
    </row>
    <row r="56" spans="1:8" ht="51">
      <c r="A56" s="21" t="s">
        <v>104</v>
      </c>
      <c r="B56" s="22" t="s">
        <v>24</v>
      </c>
      <c r="C56" s="23" t="s">
        <v>105</v>
      </c>
      <c r="D56" s="15">
        <v>300000</v>
      </c>
      <c r="E56" s="15">
        <v>220174.66</v>
      </c>
      <c r="F56" s="15">
        <f t="shared" si="0"/>
        <v>79825.34</v>
      </c>
      <c r="G56" s="59">
        <f t="shared" si="1"/>
        <v>0.73391553333333337</v>
      </c>
      <c r="H56" s="3"/>
    </row>
    <row r="57" spans="1:8" ht="89.25">
      <c r="A57" s="21" t="s">
        <v>106</v>
      </c>
      <c r="B57" s="22" t="s">
        <v>24</v>
      </c>
      <c r="C57" s="23" t="s">
        <v>107</v>
      </c>
      <c r="D57" s="15">
        <v>21771000</v>
      </c>
      <c r="E57" s="15">
        <v>17416941.379999999</v>
      </c>
      <c r="F57" s="15">
        <f t="shared" si="0"/>
        <v>4354058.620000001</v>
      </c>
      <c r="G57" s="59">
        <f t="shared" si="1"/>
        <v>0.80000649395985479</v>
      </c>
      <c r="H57" s="3"/>
    </row>
    <row r="58" spans="1:8" ht="63.75">
      <c r="A58" s="21" t="s">
        <v>108</v>
      </c>
      <c r="B58" s="22" t="s">
        <v>24</v>
      </c>
      <c r="C58" s="23" t="s">
        <v>109</v>
      </c>
      <c r="D58" s="15">
        <v>9628000</v>
      </c>
      <c r="E58" s="15">
        <v>2652518.14</v>
      </c>
      <c r="F58" s="15">
        <f t="shared" si="0"/>
        <v>6975481.8599999994</v>
      </c>
      <c r="G58" s="59">
        <f t="shared" si="1"/>
        <v>0.27550042999584545</v>
      </c>
      <c r="H58" s="3"/>
    </row>
    <row r="59" spans="1:8" ht="89.25">
      <c r="A59" s="21" t="s">
        <v>110</v>
      </c>
      <c r="B59" s="22" t="s">
        <v>24</v>
      </c>
      <c r="C59" s="23" t="s">
        <v>111</v>
      </c>
      <c r="D59" s="15">
        <v>4365000</v>
      </c>
      <c r="E59" s="15">
        <v>1160247.99</v>
      </c>
      <c r="F59" s="15">
        <f t="shared" si="0"/>
        <v>3204752.01</v>
      </c>
      <c r="G59" s="59">
        <f t="shared" si="1"/>
        <v>0.2658070996563574</v>
      </c>
      <c r="H59" s="3"/>
    </row>
    <row r="60" spans="1:8" ht="76.5">
      <c r="A60" s="21" t="s">
        <v>112</v>
      </c>
      <c r="B60" s="22" t="s">
        <v>24</v>
      </c>
      <c r="C60" s="23" t="s">
        <v>113</v>
      </c>
      <c r="D60" s="15">
        <v>5263000</v>
      </c>
      <c r="E60" s="15">
        <v>1492270.15</v>
      </c>
      <c r="F60" s="15">
        <f t="shared" si="0"/>
        <v>3770729.85</v>
      </c>
      <c r="G60" s="59">
        <f t="shared" si="1"/>
        <v>0.28353983469504085</v>
      </c>
      <c r="H60" s="3"/>
    </row>
    <row r="61" spans="1:8" ht="76.5">
      <c r="A61" s="21" t="s">
        <v>114</v>
      </c>
      <c r="B61" s="22" t="s">
        <v>24</v>
      </c>
      <c r="C61" s="23" t="s">
        <v>115</v>
      </c>
      <c r="D61" s="15">
        <v>243000</v>
      </c>
      <c r="E61" s="15">
        <v>75874.28</v>
      </c>
      <c r="F61" s="15">
        <f t="shared" si="0"/>
        <v>167125.72</v>
      </c>
      <c r="G61" s="59">
        <f t="shared" si="1"/>
        <v>0.31223983539094652</v>
      </c>
      <c r="H61" s="3"/>
    </row>
    <row r="62" spans="1:8" ht="76.5">
      <c r="A62" s="21" t="s">
        <v>116</v>
      </c>
      <c r="B62" s="22" t="s">
        <v>24</v>
      </c>
      <c r="C62" s="23" t="s">
        <v>117</v>
      </c>
      <c r="D62" s="15">
        <v>243000</v>
      </c>
      <c r="E62" s="15">
        <v>75874.28</v>
      </c>
      <c r="F62" s="15">
        <f t="shared" si="0"/>
        <v>167125.72</v>
      </c>
      <c r="G62" s="59">
        <f t="shared" si="1"/>
        <v>0.31223983539094652</v>
      </c>
      <c r="H62" s="3"/>
    </row>
    <row r="63" spans="1:8" ht="89.25">
      <c r="A63" s="21" t="s">
        <v>118</v>
      </c>
      <c r="B63" s="22" t="s">
        <v>24</v>
      </c>
      <c r="C63" s="23" t="s">
        <v>119</v>
      </c>
      <c r="D63" s="15">
        <v>300000</v>
      </c>
      <c r="E63" s="15">
        <v>1426647.93</v>
      </c>
      <c r="F63" s="15">
        <f t="shared" si="0"/>
        <v>-1126647.93</v>
      </c>
      <c r="G63" s="59">
        <f t="shared" si="1"/>
        <v>4.7554930999999998</v>
      </c>
      <c r="H63" s="3"/>
    </row>
    <row r="64" spans="1:8" ht="63.75">
      <c r="A64" s="21" t="s">
        <v>120</v>
      </c>
      <c r="B64" s="22" t="s">
        <v>24</v>
      </c>
      <c r="C64" s="23" t="s">
        <v>121</v>
      </c>
      <c r="D64" s="15">
        <v>300000</v>
      </c>
      <c r="E64" s="15">
        <v>1426647.93</v>
      </c>
      <c r="F64" s="15">
        <f t="shared" si="0"/>
        <v>-1126647.93</v>
      </c>
      <c r="G64" s="59">
        <f t="shared" si="1"/>
        <v>4.7554930999999998</v>
      </c>
      <c r="H64" s="3"/>
    </row>
    <row r="65" spans="1:8" ht="38.25">
      <c r="A65" s="21" t="s">
        <v>122</v>
      </c>
      <c r="B65" s="22" t="s">
        <v>24</v>
      </c>
      <c r="C65" s="23" t="s">
        <v>123</v>
      </c>
      <c r="D65" s="15">
        <v>11600000</v>
      </c>
      <c r="E65" s="15">
        <v>13261901.029999999</v>
      </c>
      <c r="F65" s="15">
        <f t="shared" ref="F65:F115" si="2">D65-E65</f>
        <v>-1661901.0299999993</v>
      </c>
      <c r="G65" s="59">
        <f t="shared" ref="G65:G112" si="3">E65/D65</f>
        <v>1.1432673301724137</v>
      </c>
      <c r="H65" s="3"/>
    </row>
    <row r="66" spans="1:8" ht="38.25">
      <c r="A66" s="21" t="s">
        <v>124</v>
      </c>
      <c r="B66" s="22" t="s">
        <v>24</v>
      </c>
      <c r="C66" s="23" t="s">
        <v>125</v>
      </c>
      <c r="D66" s="15">
        <v>11600000</v>
      </c>
      <c r="E66" s="15">
        <v>13261901.029999999</v>
      </c>
      <c r="F66" s="15">
        <f t="shared" si="2"/>
        <v>-1661901.0299999993</v>
      </c>
      <c r="G66" s="59">
        <f t="shared" si="3"/>
        <v>1.1432673301724137</v>
      </c>
      <c r="H66" s="3"/>
    </row>
    <row r="67" spans="1:8" ht="25.5">
      <c r="A67" s="21" t="s">
        <v>126</v>
      </c>
      <c r="B67" s="22" t="s">
        <v>24</v>
      </c>
      <c r="C67" s="23" t="s">
        <v>127</v>
      </c>
      <c r="D67" s="15">
        <v>31000</v>
      </c>
      <c r="E67" s="15">
        <v>554332.13</v>
      </c>
      <c r="F67" s="15">
        <f t="shared" si="2"/>
        <v>-523332.13</v>
      </c>
      <c r="G67" s="59">
        <f t="shared" si="3"/>
        <v>17.881681612903225</v>
      </c>
      <c r="H67" s="3"/>
    </row>
    <row r="68" spans="1:8" ht="51">
      <c r="A68" s="21" t="s">
        <v>128</v>
      </c>
      <c r="B68" s="22" t="s">
        <v>24</v>
      </c>
      <c r="C68" s="23" t="s">
        <v>129</v>
      </c>
      <c r="D68" s="15">
        <v>31000</v>
      </c>
      <c r="E68" s="15">
        <v>554332.13</v>
      </c>
      <c r="F68" s="15">
        <f t="shared" si="2"/>
        <v>-523332.13</v>
      </c>
      <c r="G68" s="59">
        <f t="shared" si="3"/>
        <v>17.881681612903225</v>
      </c>
      <c r="H68" s="3"/>
    </row>
    <row r="69" spans="1:8" ht="51">
      <c r="A69" s="21" t="s">
        <v>130</v>
      </c>
      <c r="B69" s="22" t="s">
        <v>24</v>
      </c>
      <c r="C69" s="23" t="s">
        <v>131</v>
      </c>
      <c r="D69" s="15">
        <v>31000</v>
      </c>
      <c r="E69" s="15">
        <v>554332.13</v>
      </c>
      <c r="F69" s="15">
        <f t="shared" si="2"/>
        <v>-523332.13</v>
      </c>
      <c r="G69" s="59">
        <f t="shared" si="3"/>
        <v>17.881681612903225</v>
      </c>
      <c r="H69" s="3"/>
    </row>
    <row r="70" spans="1:8" ht="76.5">
      <c r="A70" s="21" t="s">
        <v>132</v>
      </c>
      <c r="B70" s="22" t="s">
        <v>24</v>
      </c>
      <c r="C70" s="23" t="s">
        <v>133</v>
      </c>
      <c r="D70" s="15">
        <v>3550000</v>
      </c>
      <c r="E70" s="15">
        <v>1190891.44</v>
      </c>
      <c r="F70" s="15">
        <f t="shared" si="2"/>
        <v>2359108.56</v>
      </c>
      <c r="G70" s="59">
        <f t="shared" si="3"/>
        <v>0.33546237746478874</v>
      </c>
      <c r="H70" s="3"/>
    </row>
    <row r="71" spans="1:8" ht="76.5">
      <c r="A71" s="21" t="s">
        <v>134</v>
      </c>
      <c r="B71" s="22" t="s">
        <v>24</v>
      </c>
      <c r="C71" s="23" t="s">
        <v>135</v>
      </c>
      <c r="D71" s="15">
        <v>3550000</v>
      </c>
      <c r="E71" s="15">
        <v>1190891.44</v>
      </c>
      <c r="F71" s="15">
        <f t="shared" si="2"/>
        <v>2359108.56</v>
      </c>
      <c r="G71" s="59">
        <f t="shared" si="3"/>
        <v>0.33546237746478874</v>
      </c>
      <c r="H71" s="3"/>
    </row>
    <row r="72" spans="1:8" ht="76.5">
      <c r="A72" s="21" t="s">
        <v>136</v>
      </c>
      <c r="B72" s="22" t="s">
        <v>24</v>
      </c>
      <c r="C72" s="23" t="s">
        <v>137</v>
      </c>
      <c r="D72" s="15">
        <v>3550000</v>
      </c>
      <c r="E72" s="15">
        <v>1190891.44</v>
      </c>
      <c r="F72" s="15">
        <f t="shared" si="2"/>
        <v>2359108.56</v>
      </c>
      <c r="G72" s="59">
        <f t="shared" si="3"/>
        <v>0.33546237746478874</v>
      </c>
      <c r="H72" s="3"/>
    </row>
    <row r="73" spans="1:8" ht="25.5">
      <c r="A73" s="21" t="s">
        <v>138</v>
      </c>
      <c r="B73" s="22" t="s">
        <v>24</v>
      </c>
      <c r="C73" s="23" t="s">
        <v>139</v>
      </c>
      <c r="D73" s="15">
        <v>3192000</v>
      </c>
      <c r="E73" s="15">
        <v>3360951.85</v>
      </c>
      <c r="F73" s="15">
        <f t="shared" si="2"/>
        <v>-168951.85000000009</v>
      </c>
      <c r="G73" s="59">
        <f t="shared" si="3"/>
        <v>1.0529297775689224</v>
      </c>
      <c r="H73" s="3"/>
    </row>
    <row r="74" spans="1:8" ht="25.5">
      <c r="A74" s="21" t="s">
        <v>140</v>
      </c>
      <c r="B74" s="22" t="s">
        <v>24</v>
      </c>
      <c r="C74" s="23" t="s">
        <v>141</v>
      </c>
      <c r="D74" s="15">
        <v>3192000</v>
      </c>
      <c r="E74" s="15">
        <v>3360951.85</v>
      </c>
      <c r="F74" s="15">
        <f t="shared" si="2"/>
        <v>-168951.85000000009</v>
      </c>
      <c r="G74" s="59">
        <f t="shared" si="3"/>
        <v>1.0529297775689224</v>
      </c>
      <c r="H74" s="3"/>
    </row>
    <row r="75" spans="1:8" ht="25.5">
      <c r="A75" s="21" t="s">
        <v>142</v>
      </c>
      <c r="B75" s="22" t="s">
        <v>24</v>
      </c>
      <c r="C75" s="23" t="s">
        <v>143</v>
      </c>
      <c r="D75" s="15">
        <v>2600000</v>
      </c>
      <c r="E75" s="15">
        <v>2395511.87</v>
      </c>
      <c r="F75" s="15">
        <f t="shared" si="2"/>
        <v>204488.12999999989</v>
      </c>
      <c r="G75" s="59">
        <f t="shared" si="3"/>
        <v>0.92135071923076928</v>
      </c>
      <c r="H75" s="3"/>
    </row>
    <row r="76" spans="1:8" ht="25.5">
      <c r="A76" s="21" t="s">
        <v>144</v>
      </c>
      <c r="B76" s="22" t="s">
        <v>24</v>
      </c>
      <c r="C76" s="23" t="s">
        <v>145</v>
      </c>
      <c r="D76" s="15">
        <v>340000</v>
      </c>
      <c r="E76" s="15">
        <v>155.69999999999999</v>
      </c>
      <c r="F76" s="15">
        <f t="shared" si="2"/>
        <v>339844.3</v>
      </c>
      <c r="G76" s="59">
        <f t="shared" si="3"/>
        <v>4.5794117647058821E-4</v>
      </c>
      <c r="H76" s="3"/>
    </row>
    <row r="77" spans="1:8" ht="25.5">
      <c r="A77" s="21" t="s">
        <v>146</v>
      </c>
      <c r="B77" s="22" t="s">
        <v>24</v>
      </c>
      <c r="C77" s="23" t="s">
        <v>147</v>
      </c>
      <c r="D77" s="15">
        <v>180000</v>
      </c>
      <c r="E77" s="15">
        <v>954779.46</v>
      </c>
      <c r="F77" s="15">
        <f t="shared" si="2"/>
        <v>-774779.46</v>
      </c>
      <c r="G77" s="59">
        <f t="shared" si="3"/>
        <v>5.3043303333333327</v>
      </c>
      <c r="H77" s="3"/>
    </row>
    <row r="78" spans="1:8">
      <c r="A78" s="21" t="s">
        <v>148</v>
      </c>
      <c r="B78" s="22" t="s">
        <v>24</v>
      </c>
      <c r="C78" s="23" t="s">
        <v>149</v>
      </c>
      <c r="D78" s="15">
        <v>180000</v>
      </c>
      <c r="E78" s="15">
        <v>45497.919999999998</v>
      </c>
      <c r="F78" s="15">
        <f t="shared" si="2"/>
        <v>134502.08000000002</v>
      </c>
      <c r="G78" s="59">
        <f t="shared" si="3"/>
        <v>0.25276622222222223</v>
      </c>
      <c r="H78" s="3"/>
    </row>
    <row r="79" spans="1:8" ht="25.5">
      <c r="A79" s="21" t="s">
        <v>150</v>
      </c>
      <c r="B79" s="22" t="s">
        <v>24</v>
      </c>
      <c r="C79" s="23" t="s">
        <v>151</v>
      </c>
      <c r="D79" s="15">
        <v>0</v>
      </c>
      <c r="E79" s="15">
        <v>909281.54</v>
      </c>
      <c r="F79" s="15">
        <f t="shared" si="2"/>
        <v>-909281.54</v>
      </c>
      <c r="G79" s="59">
        <v>0</v>
      </c>
      <c r="H79" s="3"/>
    </row>
    <row r="80" spans="1:8" ht="38.25">
      <c r="A80" s="21" t="s">
        <v>152</v>
      </c>
      <c r="B80" s="22" t="s">
        <v>24</v>
      </c>
      <c r="C80" s="23" t="s">
        <v>153</v>
      </c>
      <c r="D80" s="15">
        <v>72000</v>
      </c>
      <c r="E80" s="15">
        <v>10504.82</v>
      </c>
      <c r="F80" s="15">
        <f t="shared" si="2"/>
        <v>61495.18</v>
      </c>
      <c r="G80" s="59">
        <f t="shared" si="3"/>
        <v>0.14590027777777778</v>
      </c>
      <c r="H80" s="3"/>
    </row>
    <row r="81" spans="1:8" ht="25.5">
      <c r="A81" s="21" t="s">
        <v>154</v>
      </c>
      <c r="B81" s="22" t="s">
        <v>24</v>
      </c>
      <c r="C81" s="23" t="s">
        <v>155</v>
      </c>
      <c r="D81" s="15">
        <v>388000</v>
      </c>
      <c r="E81" s="15">
        <v>8839179.2300000004</v>
      </c>
      <c r="F81" s="15">
        <f t="shared" si="2"/>
        <v>-8451179.2300000004</v>
      </c>
      <c r="G81" s="59">
        <f t="shared" si="3"/>
        <v>22.781389768041237</v>
      </c>
      <c r="H81" s="3"/>
    </row>
    <row r="82" spans="1:8">
      <c r="A82" s="21" t="s">
        <v>156</v>
      </c>
      <c r="B82" s="22" t="s">
        <v>24</v>
      </c>
      <c r="C82" s="23" t="s">
        <v>157</v>
      </c>
      <c r="D82" s="15">
        <v>388000</v>
      </c>
      <c r="E82" s="15">
        <v>8839179.2300000004</v>
      </c>
      <c r="F82" s="15">
        <f t="shared" si="2"/>
        <v>-8451179.2300000004</v>
      </c>
      <c r="G82" s="59">
        <f t="shared" si="3"/>
        <v>22.781389768041237</v>
      </c>
      <c r="H82" s="3"/>
    </row>
    <row r="83" spans="1:8" ht="38.25">
      <c r="A83" s="21" t="s">
        <v>158</v>
      </c>
      <c r="B83" s="22" t="s">
        <v>24</v>
      </c>
      <c r="C83" s="23" t="s">
        <v>159</v>
      </c>
      <c r="D83" s="15">
        <v>388000</v>
      </c>
      <c r="E83" s="15">
        <v>143174.66</v>
      </c>
      <c r="F83" s="15">
        <f t="shared" si="2"/>
        <v>244825.34</v>
      </c>
      <c r="G83" s="59">
        <f t="shared" si="3"/>
        <v>0.36900685567010311</v>
      </c>
      <c r="H83" s="3"/>
    </row>
    <row r="84" spans="1:8" ht="38.25">
      <c r="A84" s="21" t="s">
        <v>160</v>
      </c>
      <c r="B84" s="22" t="s">
        <v>24</v>
      </c>
      <c r="C84" s="23" t="s">
        <v>161</v>
      </c>
      <c r="D84" s="15">
        <v>388000</v>
      </c>
      <c r="E84" s="15">
        <v>143174.66</v>
      </c>
      <c r="F84" s="15">
        <f t="shared" si="2"/>
        <v>244825.34</v>
      </c>
      <c r="G84" s="59">
        <f t="shared" si="3"/>
        <v>0.36900685567010311</v>
      </c>
      <c r="H84" s="3"/>
    </row>
    <row r="85" spans="1:8">
      <c r="A85" s="21" t="s">
        <v>162</v>
      </c>
      <c r="B85" s="22" t="s">
        <v>24</v>
      </c>
      <c r="C85" s="23" t="s">
        <v>163</v>
      </c>
      <c r="D85" s="15">
        <v>0</v>
      </c>
      <c r="E85" s="15">
        <v>8696004.5700000003</v>
      </c>
      <c r="F85" s="15">
        <f t="shared" si="2"/>
        <v>-8696004.5700000003</v>
      </c>
      <c r="G85" s="59">
        <v>0</v>
      </c>
      <c r="H85" s="3"/>
    </row>
    <row r="86" spans="1:8" ht="25.5">
      <c r="A86" s="21" t="s">
        <v>164</v>
      </c>
      <c r="B86" s="22" t="s">
        <v>24</v>
      </c>
      <c r="C86" s="23" t="s">
        <v>165</v>
      </c>
      <c r="D86" s="15">
        <v>0</v>
      </c>
      <c r="E86" s="15">
        <v>8696004.5700000003</v>
      </c>
      <c r="F86" s="15">
        <f t="shared" si="2"/>
        <v>-8696004.5700000003</v>
      </c>
      <c r="G86" s="59">
        <v>0</v>
      </c>
      <c r="H86" s="3"/>
    </row>
    <row r="87" spans="1:8" ht="25.5">
      <c r="A87" s="21" t="s">
        <v>166</v>
      </c>
      <c r="B87" s="22" t="s">
        <v>24</v>
      </c>
      <c r="C87" s="23" t="s">
        <v>167</v>
      </c>
      <c r="D87" s="15">
        <v>5448000</v>
      </c>
      <c r="E87" s="15">
        <v>2369961.94</v>
      </c>
      <c r="F87" s="15">
        <f t="shared" si="2"/>
        <v>3078038.06</v>
      </c>
      <c r="G87" s="59">
        <f t="shared" si="3"/>
        <v>0.43501504038179145</v>
      </c>
      <c r="H87" s="3"/>
    </row>
    <row r="88" spans="1:8" ht="76.5">
      <c r="A88" s="21" t="s">
        <v>168</v>
      </c>
      <c r="B88" s="22" t="s">
        <v>24</v>
      </c>
      <c r="C88" s="23" t="s">
        <v>169</v>
      </c>
      <c r="D88" s="15">
        <v>4500000</v>
      </c>
      <c r="E88" s="15">
        <v>1901756.95</v>
      </c>
      <c r="F88" s="15">
        <f t="shared" si="2"/>
        <v>2598243.0499999998</v>
      </c>
      <c r="G88" s="59">
        <f t="shared" si="3"/>
        <v>0.42261265555555555</v>
      </c>
      <c r="H88" s="3"/>
    </row>
    <row r="89" spans="1:8" ht="89.25">
      <c r="A89" s="21" t="s">
        <v>170</v>
      </c>
      <c r="B89" s="22" t="s">
        <v>24</v>
      </c>
      <c r="C89" s="23" t="s">
        <v>171</v>
      </c>
      <c r="D89" s="15">
        <v>4500000</v>
      </c>
      <c r="E89" s="15">
        <v>1901756.95</v>
      </c>
      <c r="F89" s="15">
        <f t="shared" si="2"/>
        <v>2598243.0499999998</v>
      </c>
      <c r="G89" s="59">
        <f t="shared" si="3"/>
        <v>0.42261265555555555</v>
      </c>
      <c r="H89" s="3"/>
    </row>
    <row r="90" spans="1:8" ht="89.25">
      <c r="A90" s="21" t="s">
        <v>172</v>
      </c>
      <c r="B90" s="22" t="s">
        <v>24</v>
      </c>
      <c r="C90" s="23" t="s">
        <v>173</v>
      </c>
      <c r="D90" s="15">
        <v>4500000</v>
      </c>
      <c r="E90" s="15">
        <v>1901756.95</v>
      </c>
      <c r="F90" s="15">
        <f t="shared" si="2"/>
        <v>2598243.0499999998</v>
      </c>
      <c r="G90" s="59">
        <f t="shared" si="3"/>
        <v>0.42261265555555555</v>
      </c>
      <c r="H90" s="3"/>
    </row>
    <row r="91" spans="1:8" ht="38.25">
      <c r="A91" s="21" t="s">
        <v>174</v>
      </c>
      <c r="B91" s="22" t="s">
        <v>24</v>
      </c>
      <c r="C91" s="23" t="s">
        <v>175</v>
      </c>
      <c r="D91" s="15">
        <v>883000</v>
      </c>
      <c r="E91" s="15">
        <v>449399.73</v>
      </c>
      <c r="F91" s="15">
        <f t="shared" si="2"/>
        <v>433600.27</v>
      </c>
      <c r="G91" s="59">
        <f t="shared" si="3"/>
        <v>0.50894646659116649</v>
      </c>
      <c r="H91" s="3"/>
    </row>
    <row r="92" spans="1:8" ht="38.25">
      <c r="A92" s="21" t="s">
        <v>176</v>
      </c>
      <c r="B92" s="22" t="s">
        <v>24</v>
      </c>
      <c r="C92" s="23" t="s">
        <v>177</v>
      </c>
      <c r="D92" s="15">
        <v>783000</v>
      </c>
      <c r="E92" s="15">
        <v>356884.09</v>
      </c>
      <c r="F92" s="15">
        <f t="shared" si="2"/>
        <v>426115.91</v>
      </c>
      <c r="G92" s="59">
        <f t="shared" si="3"/>
        <v>0.45579066411238828</v>
      </c>
      <c r="H92" s="3"/>
    </row>
    <row r="93" spans="1:8" ht="63.75">
      <c r="A93" s="21" t="s">
        <v>178</v>
      </c>
      <c r="B93" s="22" t="s">
        <v>24</v>
      </c>
      <c r="C93" s="23" t="s">
        <v>179</v>
      </c>
      <c r="D93" s="15">
        <v>27000</v>
      </c>
      <c r="E93" s="15">
        <v>0</v>
      </c>
      <c r="F93" s="15">
        <f t="shared" si="2"/>
        <v>27000</v>
      </c>
      <c r="G93" s="59">
        <f t="shared" si="3"/>
        <v>0</v>
      </c>
      <c r="H93" s="3"/>
    </row>
    <row r="94" spans="1:8" ht="51">
      <c r="A94" s="21" t="s">
        <v>180</v>
      </c>
      <c r="B94" s="22" t="s">
        <v>24</v>
      </c>
      <c r="C94" s="23" t="s">
        <v>181</v>
      </c>
      <c r="D94" s="15">
        <v>756000</v>
      </c>
      <c r="E94" s="15">
        <v>356884.09</v>
      </c>
      <c r="F94" s="15">
        <f t="shared" si="2"/>
        <v>399115.91</v>
      </c>
      <c r="G94" s="59">
        <f t="shared" si="3"/>
        <v>0.47206890211640212</v>
      </c>
      <c r="H94" s="3"/>
    </row>
    <row r="95" spans="1:8" ht="51">
      <c r="A95" s="21" t="s">
        <v>182</v>
      </c>
      <c r="B95" s="22" t="s">
        <v>24</v>
      </c>
      <c r="C95" s="23" t="s">
        <v>183</v>
      </c>
      <c r="D95" s="15">
        <v>100000</v>
      </c>
      <c r="E95" s="15">
        <v>92515.64</v>
      </c>
      <c r="F95" s="15">
        <f t="shared" si="2"/>
        <v>7484.3600000000006</v>
      </c>
      <c r="G95" s="59">
        <f t="shared" si="3"/>
        <v>0.92515639999999999</v>
      </c>
      <c r="H95" s="3"/>
    </row>
    <row r="96" spans="1:8" ht="63.75">
      <c r="A96" s="21" t="s">
        <v>184</v>
      </c>
      <c r="B96" s="22" t="s">
        <v>24</v>
      </c>
      <c r="C96" s="23" t="s">
        <v>185</v>
      </c>
      <c r="D96" s="15">
        <v>100000</v>
      </c>
      <c r="E96" s="15">
        <v>92515.64</v>
      </c>
      <c r="F96" s="15">
        <f t="shared" si="2"/>
        <v>7484.3600000000006</v>
      </c>
      <c r="G96" s="59">
        <f t="shared" si="3"/>
        <v>0.92515639999999999</v>
      </c>
      <c r="H96" s="3"/>
    </row>
    <row r="97" spans="1:8" ht="63.75">
      <c r="A97" s="21" t="s">
        <v>186</v>
      </c>
      <c r="B97" s="22" t="s">
        <v>24</v>
      </c>
      <c r="C97" s="23" t="s">
        <v>187</v>
      </c>
      <c r="D97" s="15">
        <v>65000</v>
      </c>
      <c r="E97" s="15">
        <v>18805.259999999998</v>
      </c>
      <c r="F97" s="15">
        <f t="shared" si="2"/>
        <v>46194.740000000005</v>
      </c>
      <c r="G97" s="59">
        <f t="shared" si="3"/>
        <v>0.28931169230769227</v>
      </c>
      <c r="H97" s="3"/>
    </row>
    <row r="98" spans="1:8" ht="63.75">
      <c r="A98" s="21" t="s">
        <v>188</v>
      </c>
      <c r="B98" s="22" t="s">
        <v>24</v>
      </c>
      <c r="C98" s="23" t="s">
        <v>189</v>
      </c>
      <c r="D98" s="15">
        <v>65000</v>
      </c>
      <c r="E98" s="15">
        <v>18805.259999999998</v>
      </c>
      <c r="F98" s="15">
        <f t="shared" si="2"/>
        <v>46194.740000000005</v>
      </c>
      <c r="G98" s="59">
        <f t="shared" si="3"/>
        <v>0.28931169230769227</v>
      </c>
      <c r="H98" s="3"/>
    </row>
    <row r="99" spans="1:8" ht="89.25">
      <c r="A99" s="21" t="s">
        <v>190</v>
      </c>
      <c r="B99" s="22" t="s">
        <v>24</v>
      </c>
      <c r="C99" s="23" t="s">
        <v>191</v>
      </c>
      <c r="D99" s="15">
        <v>30000</v>
      </c>
      <c r="E99" s="15">
        <v>18805.259999999998</v>
      </c>
      <c r="F99" s="15">
        <f t="shared" si="2"/>
        <v>11194.740000000002</v>
      </c>
      <c r="G99" s="59">
        <f t="shared" si="3"/>
        <v>0.6268419999999999</v>
      </c>
      <c r="H99" s="3"/>
    </row>
    <row r="100" spans="1:8" ht="76.5">
      <c r="A100" s="21" t="s">
        <v>192</v>
      </c>
      <c r="B100" s="22" t="s">
        <v>24</v>
      </c>
      <c r="C100" s="23" t="s">
        <v>193</v>
      </c>
      <c r="D100" s="15">
        <v>35000</v>
      </c>
      <c r="E100" s="15">
        <v>0</v>
      </c>
      <c r="F100" s="15">
        <f t="shared" si="2"/>
        <v>35000</v>
      </c>
      <c r="G100" s="59">
        <f t="shared" si="3"/>
        <v>0</v>
      </c>
      <c r="H100" s="3"/>
    </row>
    <row r="101" spans="1:8">
      <c r="A101" s="21" t="s">
        <v>194</v>
      </c>
      <c r="B101" s="22" t="s">
        <v>24</v>
      </c>
      <c r="C101" s="23" t="s">
        <v>195</v>
      </c>
      <c r="D101" s="15">
        <v>4186000</v>
      </c>
      <c r="E101" s="15">
        <v>32009733.199999999</v>
      </c>
      <c r="F101" s="15">
        <f t="shared" si="2"/>
        <v>-27823733.199999999</v>
      </c>
      <c r="G101" s="59">
        <f t="shared" si="3"/>
        <v>7.6468545628284756</v>
      </c>
      <c r="H101" s="3"/>
    </row>
    <row r="102" spans="1:8" ht="38.25">
      <c r="A102" s="21" t="s">
        <v>196</v>
      </c>
      <c r="B102" s="22" t="s">
        <v>24</v>
      </c>
      <c r="C102" s="23" t="s">
        <v>197</v>
      </c>
      <c r="D102" s="15">
        <v>2316000</v>
      </c>
      <c r="E102" s="15">
        <v>4868132.5199999996</v>
      </c>
      <c r="F102" s="15">
        <f t="shared" si="2"/>
        <v>-2552132.5199999996</v>
      </c>
      <c r="G102" s="59">
        <f t="shared" si="3"/>
        <v>2.101957046632124</v>
      </c>
      <c r="H102" s="3"/>
    </row>
    <row r="103" spans="1:8" ht="51">
      <c r="A103" s="21" t="s">
        <v>198</v>
      </c>
      <c r="B103" s="22" t="s">
        <v>24</v>
      </c>
      <c r="C103" s="23" t="s">
        <v>199</v>
      </c>
      <c r="D103" s="15">
        <v>19000</v>
      </c>
      <c r="E103" s="15">
        <v>27715.54</v>
      </c>
      <c r="F103" s="15">
        <f t="shared" si="2"/>
        <v>-8715.5400000000009</v>
      </c>
      <c r="G103" s="59">
        <f t="shared" si="3"/>
        <v>1.4587126315789474</v>
      </c>
      <c r="H103" s="3"/>
    </row>
    <row r="104" spans="1:8" ht="76.5">
      <c r="A104" s="21" t="s">
        <v>200</v>
      </c>
      <c r="B104" s="22" t="s">
        <v>24</v>
      </c>
      <c r="C104" s="23" t="s">
        <v>201</v>
      </c>
      <c r="D104" s="15">
        <v>19000</v>
      </c>
      <c r="E104" s="15">
        <v>27715.54</v>
      </c>
      <c r="F104" s="15">
        <f t="shared" si="2"/>
        <v>-8715.5400000000009</v>
      </c>
      <c r="G104" s="59">
        <f t="shared" si="3"/>
        <v>1.4587126315789474</v>
      </c>
      <c r="H104" s="3"/>
    </row>
    <row r="105" spans="1:8" ht="76.5">
      <c r="A105" s="21" t="s">
        <v>202</v>
      </c>
      <c r="B105" s="22" t="s">
        <v>24</v>
      </c>
      <c r="C105" s="23" t="s">
        <v>203</v>
      </c>
      <c r="D105" s="15">
        <v>510000</v>
      </c>
      <c r="E105" s="15">
        <v>388416.04</v>
      </c>
      <c r="F105" s="15">
        <f t="shared" si="2"/>
        <v>121583.96000000002</v>
      </c>
      <c r="G105" s="59">
        <f t="shared" si="3"/>
        <v>0.76160007843137256</v>
      </c>
      <c r="H105" s="3"/>
    </row>
    <row r="106" spans="1:8" ht="102">
      <c r="A106" s="21" t="s">
        <v>204</v>
      </c>
      <c r="B106" s="22" t="s">
        <v>24</v>
      </c>
      <c r="C106" s="23" t="s">
        <v>205</v>
      </c>
      <c r="D106" s="15">
        <v>510000</v>
      </c>
      <c r="E106" s="15">
        <v>388416.04</v>
      </c>
      <c r="F106" s="15">
        <f t="shared" si="2"/>
        <v>121583.96000000002</v>
      </c>
      <c r="G106" s="59">
        <f t="shared" si="3"/>
        <v>0.76160007843137256</v>
      </c>
      <c r="H106" s="3"/>
    </row>
    <row r="107" spans="1:8" ht="51">
      <c r="A107" s="21" t="s">
        <v>206</v>
      </c>
      <c r="B107" s="22" t="s">
        <v>24</v>
      </c>
      <c r="C107" s="23" t="s">
        <v>207</v>
      </c>
      <c r="D107" s="15">
        <v>201000</v>
      </c>
      <c r="E107" s="15">
        <v>116202.6</v>
      </c>
      <c r="F107" s="15">
        <f t="shared" si="2"/>
        <v>84797.4</v>
      </c>
      <c r="G107" s="59">
        <f t="shared" si="3"/>
        <v>0.57812238805970151</v>
      </c>
      <c r="H107" s="3"/>
    </row>
    <row r="108" spans="1:8" ht="76.5">
      <c r="A108" s="21" t="s">
        <v>208</v>
      </c>
      <c r="B108" s="22" t="s">
        <v>24</v>
      </c>
      <c r="C108" s="23" t="s">
        <v>209</v>
      </c>
      <c r="D108" s="15">
        <v>201000</v>
      </c>
      <c r="E108" s="15">
        <v>116202.6</v>
      </c>
      <c r="F108" s="15">
        <f t="shared" si="2"/>
        <v>84797.4</v>
      </c>
      <c r="G108" s="59">
        <f t="shared" si="3"/>
        <v>0.57812238805970151</v>
      </c>
      <c r="H108" s="3"/>
    </row>
    <row r="109" spans="1:8" ht="63.75">
      <c r="A109" s="21" t="s">
        <v>210</v>
      </c>
      <c r="B109" s="22" t="s">
        <v>24</v>
      </c>
      <c r="C109" s="23" t="s">
        <v>211</v>
      </c>
      <c r="D109" s="15">
        <v>40000</v>
      </c>
      <c r="E109" s="15">
        <v>6500</v>
      </c>
      <c r="F109" s="15">
        <f t="shared" si="2"/>
        <v>33500</v>
      </c>
      <c r="G109" s="59">
        <f t="shared" si="3"/>
        <v>0.16250000000000001</v>
      </c>
      <c r="H109" s="3"/>
    </row>
    <row r="110" spans="1:8" ht="89.25">
      <c r="A110" s="21" t="s">
        <v>212</v>
      </c>
      <c r="B110" s="22" t="s">
        <v>24</v>
      </c>
      <c r="C110" s="23" t="s">
        <v>213</v>
      </c>
      <c r="D110" s="15">
        <v>40000</v>
      </c>
      <c r="E110" s="15">
        <v>6500</v>
      </c>
      <c r="F110" s="15">
        <f t="shared" si="2"/>
        <v>33500</v>
      </c>
      <c r="G110" s="59">
        <f t="shared" si="3"/>
        <v>0.16250000000000001</v>
      </c>
      <c r="H110" s="3"/>
    </row>
    <row r="111" spans="1:8" ht="63.75">
      <c r="A111" s="21" t="s">
        <v>214</v>
      </c>
      <c r="B111" s="22" t="s">
        <v>24</v>
      </c>
      <c r="C111" s="23" t="s">
        <v>215</v>
      </c>
      <c r="D111" s="15">
        <v>100000</v>
      </c>
      <c r="E111" s="15">
        <v>161100</v>
      </c>
      <c r="F111" s="15">
        <f t="shared" si="2"/>
        <v>-61100</v>
      </c>
      <c r="G111" s="59">
        <f t="shared" si="3"/>
        <v>1.611</v>
      </c>
      <c r="H111" s="3"/>
    </row>
    <row r="112" spans="1:8" ht="89.25">
      <c r="A112" s="21" t="s">
        <v>216</v>
      </c>
      <c r="B112" s="22" t="s">
        <v>24</v>
      </c>
      <c r="C112" s="23" t="s">
        <v>217</v>
      </c>
      <c r="D112" s="15">
        <v>100000</v>
      </c>
      <c r="E112" s="15">
        <v>161100</v>
      </c>
      <c r="F112" s="15">
        <f t="shared" si="2"/>
        <v>-61100</v>
      </c>
      <c r="G112" s="59">
        <f t="shared" si="3"/>
        <v>1.611</v>
      </c>
      <c r="H112" s="3"/>
    </row>
    <row r="113" spans="1:8" ht="63.75">
      <c r="A113" s="21" t="s">
        <v>218</v>
      </c>
      <c r="B113" s="22" t="s">
        <v>24</v>
      </c>
      <c r="C113" s="23" t="s">
        <v>219</v>
      </c>
      <c r="D113" s="15">
        <v>0</v>
      </c>
      <c r="E113" s="15">
        <v>1000</v>
      </c>
      <c r="F113" s="15">
        <f t="shared" si="2"/>
        <v>-1000</v>
      </c>
      <c r="G113" s="59">
        <v>0</v>
      </c>
      <c r="H113" s="3"/>
    </row>
    <row r="114" spans="1:8" ht="89.25">
      <c r="A114" s="21" t="s">
        <v>220</v>
      </c>
      <c r="B114" s="22" t="s">
        <v>24</v>
      </c>
      <c r="C114" s="23" t="s">
        <v>221</v>
      </c>
      <c r="D114" s="15">
        <v>0</v>
      </c>
      <c r="E114" s="15">
        <v>1000</v>
      </c>
      <c r="F114" s="15">
        <f t="shared" si="2"/>
        <v>-1000</v>
      </c>
      <c r="G114" s="59">
        <v>0</v>
      </c>
      <c r="H114" s="3"/>
    </row>
    <row r="115" spans="1:8" ht="63.75">
      <c r="A115" s="21" t="s">
        <v>222</v>
      </c>
      <c r="B115" s="22" t="s">
        <v>24</v>
      </c>
      <c r="C115" s="23" t="s">
        <v>223</v>
      </c>
      <c r="D115" s="15">
        <v>0</v>
      </c>
      <c r="E115" s="15">
        <v>3000</v>
      </c>
      <c r="F115" s="15">
        <f t="shared" si="2"/>
        <v>-3000</v>
      </c>
      <c r="G115" s="59">
        <v>0</v>
      </c>
      <c r="H115" s="3"/>
    </row>
    <row r="116" spans="1:8" ht="89.25">
      <c r="A116" s="21" t="s">
        <v>224</v>
      </c>
      <c r="B116" s="22" t="s">
        <v>24</v>
      </c>
      <c r="C116" s="23" t="s">
        <v>225</v>
      </c>
      <c r="D116" s="15">
        <v>0</v>
      </c>
      <c r="E116" s="15">
        <v>3000</v>
      </c>
      <c r="F116" s="15">
        <f t="shared" ref="F116:F161" si="4">D116-E116</f>
        <v>-3000</v>
      </c>
      <c r="G116" s="59">
        <v>0</v>
      </c>
      <c r="H116" s="3"/>
    </row>
    <row r="117" spans="1:8" ht="76.5">
      <c r="A117" s="21" t="s">
        <v>226</v>
      </c>
      <c r="B117" s="22" t="s">
        <v>24</v>
      </c>
      <c r="C117" s="23" t="s">
        <v>227</v>
      </c>
      <c r="D117" s="15">
        <v>100000</v>
      </c>
      <c r="E117" s="15">
        <v>56876.24</v>
      </c>
      <c r="F117" s="15">
        <f t="shared" si="4"/>
        <v>43123.76</v>
      </c>
      <c r="G117" s="59">
        <f t="shared" ref="G117:G161" si="5">E117/D117</f>
        <v>0.5687624</v>
      </c>
      <c r="H117" s="3"/>
    </row>
    <row r="118" spans="1:8" ht="102">
      <c r="A118" s="21" t="s">
        <v>228</v>
      </c>
      <c r="B118" s="22" t="s">
        <v>24</v>
      </c>
      <c r="C118" s="23" t="s">
        <v>229</v>
      </c>
      <c r="D118" s="15">
        <v>100000</v>
      </c>
      <c r="E118" s="15">
        <v>56876.24</v>
      </c>
      <c r="F118" s="15">
        <f t="shared" si="4"/>
        <v>43123.76</v>
      </c>
      <c r="G118" s="59">
        <f t="shared" si="5"/>
        <v>0.5687624</v>
      </c>
      <c r="H118" s="3"/>
    </row>
    <row r="119" spans="1:8" ht="76.5">
      <c r="A119" s="21" t="s">
        <v>230</v>
      </c>
      <c r="B119" s="22" t="s">
        <v>24</v>
      </c>
      <c r="C119" s="23" t="s">
        <v>231</v>
      </c>
      <c r="D119" s="15">
        <v>20000</v>
      </c>
      <c r="E119" s="15">
        <v>2100207.15</v>
      </c>
      <c r="F119" s="15">
        <f t="shared" si="4"/>
        <v>-2080207.15</v>
      </c>
      <c r="G119" s="59">
        <f t="shared" si="5"/>
        <v>105.0103575</v>
      </c>
      <c r="H119" s="3"/>
    </row>
    <row r="120" spans="1:8" ht="127.5">
      <c r="A120" s="21" t="s">
        <v>232</v>
      </c>
      <c r="B120" s="22" t="s">
        <v>24</v>
      </c>
      <c r="C120" s="23" t="s">
        <v>233</v>
      </c>
      <c r="D120" s="15">
        <v>20000</v>
      </c>
      <c r="E120" s="15">
        <v>2100207.15</v>
      </c>
      <c r="F120" s="15">
        <f t="shared" si="4"/>
        <v>-2080207.15</v>
      </c>
      <c r="G120" s="59">
        <f t="shared" si="5"/>
        <v>105.0103575</v>
      </c>
      <c r="H120" s="3"/>
    </row>
    <row r="121" spans="1:8" ht="63.75">
      <c r="A121" s="21" t="s">
        <v>234</v>
      </c>
      <c r="B121" s="22" t="s">
        <v>24</v>
      </c>
      <c r="C121" s="23" t="s">
        <v>235</v>
      </c>
      <c r="D121" s="15">
        <v>4000</v>
      </c>
      <c r="E121" s="15">
        <v>5082.42</v>
      </c>
      <c r="F121" s="15">
        <f t="shared" si="4"/>
        <v>-1082.42</v>
      </c>
      <c r="G121" s="59">
        <f t="shared" si="5"/>
        <v>1.270605</v>
      </c>
      <c r="H121" s="3"/>
    </row>
    <row r="122" spans="1:8" ht="89.25">
      <c r="A122" s="21" t="s">
        <v>236</v>
      </c>
      <c r="B122" s="22" t="s">
        <v>24</v>
      </c>
      <c r="C122" s="23" t="s">
        <v>237</v>
      </c>
      <c r="D122" s="15">
        <v>4000</v>
      </c>
      <c r="E122" s="15">
        <v>5082.42</v>
      </c>
      <c r="F122" s="15">
        <f t="shared" si="4"/>
        <v>-1082.42</v>
      </c>
      <c r="G122" s="59">
        <f t="shared" si="5"/>
        <v>1.270605</v>
      </c>
      <c r="H122" s="3"/>
    </row>
    <row r="123" spans="1:8" ht="63.75">
      <c r="A123" s="21" t="s">
        <v>238</v>
      </c>
      <c r="B123" s="22" t="s">
        <v>24</v>
      </c>
      <c r="C123" s="23" t="s">
        <v>239</v>
      </c>
      <c r="D123" s="15">
        <v>302000</v>
      </c>
      <c r="E123" s="15">
        <v>1593785.77</v>
      </c>
      <c r="F123" s="15">
        <f t="shared" si="4"/>
        <v>-1291785.77</v>
      </c>
      <c r="G123" s="59">
        <f t="shared" si="5"/>
        <v>5.2774363245033111</v>
      </c>
      <c r="H123" s="3"/>
    </row>
    <row r="124" spans="1:8" ht="89.25">
      <c r="A124" s="21" t="s">
        <v>240</v>
      </c>
      <c r="B124" s="22" t="s">
        <v>24</v>
      </c>
      <c r="C124" s="23" t="s">
        <v>241</v>
      </c>
      <c r="D124" s="15">
        <v>302000</v>
      </c>
      <c r="E124" s="15">
        <v>1593785.77</v>
      </c>
      <c r="F124" s="15">
        <f t="shared" si="4"/>
        <v>-1291785.77</v>
      </c>
      <c r="G124" s="59">
        <f t="shared" si="5"/>
        <v>5.2774363245033111</v>
      </c>
      <c r="H124" s="3"/>
    </row>
    <row r="125" spans="1:8" ht="63.75">
      <c r="A125" s="21" t="s">
        <v>242</v>
      </c>
      <c r="B125" s="22" t="s">
        <v>24</v>
      </c>
      <c r="C125" s="23" t="s">
        <v>243</v>
      </c>
      <c r="D125" s="15">
        <v>1020000</v>
      </c>
      <c r="E125" s="15">
        <v>408246.76</v>
      </c>
      <c r="F125" s="15">
        <f t="shared" si="4"/>
        <v>611753.24</v>
      </c>
      <c r="G125" s="59">
        <f t="shared" si="5"/>
        <v>0.40024192156862748</v>
      </c>
      <c r="H125" s="3"/>
    </row>
    <row r="126" spans="1:8" ht="102">
      <c r="A126" s="21" t="s">
        <v>244</v>
      </c>
      <c r="B126" s="22" t="s">
        <v>24</v>
      </c>
      <c r="C126" s="23" t="s">
        <v>245</v>
      </c>
      <c r="D126" s="15">
        <v>1020000</v>
      </c>
      <c r="E126" s="15">
        <v>408246.76</v>
      </c>
      <c r="F126" s="15">
        <f t="shared" si="4"/>
        <v>611753.24</v>
      </c>
      <c r="G126" s="59">
        <f t="shared" si="5"/>
        <v>0.40024192156862748</v>
      </c>
      <c r="H126" s="3"/>
    </row>
    <row r="127" spans="1:8" ht="127.5">
      <c r="A127" s="21" t="s">
        <v>246</v>
      </c>
      <c r="B127" s="22" t="s">
        <v>24</v>
      </c>
      <c r="C127" s="23" t="s">
        <v>247</v>
      </c>
      <c r="D127" s="15">
        <v>0</v>
      </c>
      <c r="E127" s="15">
        <v>38218.769999999997</v>
      </c>
      <c r="F127" s="15">
        <f t="shared" si="4"/>
        <v>-38218.769999999997</v>
      </c>
      <c r="G127" s="59">
        <v>0</v>
      </c>
      <c r="H127" s="3"/>
    </row>
    <row r="128" spans="1:8" ht="140.25">
      <c r="A128" s="21" t="s">
        <v>248</v>
      </c>
      <c r="B128" s="22" t="s">
        <v>24</v>
      </c>
      <c r="C128" s="23" t="s">
        <v>249</v>
      </c>
      <c r="D128" s="15">
        <v>0</v>
      </c>
      <c r="E128" s="15">
        <v>38218.769999999997</v>
      </c>
      <c r="F128" s="15">
        <f t="shared" si="4"/>
        <v>-38218.769999999997</v>
      </c>
      <c r="G128" s="59">
        <v>0</v>
      </c>
      <c r="H128" s="3"/>
    </row>
    <row r="129" spans="1:8" ht="25.5">
      <c r="A129" s="21" t="s">
        <v>250</v>
      </c>
      <c r="B129" s="22" t="s">
        <v>24</v>
      </c>
      <c r="C129" s="23" t="s">
        <v>251</v>
      </c>
      <c r="D129" s="15">
        <v>1420000</v>
      </c>
      <c r="E129" s="15">
        <v>1981114.55</v>
      </c>
      <c r="F129" s="15">
        <f t="shared" si="4"/>
        <v>-561114.55000000005</v>
      </c>
      <c r="G129" s="59">
        <f t="shared" si="5"/>
        <v>1.3951510915492957</v>
      </c>
      <c r="H129" s="3"/>
    </row>
    <row r="130" spans="1:8" ht="89.25">
      <c r="A130" s="21" t="s">
        <v>252</v>
      </c>
      <c r="B130" s="22" t="s">
        <v>24</v>
      </c>
      <c r="C130" s="23" t="s">
        <v>253</v>
      </c>
      <c r="D130" s="15">
        <v>0</v>
      </c>
      <c r="E130" s="15">
        <v>737940</v>
      </c>
      <c r="F130" s="15">
        <f t="shared" si="4"/>
        <v>-737940</v>
      </c>
      <c r="G130" s="59">
        <v>0</v>
      </c>
      <c r="H130" s="3"/>
    </row>
    <row r="131" spans="1:8" ht="63.75">
      <c r="A131" s="21" t="s">
        <v>254</v>
      </c>
      <c r="B131" s="22" t="s">
        <v>24</v>
      </c>
      <c r="C131" s="23" t="s">
        <v>255</v>
      </c>
      <c r="D131" s="15">
        <v>0</v>
      </c>
      <c r="E131" s="15">
        <v>737940</v>
      </c>
      <c r="F131" s="15">
        <f t="shared" si="4"/>
        <v>-737940</v>
      </c>
      <c r="G131" s="59">
        <v>0</v>
      </c>
      <c r="H131" s="3"/>
    </row>
    <row r="132" spans="1:8" ht="76.5">
      <c r="A132" s="21" t="s">
        <v>256</v>
      </c>
      <c r="B132" s="22" t="s">
        <v>24</v>
      </c>
      <c r="C132" s="23" t="s">
        <v>257</v>
      </c>
      <c r="D132" s="15">
        <v>1420000</v>
      </c>
      <c r="E132" s="15">
        <v>1243174.55</v>
      </c>
      <c r="F132" s="15">
        <f t="shared" si="4"/>
        <v>176825.44999999995</v>
      </c>
      <c r="G132" s="59">
        <f t="shared" si="5"/>
        <v>0.87547503521126768</v>
      </c>
      <c r="H132" s="3"/>
    </row>
    <row r="133" spans="1:8" ht="63.75">
      <c r="A133" s="21" t="s">
        <v>258</v>
      </c>
      <c r="B133" s="22" t="s">
        <v>24</v>
      </c>
      <c r="C133" s="23" t="s">
        <v>259</v>
      </c>
      <c r="D133" s="15">
        <v>1420000</v>
      </c>
      <c r="E133" s="15">
        <v>1243872.0900000001</v>
      </c>
      <c r="F133" s="15">
        <f t="shared" si="4"/>
        <v>176127.90999999992</v>
      </c>
      <c r="G133" s="59">
        <f t="shared" si="5"/>
        <v>0.87596626056338034</v>
      </c>
      <c r="H133" s="3"/>
    </row>
    <row r="134" spans="1:8" ht="76.5">
      <c r="A134" s="21" t="s">
        <v>260</v>
      </c>
      <c r="B134" s="22" t="s">
        <v>24</v>
      </c>
      <c r="C134" s="23" t="s">
        <v>261</v>
      </c>
      <c r="D134" s="15">
        <v>0</v>
      </c>
      <c r="E134" s="15">
        <v>-697.54</v>
      </c>
      <c r="F134" s="15">
        <f t="shared" si="4"/>
        <v>697.54</v>
      </c>
      <c r="G134" s="59">
        <v>0</v>
      </c>
      <c r="H134" s="3"/>
    </row>
    <row r="135" spans="1:8">
      <c r="A135" s="21" t="s">
        <v>262</v>
      </c>
      <c r="B135" s="22" t="s">
        <v>24</v>
      </c>
      <c r="C135" s="23" t="s">
        <v>263</v>
      </c>
      <c r="D135" s="15">
        <v>450000</v>
      </c>
      <c r="E135" s="15">
        <v>25122267.359999999</v>
      </c>
      <c r="F135" s="15">
        <f t="shared" si="4"/>
        <v>-24672267.359999999</v>
      </c>
      <c r="G135" s="59">
        <f t="shared" si="5"/>
        <v>55.827260799999998</v>
      </c>
      <c r="H135" s="3"/>
    </row>
    <row r="136" spans="1:8" ht="102">
      <c r="A136" s="21" t="s">
        <v>264</v>
      </c>
      <c r="B136" s="22" t="s">
        <v>24</v>
      </c>
      <c r="C136" s="23" t="s">
        <v>265</v>
      </c>
      <c r="D136" s="15">
        <v>450000</v>
      </c>
      <c r="E136" s="15">
        <v>25122267.359999999</v>
      </c>
      <c r="F136" s="15">
        <f t="shared" si="4"/>
        <v>-24672267.359999999</v>
      </c>
      <c r="G136" s="59">
        <f t="shared" si="5"/>
        <v>55.827260799999998</v>
      </c>
      <c r="H136" s="3"/>
    </row>
    <row r="137" spans="1:8">
      <c r="A137" s="21" t="s">
        <v>266</v>
      </c>
      <c r="B137" s="22" t="s">
        <v>24</v>
      </c>
      <c r="C137" s="23" t="s">
        <v>267</v>
      </c>
      <c r="D137" s="15">
        <v>344420</v>
      </c>
      <c r="E137" s="15">
        <v>5690827.2699999996</v>
      </c>
      <c r="F137" s="15">
        <f t="shared" si="4"/>
        <v>-5346407.2699999996</v>
      </c>
      <c r="G137" s="59">
        <f t="shared" si="5"/>
        <v>16.52292918529702</v>
      </c>
      <c r="H137" s="3"/>
    </row>
    <row r="138" spans="1:8">
      <c r="A138" s="21" t="s">
        <v>268</v>
      </c>
      <c r="B138" s="22" t="s">
        <v>24</v>
      </c>
      <c r="C138" s="23" t="s">
        <v>269</v>
      </c>
      <c r="D138" s="15">
        <v>0</v>
      </c>
      <c r="E138" s="15">
        <v>5756.52</v>
      </c>
      <c r="F138" s="15">
        <f t="shared" si="4"/>
        <v>-5756.52</v>
      </c>
      <c r="G138" s="59">
        <v>0</v>
      </c>
      <c r="H138" s="3"/>
    </row>
    <row r="139" spans="1:8" ht="25.5">
      <c r="A139" s="21" t="s">
        <v>270</v>
      </c>
      <c r="B139" s="22" t="s">
        <v>24</v>
      </c>
      <c r="C139" s="23" t="s">
        <v>271</v>
      </c>
      <c r="D139" s="15">
        <v>0</v>
      </c>
      <c r="E139" s="15">
        <v>5756.52</v>
      </c>
      <c r="F139" s="15">
        <f t="shared" si="4"/>
        <v>-5756.52</v>
      </c>
      <c r="G139" s="59">
        <v>0</v>
      </c>
      <c r="H139" s="3"/>
    </row>
    <row r="140" spans="1:8">
      <c r="A140" s="21" t="s">
        <v>272</v>
      </c>
      <c r="B140" s="22" t="s">
        <v>24</v>
      </c>
      <c r="C140" s="23" t="s">
        <v>273</v>
      </c>
      <c r="D140" s="15">
        <v>0</v>
      </c>
      <c r="E140" s="15">
        <v>5325498.75</v>
      </c>
      <c r="F140" s="15">
        <f t="shared" si="4"/>
        <v>-5325498.75</v>
      </c>
      <c r="G140" s="59">
        <v>0</v>
      </c>
      <c r="H140" s="3"/>
    </row>
    <row r="141" spans="1:8" ht="25.5">
      <c r="A141" s="21" t="s">
        <v>274</v>
      </c>
      <c r="B141" s="22" t="s">
        <v>24</v>
      </c>
      <c r="C141" s="23" t="s">
        <v>275</v>
      </c>
      <c r="D141" s="15">
        <v>0</v>
      </c>
      <c r="E141" s="15">
        <v>5325498.75</v>
      </c>
      <c r="F141" s="15">
        <f t="shared" si="4"/>
        <v>-5325498.75</v>
      </c>
      <c r="G141" s="59">
        <v>0</v>
      </c>
      <c r="H141" s="3"/>
    </row>
    <row r="142" spans="1:8">
      <c r="A142" s="21" t="s">
        <v>276</v>
      </c>
      <c r="B142" s="22" t="s">
        <v>24</v>
      </c>
      <c r="C142" s="23" t="s">
        <v>277</v>
      </c>
      <c r="D142" s="15">
        <v>344420</v>
      </c>
      <c r="E142" s="15">
        <v>359572</v>
      </c>
      <c r="F142" s="15">
        <f t="shared" si="4"/>
        <v>-15152</v>
      </c>
      <c r="G142" s="59">
        <f t="shared" si="5"/>
        <v>1.0439927994889959</v>
      </c>
      <c r="H142" s="3"/>
    </row>
    <row r="143" spans="1:8" ht="25.5">
      <c r="A143" s="21" t="s">
        <v>278</v>
      </c>
      <c r="B143" s="22" t="s">
        <v>24</v>
      </c>
      <c r="C143" s="23" t="s">
        <v>279</v>
      </c>
      <c r="D143" s="15">
        <v>344420</v>
      </c>
      <c r="E143" s="15">
        <v>359572</v>
      </c>
      <c r="F143" s="15">
        <f t="shared" si="4"/>
        <v>-15152</v>
      </c>
      <c r="G143" s="59">
        <f t="shared" si="5"/>
        <v>1.0439927994889959</v>
      </c>
      <c r="H143" s="3"/>
    </row>
    <row r="144" spans="1:8">
      <c r="A144" s="21" t="s">
        <v>280</v>
      </c>
      <c r="B144" s="22" t="s">
        <v>24</v>
      </c>
      <c r="C144" s="23" t="s">
        <v>281</v>
      </c>
      <c r="D144" s="15">
        <v>1300705280.6500001</v>
      </c>
      <c r="E144" s="15">
        <v>438550543.43000001</v>
      </c>
      <c r="F144" s="15">
        <f t="shared" si="4"/>
        <v>862154737.22000003</v>
      </c>
      <c r="G144" s="59">
        <f t="shared" si="5"/>
        <v>0.33716365263839293</v>
      </c>
      <c r="H144" s="3"/>
    </row>
    <row r="145" spans="1:8" ht="38.25">
      <c r="A145" s="21" t="s">
        <v>282</v>
      </c>
      <c r="B145" s="22" t="s">
        <v>24</v>
      </c>
      <c r="C145" s="23" t="s">
        <v>283</v>
      </c>
      <c r="D145" s="15">
        <v>1301173412.3900001</v>
      </c>
      <c r="E145" s="15">
        <v>439190228.86000001</v>
      </c>
      <c r="F145" s="15">
        <f t="shared" si="4"/>
        <v>861983183.53000009</v>
      </c>
      <c r="G145" s="59">
        <f t="shared" si="5"/>
        <v>0.33753397101259069</v>
      </c>
      <c r="H145" s="3"/>
    </row>
    <row r="146" spans="1:8" ht="25.5">
      <c r="A146" s="21" t="s">
        <v>284</v>
      </c>
      <c r="B146" s="22" t="s">
        <v>24</v>
      </c>
      <c r="C146" s="23" t="s">
        <v>285</v>
      </c>
      <c r="D146" s="15">
        <v>70275400</v>
      </c>
      <c r="E146" s="15">
        <v>26477873.32</v>
      </c>
      <c r="F146" s="15">
        <f t="shared" si="4"/>
        <v>43797526.68</v>
      </c>
      <c r="G146" s="59">
        <f t="shared" si="5"/>
        <v>0.37677300050942436</v>
      </c>
      <c r="H146" s="3"/>
    </row>
    <row r="147" spans="1:8" ht="25.5">
      <c r="A147" s="21" t="s">
        <v>286</v>
      </c>
      <c r="B147" s="22" t="s">
        <v>24</v>
      </c>
      <c r="C147" s="23" t="s">
        <v>287</v>
      </c>
      <c r="D147" s="15">
        <v>40226500</v>
      </c>
      <c r="E147" s="15">
        <v>13408833.32</v>
      </c>
      <c r="F147" s="15">
        <f t="shared" si="4"/>
        <v>26817666.68</v>
      </c>
      <c r="G147" s="59">
        <f t="shared" si="5"/>
        <v>0.3333333330018769</v>
      </c>
      <c r="H147" s="3"/>
    </row>
    <row r="148" spans="1:8" ht="38.25">
      <c r="A148" s="21" t="s">
        <v>289</v>
      </c>
      <c r="B148" s="22" t="s">
        <v>24</v>
      </c>
      <c r="C148" s="23" t="s">
        <v>290</v>
      </c>
      <c r="D148" s="15">
        <v>40226500</v>
      </c>
      <c r="E148" s="15">
        <v>13408833.32</v>
      </c>
      <c r="F148" s="15">
        <f t="shared" si="4"/>
        <v>26817666.68</v>
      </c>
      <c r="G148" s="59">
        <f t="shared" si="5"/>
        <v>0.3333333330018769</v>
      </c>
      <c r="H148" s="3"/>
    </row>
    <row r="149" spans="1:8" ht="25.5">
      <c r="A149" s="21" t="s">
        <v>291</v>
      </c>
      <c r="B149" s="22" t="s">
        <v>24</v>
      </c>
      <c r="C149" s="23" t="s">
        <v>292</v>
      </c>
      <c r="D149" s="15">
        <v>30048900</v>
      </c>
      <c r="E149" s="15">
        <v>10016300</v>
      </c>
      <c r="F149" s="15">
        <f t="shared" si="4"/>
        <v>20032600</v>
      </c>
      <c r="G149" s="59">
        <f t="shared" si="5"/>
        <v>0.33333333333333331</v>
      </c>
      <c r="H149" s="3"/>
    </row>
    <row r="150" spans="1:8" ht="38.25">
      <c r="A150" s="21" t="s">
        <v>293</v>
      </c>
      <c r="B150" s="22" t="s">
        <v>24</v>
      </c>
      <c r="C150" s="23" t="s">
        <v>294</v>
      </c>
      <c r="D150" s="15">
        <v>30048900</v>
      </c>
      <c r="E150" s="15">
        <v>10016300</v>
      </c>
      <c r="F150" s="15">
        <f t="shared" si="4"/>
        <v>20032600</v>
      </c>
      <c r="G150" s="59">
        <f t="shared" si="5"/>
        <v>0.33333333333333331</v>
      </c>
      <c r="H150" s="3"/>
    </row>
    <row r="151" spans="1:8">
      <c r="A151" s="21" t="s">
        <v>295</v>
      </c>
      <c r="B151" s="22" t="s">
        <v>24</v>
      </c>
      <c r="C151" s="23" t="s">
        <v>296</v>
      </c>
      <c r="D151" s="15">
        <v>0</v>
      </c>
      <c r="E151" s="15">
        <v>3052740</v>
      </c>
      <c r="F151" s="15">
        <f t="shared" si="4"/>
        <v>-3052740</v>
      </c>
      <c r="G151" s="59">
        <v>0</v>
      </c>
      <c r="H151" s="3"/>
    </row>
    <row r="152" spans="1:8">
      <c r="A152" s="21" t="s">
        <v>297</v>
      </c>
      <c r="B152" s="22" t="s">
        <v>24</v>
      </c>
      <c r="C152" s="23" t="s">
        <v>298</v>
      </c>
      <c r="D152" s="15">
        <v>0</v>
      </c>
      <c r="E152" s="15">
        <v>3052740</v>
      </c>
      <c r="F152" s="15">
        <f t="shared" si="4"/>
        <v>-3052740</v>
      </c>
      <c r="G152" s="59">
        <v>0</v>
      </c>
      <c r="H152" s="3"/>
    </row>
    <row r="153" spans="1:8" ht="25.5">
      <c r="A153" s="21" t="s">
        <v>299</v>
      </c>
      <c r="B153" s="22" t="s">
        <v>24</v>
      </c>
      <c r="C153" s="23" t="s">
        <v>300</v>
      </c>
      <c r="D153" s="15">
        <v>159837410.86000001</v>
      </c>
      <c r="E153" s="15">
        <v>40785102.899999999</v>
      </c>
      <c r="F153" s="15">
        <f t="shared" si="4"/>
        <v>119052307.96000001</v>
      </c>
      <c r="G153" s="59">
        <f t="shared" si="5"/>
        <v>0.25516618844460176</v>
      </c>
      <c r="H153" s="3"/>
    </row>
    <row r="154" spans="1:8" ht="51">
      <c r="A154" s="21" t="s">
        <v>301</v>
      </c>
      <c r="B154" s="22" t="s">
        <v>24</v>
      </c>
      <c r="C154" s="23" t="s">
        <v>302</v>
      </c>
      <c r="D154" s="15">
        <v>29360200</v>
      </c>
      <c r="E154" s="15">
        <v>12360200</v>
      </c>
      <c r="F154" s="15">
        <f t="shared" si="4"/>
        <v>17000000</v>
      </c>
      <c r="G154" s="59">
        <f t="shared" si="5"/>
        <v>0.42098487067526785</v>
      </c>
      <c r="H154" s="3"/>
    </row>
    <row r="155" spans="1:8" ht="63.75">
      <c r="A155" s="21" t="s">
        <v>303</v>
      </c>
      <c r="B155" s="22" t="s">
        <v>24</v>
      </c>
      <c r="C155" s="23" t="s">
        <v>304</v>
      </c>
      <c r="D155" s="15">
        <v>29360200</v>
      </c>
      <c r="E155" s="15">
        <v>12360200</v>
      </c>
      <c r="F155" s="15">
        <f t="shared" si="4"/>
        <v>17000000</v>
      </c>
      <c r="G155" s="59">
        <f t="shared" si="5"/>
        <v>0.42098487067526785</v>
      </c>
      <c r="H155" s="3"/>
    </row>
    <row r="156" spans="1:8" ht="25.5">
      <c r="A156" s="21" t="s">
        <v>305</v>
      </c>
      <c r="B156" s="22" t="s">
        <v>24</v>
      </c>
      <c r="C156" s="23" t="s">
        <v>306</v>
      </c>
      <c r="D156" s="15">
        <v>1301265.8</v>
      </c>
      <c r="E156" s="15">
        <v>1301265.8</v>
      </c>
      <c r="F156" s="15">
        <f t="shared" si="4"/>
        <v>0</v>
      </c>
      <c r="G156" s="59">
        <f t="shared" si="5"/>
        <v>1</v>
      </c>
      <c r="H156" s="3"/>
    </row>
    <row r="157" spans="1:8" ht="38.25">
      <c r="A157" s="21" t="s">
        <v>307</v>
      </c>
      <c r="B157" s="22" t="s">
        <v>24</v>
      </c>
      <c r="C157" s="23" t="s">
        <v>308</v>
      </c>
      <c r="D157" s="15">
        <v>1301265.8</v>
      </c>
      <c r="E157" s="15">
        <v>1301265.8</v>
      </c>
      <c r="F157" s="15">
        <f t="shared" si="4"/>
        <v>0</v>
      </c>
      <c r="G157" s="59">
        <f t="shared" si="5"/>
        <v>1</v>
      </c>
      <c r="H157" s="3"/>
    </row>
    <row r="158" spans="1:8">
      <c r="A158" s="21" t="s">
        <v>309</v>
      </c>
      <c r="B158" s="22" t="s">
        <v>24</v>
      </c>
      <c r="C158" s="23" t="s">
        <v>310</v>
      </c>
      <c r="D158" s="15">
        <v>387160</v>
      </c>
      <c r="E158" s="15">
        <v>387160</v>
      </c>
      <c r="F158" s="15">
        <f t="shared" si="4"/>
        <v>0</v>
      </c>
      <c r="G158" s="59">
        <f t="shared" si="5"/>
        <v>1</v>
      </c>
      <c r="H158" s="3"/>
    </row>
    <row r="159" spans="1:8" ht="25.5">
      <c r="A159" s="21" t="s">
        <v>311</v>
      </c>
      <c r="B159" s="22" t="s">
        <v>24</v>
      </c>
      <c r="C159" s="23" t="s">
        <v>312</v>
      </c>
      <c r="D159" s="15">
        <v>387160</v>
      </c>
      <c r="E159" s="15">
        <v>387160</v>
      </c>
      <c r="F159" s="15">
        <f t="shared" si="4"/>
        <v>0</v>
      </c>
      <c r="G159" s="59">
        <f t="shared" si="5"/>
        <v>1</v>
      </c>
      <c r="H159" s="3"/>
    </row>
    <row r="160" spans="1:8">
      <c r="A160" s="21" t="s">
        <v>313</v>
      </c>
      <c r="B160" s="22" t="s">
        <v>24</v>
      </c>
      <c r="C160" s="23" t="s">
        <v>314</v>
      </c>
      <c r="D160" s="15">
        <v>128788785.06</v>
      </c>
      <c r="E160" s="15">
        <v>26736477.100000001</v>
      </c>
      <c r="F160" s="15">
        <f t="shared" si="4"/>
        <v>102052307.96000001</v>
      </c>
      <c r="G160" s="59">
        <f t="shared" si="5"/>
        <v>0.20759942014783381</v>
      </c>
      <c r="H160" s="3"/>
    </row>
    <row r="161" spans="1:8">
      <c r="A161" s="21" t="s">
        <v>315</v>
      </c>
      <c r="B161" s="22" t="s">
        <v>24</v>
      </c>
      <c r="C161" s="23" t="s">
        <v>316</v>
      </c>
      <c r="D161" s="15">
        <v>128788785.06</v>
      </c>
      <c r="E161" s="15">
        <v>26736477.100000001</v>
      </c>
      <c r="F161" s="15">
        <f t="shared" si="4"/>
        <v>102052307.96000001</v>
      </c>
      <c r="G161" s="59">
        <f t="shared" si="5"/>
        <v>0.20759942014783381</v>
      </c>
      <c r="H161" s="3"/>
    </row>
    <row r="162" spans="1:8" ht="25.5">
      <c r="A162" s="21" t="s">
        <v>317</v>
      </c>
      <c r="B162" s="22" t="s">
        <v>24</v>
      </c>
      <c r="C162" s="23" t="s">
        <v>318</v>
      </c>
      <c r="D162" s="15">
        <v>1028125548.53</v>
      </c>
      <c r="E162" s="15">
        <v>355047574.20999998</v>
      </c>
      <c r="F162" s="15">
        <f t="shared" ref="F162:F186" si="6">D162-E162</f>
        <v>673077974.31999993</v>
      </c>
      <c r="G162" s="59">
        <f t="shared" ref="G162:G186" si="7">E162/D162</f>
        <v>0.34533484234259348</v>
      </c>
      <c r="H162" s="3"/>
    </row>
    <row r="163" spans="1:8" ht="38.25">
      <c r="A163" s="21" t="s">
        <v>319</v>
      </c>
      <c r="B163" s="22" t="s">
        <v>24</v>
      </c>
      <c r="C163" s="23" t="s">
        <v>320</v>
      </c>
      <c r="D163" s="15">
        <v>32561996.530000001</v>
      </c>
      <c r="E163" s="15">
        <v>5747595.8399999999</v>
      </c>
      <c r="F163" s="15">
        <f t="shared" si="6"/>
        <v>26814400.690000001</v>
      </c>
      <c r="G163" s="59">
        <f t="shared" si="7"/>
        <v>0.17651239028616159</v>
      </c>
      <c r="H163" s="3"/>
    </row>
    <row r="164" spans="1:8" ht="38.25">
      <c r="A164" s="21" t="s">
        <v>321</v>
      </c>
      <c r="B164" s="22" t="s">
        <v>24</v>
      </c>
      <c r="C164" s="23" t="s">
        <v>322</v>
      </c>
      <c r="D164" s="15">
        <v>32561996.530000001</v>
      </c>
      <c r="E164" s="15">
        <v>5747595.8399999999</v>
      </c>
      <c r="F164" s="15">
        <f t="shared" si="6"/>
        <v>26814400.690000001</v>
      </c>
      <c r="G164" s="59">
        <f t="shared" si="7"/>
        <v>0.17651239028616159</v>
      </c>
      <c r="H164" s="3"/>
    </row>
    <row r="165" spans="1:8" ht="63.75">
      <c r="A165" s="21" t="s">
        <v>323</v>
      </c>
      <c r="B165" s="22" t="s">
        <v>24</v>
      </c>
      <c r="C165" s="23" t="s">
        <v>324</v>
      </c>
      <c r="D165" s="15">
        <v>14115000</v>
      </c>
      <c r="E165" s="15">
        <v>5200000</v>
      </c>
      <c r="F165" s="15">
        <f t="shared" si="6"/>
        <v>8915000</v>
      </c>
      <c r="G165" s="59">
        <f t="shared" si="7"/>
        <v>0.36840240878498054</v>
      </c>
      <c r="H165" s="3"/>
    </row>
    <row r="166" spans="1:8" ht="76.5">
      <c r="A166" s="21" t="s">
        <v>325</v>
      </c>
      <c r="B166" s="22" t="s">
        <v>24</v>
      </c>
      <c r="C166" s="23" t="s">
        <v>326</v>
      </c>
      <c r="D166" s="15">
        <v>14115000</v>
      </c>
      <c r="E166" s="15">
        <v>5200000</v>
      </c>
      <c r="F166" s="15">
        <f t="shared" si="6"/>
        <v>8915000</v>
      </c>
      <c r="G166" s="59">
        <f t="shared" si="7"/>
        <v>0.36840240878498054</v>
      </c>
      <c r="H166" s="3"/>
    </row>
    <row r="167" spans="1:8" ht="63.75">
      <c r="A167" s="21" t="s">
        <v>327</v>
      </c>
      <c r="B167" s="22" t="s">
        <v>24</v>
      </c>
      <c r="C167" s="23" t="s">
        <v>328</v>
      </c>
      <c r="D167" s="15">
        <v>9390210</v>
      </c>
      <c r="E167" s="15">
        <v>6204878.3700000001</v>
      </c>
      <c r="F167" s="15">
        <f t="shared" si="6"/>
        <v>3185331.63</v>
      </c>
      <c r="G167" s="59">
        <f t="shared" si="7"/>
        <v>0.66078164066618317</v>
      </c>
      <c r="H167" s="3"/>
    </row>
    <row r="168" spans="1:8" ht="63.75">
      <c r="A168" s="21" t="s">
        <v>329</v>
      </c>
      <c r="B168" s="22" t="s">
        <v>24</v>
      </c>
      <c r="C168" s="23" t="s">
        <v>330</v>
      </c>
      <c r="D168" s="15">
        <v>9390210</v>
      </c>
      <c r="E168" s="15">
        <v>6204878.3700000001</v>
      </c>
      <c r="F168" s="15">
        <f t="shared" si="6"/>
        <v>3185331.63</v>
      </c>
      <c r="G168" s="59">
        <f t="shared" si="7"/>
        <v>0.66078164066618317</v>
      </c>
      <c r="H168" s="3"/>
    </row>
    <row r="169" spans="1:8" ht="51">
      <c r="A169" s="21" t="s">
        <v>331</v>
      </c>
      <c r="B169" s="22" t="s">
        <v>24</v>
      </c>
      <c r="C169" s="23" t="s">
        <v>332</v>
      </c>
      <c r="D169" s="15">
        <v>463758</v>
      </c>
      <c r="E169" s="15">
        <v>0</v>
      </c>
      <c r="F169" s="15">
        <f t="shared" si="6"/>
        <v>463758</v>
      </c>
      <c r="G169" s="59">
        <f t="shared" si="7"/>
        <v>0</v>
      </c>
      <c r="H169" s="3"/>
    </row>
    <row r="170" spans="1:8" ht="63.75">
      <c r="A170" s="21" t="s">
        <v>333</v>
      </c>
      <c r="B170" s="22" t="s">
        <v>24</v>
      </c>
      <c r="C170" s="23" t="s">
        <v>334</v>
      </c>
      <c r="D170" s="15">
        <v>463758</v>
      </c>
      <c r="E170" s="15">
        <v>0</v>
      </c>
      <c r="F170" s="15">
        <f t="shared" si="6"/>
        <v>463758</v>
      </c>
      <c r="G170" s="59">
        <f t="shared" si="7"/>
        <v>0</v>
      </c>
      <c r="H170" s="3"/>
    </row>
    <row r="171" spans="1:8" ht="63.75">
      <c r="A171" s="21" t="s">
        <v>335</v>
      </c>
      <c r="B171" s="22" t="s">
        <v>24</v>
      </c>
      <c r="C171" s="23" t="s">
        <v>336</v>
      </c>
      <c r="D171" s="15">
        <v>872784</v>
      </c>
      <c r="E171" s="15">
        <v>0</v>
      </c>
      <c r="F171" s="15">
        <f t="shared" si="6"/>
        <v>872784</v>
      </c>
      <c r="G171" s="59">
        <f t="shared" si="7"/>
        <v>0</v>
      </c>
      <c r="H171" s="3"/>
    </row>
    <row r="172" spans="1:8" ht="76.5">
      <c r="A172" s="21" t="s">
        <v>337</v>
      </c>
      <c r="B172" s="22" t="s">
        <v>24</v>
      </c>
      <c r="C172" s="23" t="s">
        <v>338</v>
      </c>
      <c r="D172" s="15">
        <v>872784</v>
      </c>
      <c r="E172" s="15">
        <v>0</v>
      </c>
      <c r="F172" s="15">
        <f t="shared" si="6"/>
        <v>872784</v>
      </c>
      <c r="G172" s="59">
        <f t="shared" si="7"/>
        <v>0</v>
      </c>
      <c r="H172" s="3"/>
    </row>
    <row r="173" spans="1:8">
      <c r="A173" s="21" t="s">
        <v>339</v>
      </c>
      <c r="B173" s="22" t="s">
        <v>24</v>
      </c>
      <c r="C173" s="23" t="s">
        <v>340</v>
      </c>
      <c r="D173" s="15">
        <v>970721800</v>
      </c>
      <c r="E173" s="15">
        <v>337895100</v>
      </c>
      <c r="F173" s="15">
        <f t="shared" si="6"/>
        <v>632826700</v>
      </c>
      <c r="G173" s="59">
        <f t="shared" si="7"/>
        <v>0.34808644454054705</v>
      </c>
      <c r="H173" s="3"/>
    </row>
    <row r="174" spans="1:8" ht="25.5">
      <c r="A174" s="21" t="s">
        <v>341</v>
      </c>
      <c r="B174" s="22" t="s">
        <v>24</v>
      </c>
      <c r="C174" s="23" t="s">
        <v>342</v>
      </c>
      <c r="D174" s="15">
        <v>970721800</v>
      </c>
      <c r="E174" s="15">
        <v>337895100</v>
      </c>
      <c r="F174" s="15">
        <f t="shared" si="6"/>
        <v>632826700</v>
      </c>
      <c r="G174" s="59">
        <f t="shared" si="7"/>
        <v>0.34808644454054705</v>
      </c>
      <c r="H174" s="3"/>
    </row>
    <row r="175" spans="1:8">
      <c r="A175" s="21" t="s">
        <v>343</v>
      </c>
      <c r="B175" s="22" t="s">
        <v>24</v>
      </c>
      <c r="C175" s="23" t="s">
        <v>344</v>
      </c>
      <c r="D175" s="15">
        <v>42935053</v>
      </c>
      <c r="E175" s="15">
        <v>16879678.43</v>
      </c>
      <c r="F175" s="15">
        <f t="shared" si="6"/>
        <v>26055374.57</v>
      </c>
      <c r="G175" s="59">
        <f t="shared" si="7"/>
        <v>0.39314446473374565</v>
      </c>
      <c r="H175" s="3"/>
    </row>
    <row r="176" spans="1:8" ht="63.75">
      <c r="A176" s="21" t="s">
        <v>346</v>
      </c>
      <c r="B176" s="22" t="s">
        <v>24</v>
      </c>
      <c r="C176" s="23" t="s">
        <v>347</v>
      </c>
      <c r="D176" s="15">
        <v>180453</v>
      </c>
      <c r="E176" s="15">
        <v>95078.43</v>
      </c>
      <c r="F176" s="15">
        <f t="shared" si="6"/>
        <v>85374.57</v>
      </c>
      <c r="G176" s="59">
        <f t="shared" si="7"/>
        <v>0.52688749979218963</v>
      </c>
      <c r="H176" s="3"/>
    </row>
    <row r="177" spans="1:8" ht="63.75">
      <c r="A177" s="21" t="s">
        <v>348</v>
      </c>
      <c r="B177" s="22" t="s">
        <v>24</v>
      </c>
      <c r="C177" s="23" t="s">
        <v>349</v>
      </c>
      <c r="D177" s="15">
        <v>180453</v>
      </c>
      <c r="E177" s="15">
        <v>95078.43</v>
      </c>
      <c r="F177" s="15">
        <f t="shared" si="6"/>
        <v>85374.57</v>
      </c>
      <c r="G177" s="59">
        <f t="shared" si="7"/>
        <v>0.52688749979218963</v>
      </c>
      <c r="H177" s="3"/>
    </row>
    <row r="178" spans="1:8" ht="63.75">
      <c r="A178" s="21" t="s">
        <v>350</v>
      </c>
      <c r="B178" s="22" t="s">
        <v>24</v>
      </c>
      <c r="C178" s="23" t="s">
        <v>351</v>
      </c>
      <c r="D178" s="15">
        <v>42754600</v>
      </c>
      <c r="E178" s="15">
        <v>16784600</v>
      </c>
      <c r="F178" s="15">
        <f t="shared" si="6"/>
        <v>25970000</v>
      </c>
      <c r="G178" s="59">
        <f t="shared" si="7"/>
        <v>0.39257997969809094</v>
      </c>
      <c r="H178" s="3"/>
    </row>
    <row r="179" spans="1:8" ht="63.75">
      <c r="A179" s="21" t="s">
        <v>352</v>
      </c>
      <c r="B179" s="22" t="s">
        <v>24</v>
      </c>
      <c r="C179" s="23" t="s">
        <v>353</v>
      </c>
      <c r="D179" s="15">
        <v>42754600</v>
      </c>
      <c r="E179" s="15">
        <v>16784600</v>
      </c>
      <c r="F179" s="15">
        <f t="shared" si="6"/>
        <v>25970000</v>
      </c>
      <c r="G179" s="59">
        <f t="shared" si="7"/>
        <v>0.39257997969809094</v>
      </c>
      <c r="H179" s="3"/>
    </row>
    <row r="180" spans="1:8" ht="63.75">
      <c r="A180" s="21" t="s">
        <v>354</v>
      </c>
      <c r="B180" s="22" t="s">
        <v>24</v>
      </c>
      <c r="C180" s="23" t="s">
        <v>355</v>
      </c>
      <c r="D180" s="15">
        <v>1100982.3</v>
      </c>
      <c r="E180" s="15">
        <v>1100982.3</v>
      </c>
      <c r="F180" s="15">
        <f t="shared" si="6"/>
        <v>0</v>
      </c>
      <c r="G180" s="59">
        <f t="shared" si="7"/>
        <v>1</v>
      </c>
      <c r="H180" s="3"/>
    </row>
    <row r="181" spans="1:8" ht="89.25">
      <c r="A181" s="21" t="s">
        <v>356</v>
      </c>
      <c r="B181" s="22" t="s">
        <v>24</v>
      </c>
      <c r="C181" s="23" t="s">
        <v>357</v>
      </c>
      <c r="D181" s="15">
        <v>1100982.3</v>
      </c>
      <c r="E181" s="15">
        <v>1100982.3</v>
      </c>
      <c r="F181" s="15">
        <f t="shared" si="6"/>
        <v>0</v>
      </c>
      <c r="G181" s="59">
        <f t="shared" si="7"/>
        <v>1</v>
      </c>
      <c r="H181" s="3"/>
    </row>
    <row r="182" spans="1:8" ht="76.5">
      <c r="A182" s="21" t="s">
        <v>358</v>
      </c>
      <c r="B182" s="22" t="s">
        <v>24</v>
      </c>
      <c r="C182" s="23" t="s">
        <v>359</v>
      </c>
      <c r="D182" s="15">
        <v>1100982.3</v>
      </c>
      <c r="E182" s="15">
        <v>1100982.3</v>
      </c>
      <c r="F182" s="15">
        <f t="shared" si="6"/>
        <v>0</v>
      </c>
      <c r="G182" s="59">
        <f t="shared" si="7"/>
        <v>1</v>
      </c>
      <c r="H182" s="3"/>
    </row>
    <row r="183" spans="1:8" ht="51">
      <c r="A183" s="21" t="s">
        <v>360</v>
      </c>
      <c r="B183" s="22" t="s">
        <v>24</v>
      </c>
      <c r="C183" s="23" t="s">
        <v>361</v>
      </c>
      <c r="D183" s="15">
        <v>1100982.3</v>
      </c>
      <c r="E183" s="15">
        <v>1100982.3</v>
      </c>
      <c r="F183" s="15">
        <f t="shared" si="6"/>
        <v>0</v>
      </c>
      <c r="G183" s="59">
        <f t="shared" si="7"/>
        <v>1</v>
      </c>
      <c r="H183" s="3"/>
    </row>
    <row r="184" spans="1:8" ht="38.25">
      <c r="A184" s="21" t="s">
        <v>362</v>
      </c>
      <c r="B184" s="22" t="s">
        <v>24</v>
      </c>
      <c r="C184" s="23" t="s">
        <v>363</v>
      </c>
      <c r="D184" s="15">
        <v>-1569114.04</v>
      </c>
      <c r="E184" s="15">
        <v>-1740667.73</v>
      </c>
      <c r="F184" s="15">
        <f t="shared" si="6"/>
        <v>171553.68999999994</v>
      </c>
      <c r="G184" s="59">
        <f t="shared" si="7"/>
        <v>1.1093315626695941</v>
      </c>
      <c r="H184" s="3"/>
    </row>
    <row r="185" spans="1:8" ht="51">
      <c r="A185" s="21" t="s">
        <v>364</v>
      </c>
      <c r="B185" s="22" t="s">
        <v>24</v>
      </c>
      <c r="C185" s="23" t="s">
        <v>365</v>
      </c>
      <c r="D185" s="15">
        <v>-1569114.04</v>
      </c>
      <c r="E185" s="15">
        <v>-1740667.73</v>
      </c>
      <c r="F185" s="15">
        <f t="shared" si="6"/>
        <v>171553.68999999994</v>
      </c>
      <c r="G185" s="59">
        <f t="shared" si="7"/>
        <v>1.1093315626695941</v>
      </c>
      <c r="H185" s="3"/>
    </row>
    <row r="186" spans="1:8" ht="51.75" thickBot="1">
      <c r="A186" s="21" t="s">
        <v>366</v>
      </c>
      <c r="B186" s="22" t="s">
        <v>24</v>
      </c>
      <c r="C186" s="23" t="s">
        <v>367</v>
      </c>
      <c r="D186" s="15">
        <v>-1569114.04</v>
      </c>
      <c r="E186" s="15">
        <v>-1740667.73</v>
      </c>
      <c r="F186" s="15">
        <f t="shared" si="6"/>
        <v>171553.68999999994</v>
      </c>
      <c r="G186" s="59">
        <f t="shared" si="7"/>
        <v>1.1093315626695941</v>
      </c>
      <c r="H186" s="3"/>
    </row>
    <row r="187" spans="1:8" ht="12.95" customHeight="1">
      <c r="A187" s="5"/>
      <c r="B187" s="24"/>
      <c r="C187" s="24"/>
      <c r="D187" s="24"/>
      <c r="E187" s="24"/>
      <c r="F187" s="24"/>
      <c r="G187" s="24"/>
      <c r="H187" s="3"/>
    </row>
    <row r="188" spans="1:8" ht="12.95" customHeight="1">
      <c r="A188" s="5"/>
      <c r="B188" s="5"/>
      <c r="C188" s="5"/>
      <c r="D188" s="25"/>
      <c r="E188" s="25"/>
      <c r="F188" s="2"/>
      <c r="G188" s="3"/>
      <c r="H188" s="3"/>
    </row>
  </sheetData>
  <mergeCells count="3">
    <mergeCell ref="B8:D8"/>
    <mergeCell ref="B7:D7"/>
    <mergeCell ref="A2:G3"/>
  </mergeCells>
  <pageMargins left="0.39370078740157483" right="0.39370078740157483" top="0" bottom="0" header="0" footer="0"/>
  <pageSetup paperSize="9" scale="65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31"/>
  <sheetViews>
    <sheetView zoomScaleNormal="100" zoomScaleSheetLayoutView="100" workbookViewId="0">
      <selection activeCell="F6" sqref="F6:G8"/>
    </sheetView>
  </sheetViews>
  <sheetFormatPr defaultRowHeight="12.75"/>
  <cols>
    <col min="1" max="1" width="50.7109375" style="4" customWidth="1"/>
    <col min="2" max="2" width="5" style="4" customWidth="1"/>
    <col min="3" max="3" width="23.85546875" style="4" customWidth="1"/>
    <col min="4" max="4" width="15.42578125" style="4" customWidth="1"/>
    <col min="5" max="5" width="14.28515625" style="4" customWidth="1"/>
    <col min="6" max="6" width="15.85546875" style="4" customWidth="1"/>
    <col min="7" max="7" width="9.85546875" style="4" customWidth="1"/>
    <col min="8" max="8" width="9.140625" style="4" customWidth="1"/>
    <col min="9" max="16384" width="9.140625" style="4"/>
  </cols>
  <sheetData>
    <row r="1" spans="1:9" ht="7.5" customHeight="1">
      <c r="A1" s="61"/>
      <c r="B1" s="62"/>
      <c r="C1" s="20"/>
      <c r="D1" s="20"/>
      <c r="E1" s="2"/>
      <c r="F1" s="2"/>
      <c r="G1" s="3"/>
      <c r="H1" s="3"/>
    </row>
    <row r="2" spans="1:9" ht="14.1" customHeight="1">
      <c r="A2" s="1" t="s">
        <v>368</v>
      </c>
      <c r="B2" s="1"/>
      <c r="C2" s="1"/>
      <c r="D2" s="5"/>
      <c r="E2" s="2"/>
      <c r="F2" s="8" t="s">
        <v>369</v>
      </c>
      <c r="G2" s="9"/>
      <c r="H2" s="3"/>
    </row>
    <row r="3" spans="1:9" ht="12.95" customHeight="1">
      <c r="A3" s="63"/>
      <c r="B3" s="63"/>
      <c r="C3" s="63"/>
      <c r="D3" s="64"/>
      <c r="E3" s="2"/>
      <c r="F3" s="2"/>
      <c r="G3" s="3"/>
      <c r="H3" s="3"/>
    </row>
    <row r="4" spans="1:9" ht="57" customHeight="1">
      <c r="A4" s="98" t="s">
        <v>11</v>
      </c>
      <c r="B4" s="98" t="s">
        <v>828</v>
      </c>
      <c r="C4" s="98" t="s">
        <v>370</v>
      </c>
      <c r="D4" s="99" t="s">
        <v>13</v>
      </c>
      <c r="E4" s="100" t="s">
        <v>14</v>
      </c>
      <c r="F4" s="99" t="s">
        <v>829</v>
      </c>
      <c r="G4" s="99" t="s">
        <v>830</v>
      </c>
      <c r="H4" s="101"/>
      <c r="I4" s="97"/>
    </row>
    <row r="5" spans="1:9" ht="11.45" customHeight="1" thickBot="1">
      <c r="A5" s="95" t="s">
        <v>16</v>
      </c>
      <c r="B5" s="95" t="s">
        <v>17</v>
      </c>
      <c r="C5" s="95" t="s">
        <v>18</v>
      </c>
      <c r="D5" s="102" t="s">
        <v>19</v>
      </c>
      <c r="E5" s="102" t="s">
        <v>20</v>
      </c>
      <c r="F5" s="102" t="s">
        <v>21</v>
      </c>
      <c r="G5" s="102" t="s">
        <v>22</v>
      </c>
      <c r="H5" s="103"/>
      <c r="I5" s="96"/>
    </row>
    <row r="6" spans="1:9" ht="30" customHeight="1">
      <c r="A6" s="65" t="s">
        <v>371</v>
      </c>
      <c r="B6" s="13" t="s">
        <v>372</v>
      </c>
      <c r="C6" s="66" t="s">
        <v>25</v>
      </c>
      <c r="D6" s="67">
        <v>2141812469.3699999</v>
      </c>
      <c r="E6" s="67">
        <v>700681611.05999994</v>
      </c>
      <c r="F6" s="15">
        <f>D6-E6</f>
        <v>1441130858.3099999</v>
      </c>
      <c r="G6" s="59">
        <f>E6/D6</f>
        <v>0.32714423932086867</v>
      </c>
      <c r="H6" s="3"/>
    </row>
    <row r="7" spans="1:9" ht="14.25" customHeight="1">
      <c r="A7" s="16" t="s">
        <v>26</v>
      </c>
      <c r="B7" s="68"/>
      <c r="C7" s="23"/>
      <c r="D7" s="23"/>
      <c r="E7" s="23"/>
      <c r="F7" s="15"/>
      <c r="G7" s="59"/>
      <c r="H7" s="3"/>
    </row>
    <row r="8" spans="1:9" ht="38.25">
      <c r="A8" s="21" t="s">
        <v>373</v>
      </c>
      <c r="B8" s="22" t="s">
        <v>372</v>
      </c>
      <c r="C8" s="23" t="s">
        <v>374</v>
      </c>
      <c r="D8" s="15">
        <v>218555032.53</v>
      </c>
      <c r="E8" s="15">
        <v>75669295.719999999</v>
      </c>
      <c r="F8" s="15">
        <f t="shared" ref="F8" si="0">D8-E8</f>
        <v>142885736.81</v>
      </c>
      <c r="G8" s="59">
        <f t="shared" ref="G8" si="1">E8/D8</f>
        <v>0.34622536412934457</v>
      </c>
      <c r="H8" s="3"/>
    </row>
    <row r="9" spans="1:9" ht="51">
      <c r="A9" s="21" t="s">
        <v>375</v>
      </c>
      <c r="B9" s="22" t="s">
        <v>372</v>
      </c>
      <c r="C9" s="23" t="s">
        <v>376</v>
      </c>
      <c r="D9" s="15">
        <v>4753734</v>
      </c>
      <c r="E9" s="15">
        <v>1336196.78</v>
      </c>
      <c r="F9" s="15">
        <f t="shared" ref="F9:F68" si="2">D9-E9</f>
        <v>3417537.2199999997</v>
      </c>
      <c r="G9" s="59">
        <f t="shared" ref="G9:G68" si="3">E9/D9</f>
        <v>0.28108362394698566</v>
      </c>
      <c r="H9" s="3"/>
    </row>
    <row r="10" spans="1:9" ht="76.5">
      <c r="A10" s="21" t="s">
        <v>377</v>
      </c>
      <c r="B10" s="22" t="s">
        <v>372</v>
      </c>
      <c r="C10" s="23" t="s">
        <v>378</v>
      </c>
      <c r="D10" s="15">
        <v>4753734</v>
      </c>
      <c r="E10" s="15">
        <v>1336196.78</v>
      </c>
      <c r="F10" s="15">
        <f t="shared" si="2"/>
        <v>3417537.2199999997</v>
      </c>
      <c r="G10" s="59">
        <f t="shared" si="3"/>
        <v>0.28108362394698566</v>
      </c>
      <c r="H10" s="3"/>
    </row>
    <row r="11" spans="1:9" ht="51">
      <c r="A11" s="21" t="s">
        <v>379</v>
      </c>
      <c r="B11" s="22" t="s">
        <v>372</v>
      </c>
      <c r="C11" s="23" t="s">
        <v>380</v>
      </c>
      <c r="D11" s="15">
        <v>4753734</v>
      </c>
      <c r="E11" s="15">
        <v>1336196.78</v>
      </c>
      <c r="F11" s="15">
        <f t="shared" si="2"/>
        <v>3417537.2199999997</v>
      </c>
      <c r="G11" s="59">
        <f t="shared" si="3"/>
        <v>0.28108362394698566</v>
      </c>
      <c r="H11" s="3"/>
    </row>
    <row r="12" spans="1:9" ht="51">
      <c r="A12" s="21" t="s">
        <v>381</v>
      </c>
      <c r="B12" s="22" t="s">
        <v>372</v>
      </c>
      <c r="C12" s="23" t="s">
        <v>382</v>
      </c>
      <c r="D12" s="15">
        <v>3663614</v>
      </c>
      <c r="E12" s="15">
        <v>1034116.18</v>
      </c>
      <c r="F12" s="15">
        <f t="shared" si="2"/>
        <v>2629497.8199999998</v>
      </c>
      <c r="G12" s="59">
        <f t="shared" si="3"/>
        <v>0.28226668530036192</v>
      </c>
      <c r="H12" s="3"/>
    </row>
    <row r="13" spans="1:9" ht="63.75">
      <c r="A13" s="21" t="s">
        <v>383</v>
      </c>
      <c r="B13" s="22" t="s">
        <v>372</v>
      </c>
      <c r="C13" s="23" t="s">
        <v>384</v>
      </c>
      <c r="D13" s="15">
        <v>330000</v>
      </c>
      <c r="E13" s="15">
        <v>18816</v>
      </c>
      <c r="F13" s="15">
        <f t="shared" si="2"/>
        <v>311184</v>
      </c>
      <c r="G13" s="59">
        <f t="shared" si="3"/>
        <v>5.7018181818181815E-2</v>
      </c>
      <c r="H13" s="3"/>
    </row>
    <row r="14" spans="1:9" ht="63.75">
      <c r="A14" s="21" t="s">
        <v>385</v>
      </c>
      <c r="B14" s="22" t="s">
        <v>372</v>
      </c>
      <c r="C14" s="23" t="s">
        <v>386</v>
      </c>
      <c r="D14" s="15">
        <v>760120</v>
      </c>
      <c r="E14" s="15">
        <v>283264.59999999998</v>
      </c>
      <c r="F14" s="15">
        <f t="shared" si="2"/>
        <v>476855.4</v>
      </c>
      <c r="G14" s="59">
        <f t="shared" si="3"/>
        <v>0.37265773825185494</v>
      </c>
      <c r="H14" s="3"/>
    </row>
    <row r="15" spans="1:9" ht="63.75">
      <c r="A15" s="21" t="s">
        <v>387</v>
      </c>
      <c r="B15" s="22" t="s">
        <v>372</v>
      </c>
      <c r="C15" s="23" t="s">
        <v>388</v>
      </c>
      <c r="D15" s="15">
        <v>451000</v>
      </c>
      <c r="E15" s="15">
        <v>136096.07999999999</v>
      </c>
      <c r="F15" s="15">
        <f t="shared" si="2"/>
        <v>314903.92000000004</v>
      </c>
      <c r="G15" s="59">
        <f t="shared" si="3"/>
        <v>0.30176514412416849</v>
      </c>
      <c r="H15" s="3"/>
    </row>
    <row r="16" spans="1:9" ht="76.5">
      <c r="A16" s="21" t="s">
        <v>377</v>
      </c>
      <c r="B16" s="22" t="s">
        <v>372</v>
      </c>
      <c r="C16" s="23" t="s">
        <v>389</v>
      </c>
      <c r="D16" s="15">
        <v>33000</v>
      </c>
      <c r="E16" s="15">
        <v>0</v>
      </c>
      <c r="F16" s="15">
        <f t="shared" si="2"/>
        <v>33000</v>
      </c>
      <c r="G16" s="59">
        <f t="shared" si="3"/>
        <v>0</v>
      </c>
      <c r="H16" s="3"/>
    </row>
    <row r="17" spans="1:8" ht="38.25">
      <c r="A17" s="21" t="s">
        <v>390</v>
      </c>
      <c r="B17" s="22" t="s">
        <v>372</v>
      </c>
      <c r="C17" s="23" t="s">
        <v>391</v>
      </c>
      <c r="D17" s="15">
        <v>33000</v>
      </c>
      <c r="E17" s="15">
        <v>0</v>
      </c>
      <c r="F17" s="15">
        <f t="shared" si="2"/>
        <v>33000</v>
      </c>
      <c r="G17" s="59">
        <f t="shared" si="3"/>
        <v>0</v>
      </c>
      <c r="H17" s="3"/>
    </row>
    <row r="18" spans="1:8" ht="51">
      <c r="A18" s="21" t="s">
        <v>392</v>
      </c>
      <c r="B18" s="22" t="s">
        <v>372</v>
      </c>
      <c r="C18" s="23" t="s">
        <v>393</v>
      </c>
      <c r="D18" s="15">
        <v>33000</v>
      </c>
      <c r="E18" s="15">
        <v>0</v>
      </c>
      <c r="F18" s="15">
        <f t="shared" si="2"/>
        <v>33000</v>
      </c>
      <c r="G18" s="59">
        <f t="shared" si="3"/>
        <v>0</v>
      </c>
      <c r="H18" s="3"/>
    </row>
    <row r="19" spans="1:8" ht="51">
      <c r="A19" s="21" t="s">
        <v>394</v>
      </c>
      <c r="B19" s="22" t="s">
        <v>372</v>
      </c>
      <c r="C19" s="23" t="s">
        <v>395</v>
      </c>
      <c r="D19" s="15">
        <v>418000</v>
      </c>
      <c r="E19" s="15">
        <v>136096.07999999999</v>
      </c>
      <c r="F19" s="15">
        <f t="shared" si="2"/>
        <v>281903.92000000004</v>
      </c>
      <c r="G19" s="59">
        <f t="shared" si="3"/>
        <v>0.32558870813397128</v>
      </c>
      <c r="H19" s="3"/>
    </row>
    <row r="20" spans="1:8" ht="51">
      <c r="A20" s="21" t="s">
        <v>396</v>
      </c>
      <c r="B20" s="22" t="s">
        <v>372</v>
      </c>
      <c r="C20" s="23" t="s">
        <v>397</v>
      </c>
      <c r="D20" s="15">
        <v>418000</v>
      </c>
      <c r="E20" s="15">
        <v>136096.07999999999</v>
      </c>
      <c r="F20" s="15">
        <f t="shared" si="2"/>
        <v>281903.92000000004</v>
      </c>
      <c r="G20" s="59">
        <f t="shared" si="3"/>
        <v>0.32558870813397128</v>
      </c>
      <c r="H20" s="3"/>
    </row>
    <row r="21" spans="1:8" ht="38.25">
      <c r="A21" s="21" t="s">
        <v>398</v>
      </c>
      <c r="B21" s="22" t="s">
        <v>372</v>
      </c>
      <c r="C21" s="23" t="s">
        <v>399</v>
      </c>
      <c r="D21" s="15">
        <v>418000</v>
      </c>
      <c r="E21" s="15">
        <v>136096.07999999999</v>
      </c>
      <c r="F21" s="15">
        <f t="shared" si="2"/>
        <v>281903.92000000004</v>
      </c>
      <c r="G21" s="59">
        <f t="shared" si="3"/>
        <v>0.32558870813397128</v>
      </c>
      <c r="H21" s="3"/>
    </row>
    <row r="22" spans="1:8" ht="76.5">
      <c r="A22" s="21" t="s">
        <v>400</v>
      </c>
      <c r="B22" s="22" t="s">
        <v>372</v>
      </c>
      <c r="C22" s="23" t="s">
        <v>401</v>
      </c>
      <c r="D22" s="15">
        <v>97757263.620000005</v>
      </c>
      <c r="E22" s="15">
        <v>22918045.870000001</v>
      </c>
      <c r="F22" s="15">
        <f t="shared" si="2"/>
        <v>74839217.75</v>
      </c>
      <c r="G22" s="59">
        <f t="shared" si="3"/>
        <v>0.23443829155331669</v>
      </c>
      <c r="H22" s="3"/>
    </row>
    <row r="23" spans="1:8" ht="76.5">
      <c r="A23" s="21" t="s">
        <v>377</v>
      </c>
      <c r="B23" s="22" t="s">
        <v>372</v>
      </c>
      <c r="C23" s="23" t="s">
        <v>402</v>
      </c>
      <c r="D23" s="15">
        <v>84840301.359999999</v>
      </c>
      <c r="E23" s="15">
        <v>21951298.300000001</v>
      </c>
      <c r="F23" s="15">
        <f t="shared" si="2"/>
        <v>62889003.060000002</v>
      </c>
      <c r="G23" s="59">
        <f t="shared" si="3"/>
        <v>0.25873668466658073</v>
      </c>
      <c r="H23" s="3"/>
    </row>
    <row r="24" spans="1:8" ht="51">
      <c r="A24" s="21" t="s">
        <v>379</v>
      </c>
      <c r="B24" s="22" t="s">
        <v>372</v>
      </c>
      <c r="C24" s="23" t="s">
        <v>403</v>
      </c>
      <c r="D24" s="15">
        <v>84840301.359999999</v>
      </c>
      <c r="E24" s="15">
        <v>21951298.300000001</v>
      </c>
      <c r="F24" s="15">
        <f t="shared" si="2"/>
        <v>62889003.060000002</v>
      </c>
      <c r="G24" s="59">
        <f t="shared" si="3"/>
        <v>0.25873668466658073</v>
      </c>
      <c r="H24" s="3"/>
    </row>
    <row r="25" spans="1:8" ht="51">
      <c r="A25" s="21" t="s">
        <v>381</v>
      </c>
      <c r="B25" s="22" t="s">
        <v>372</v>
      </c>
      <c r="C25" s="23" t="s">
        <v>404</v>
      </c>
      <c r="D25" s="15">
        <v>63957734</v>
      </c>
      <c r="E25" s="15">
        <v>17192588.239999998</v>
      </c>
      <c r="F25" s="15">
        <f t="shared" si="2"/>
        <v>46765145.760000005</v>
      </c>
      <c r="G25" s="59">
        <f t="shared" si="3"/>
        <v>0.26881171618744337</v>
      </c>
      <c r="H25" s="3"/>
    </row>
    <row r="26" spans="1:8" ht="63.75">
      <c r="A26" s="21" t="s">
        <v>383</v>
      </c>
      <c r="B26" s="22" t="s">
        <v>372</v>
      </c>
      <c r="C26" s="23" t="s">
        <v>405</v>
      </c>
      <c r="D26" s="15">
        <v>1822405.36</v>
      </c>
      <c r="E26" s="15">
        <v>86427.4</v>
      </c>
      <c r="F26" s="15">
        <f t="shared" si="2"/>
        <v>1735977.9600000002</v>
      </c>
      <c r="G26" s="59">
        <f t="shared" si="3"/>
        <v>4.7424904413143294E-2</v>
      </c>
      <c r="H26" s="3"/>
    </row>
    <row r="27" spans="1:8" ht="63.75">
      <c r="A27" s="21" t="s">
        <v>385</v>
      </c>
      <c r="B27" s="22" t="s">
        <v>372</v>
      </c>
      <c r="C27" s="23" t="s">
        <v>406</v>
      </c>
      <c r="D27" s="15">
        <v>19060162</v>
      </c>
      <c r="E27" s="15">
        <v>4672282.66</v>
      </c>
      <c r="F27" s="15">
        <f t="shared" si="2"/>
        <v>14387879.34</v>
      </c>
      <c r="G27" s="59">
        <f t="shared" si="3"/>
        <v>0.24513341806853478</v>
      </c>
      <c r="H27" s="3"/>
    </row>
    <row r="28" spans="1:8" ht="51">
      <c r="A28" s="21" t="s">
        <v>394</v>
      </c>
      <c r="B28" s="22" t="s">
        <v>372</v>
      </c>
      <c r="C28" s="23" t="s">
        <v>407</v>
      </c>
      <c r="D28" s="15">
        <v>12561962.26</v>
      </c>
      <c r="E28" s="15">
        <v>966747.57</v>
      </c>
      <c r="F28" s="15">
        <f t="shared" si="2"/>
        <v>11595214.689999999</v>
      </c>
      <c r="G28" s="59">
        <f t="shared" si="3"/>
        <v>7.6958324662249056E-2</v>
      </c>
      <c r="H28" s="3"/>
    </row>
    <row r="29" spans="1:8" ht="51">
      <c r="A29" s="21" t="s">
        <v>396</v>
      </c>
      <c r="B29" s="22" t="s">
        <v>372</v>
      </c>
      <c r="C29" s="23" t="s">
        <v>408</v>
      </c>
      <c r="D29" s="15">
        <v>12561962.26</v>
      </c>
      <c r="E29" s="15">
        <v>966747.57</v>
      </c>
      <c r="F29" s="15">
        <f t="shared" si="2"/>
        <v>11595214.689999999</v>
      </c>
      <c r="G29" s="59">
        <f t="shared" si="3"/>
        <v>7.6958324662249056E-2</v>
      </c>
      <c r="H29" s="3"/>
    </row>
    <row r="30" spans="1:8" ht="38.25">
      <c r="A30" s="21" t="s">
        <v>398</v>
      </c>
      <c r="B30" s="22" t="s">
        <v>372</v>
      </c>
      <c r="C30" s="23" t="s">
        <v>409</v>
      </c>
      <c r="D30" s="15">
        <v>10171468.27</v>
      </c>
      <c r="E30" s="15">
        <v>646857.18999999994</v>
      </c>
      <c r="F30" s="15">
        <f t="shared" si="2"/>
        <v>9524611.0800000001</v>
      </c>
      <c r="G30" s="59">
        <f t="shared" si="3"/>
        <v>6.3595262043716724E-2</v>
      </c>
      <c r="H30" s="3"/>
    </row>
    <row r="31" spans="1:8" ht="38.25">
      <c r="A31" s="21" t="s">
        <v>410</v>
      </c>
      <c r="B31" s="22" t="s">
        <v>372</v>
      </c>
      <c r="C31" s="23" t="s">
        <v>411</v>
      </c>
      <c r="D31" s="15">
        <v>2390493.9900000002</v>
      </c>
      <c r="E31" s="15">
        <v>319890.38</v>
      </c>
      <c r="F31" s="15">
        <f t="shared" si="2"/>
        <v>2070603.6100000003</v>
      </c>
      <c r="G31" s="59">
        <f t="shared" si="3"/>
        <v>0.13381768845191699</v>
      </c>
      <c r="H31" s="3"/>
    </row>
    <row r="32" spans="1:8" ht="38.25">
      <c r="A32" s="21" t="s">
        <v>413</v>
      </c>
      <c r="B32" s="22" t="s">
        <v>372</v>
      </c>
      <c r="C32" s="23" t="s">
        <v>414</v>
      </c>
      <c r="D32" s="15">
        <v>355000</v>
      </c>
      <c r="E32" s="15">
        <v>0</v>
      </c>
      <c r="F32" s="15">
        <f t="shared" si="2"/>
        <v>355000</v>
      </c>
      <c r="G32" s="59">
        <f t="shared" si="3"/>
        <v>0</v>
      </c>
      <c r="H32" s="3"/>
    </row>
    <row r="33" spans="1:8" ht="38.25">
      <c r="A33" s="21" t="s">
        <v>415</v>
      </c>
      <c r="B33" s="22" t="s">
        <v>372</v>
      </c>
      <c r="C33" s="23" t="s">
        <v>416</v>
      </c>
      <c r="D33" s="15">
        <v>355000</v>
      </c>
      <c r="E33" s="15">
        <v>0</v>
      </c>
      <c r="F33" s="15">
        <f t="shared" si="2"/>
        <v>355000</v>
      </c>
      <c r="G33" s="59">
        <f t="shared" si="3"/>
        <v>0</v>
      </c>
      <c r="H33" s="3"/>
    </row>
    <row r="34" spans="1:8" ht="51">
      <c r="A34" s="21" t="s">
        <v>417</v>
      </c>
      <c r="B34" s="22" t="s">
        <v>372</v>
      </c>
      <c r="C34" s="23" t="s">
        <v>418</v>
      </c>
      <c r="D34" s="15">
        <v>200000</v>
      </c>
      <c r="E34" s="15">
        <v>0</v>
      </c>
      <c r="F34" s="15">
        <f t="shared" si="2"/>
        <v>200000</v>
      </c>
      <c r="G34" s="59">
        <f t="shared" si="3"/>
        <v>0</v>
      </c>
      <c r="H34" s="3"/>
    </row>
    <row r="35" spans="1:8" ht="38.25">
      <c r="A35" s="21" t="s">
        <v>419</v>
      </c>
      <c r="B35" s="22" t="s">
        <v>372</v>
      </c>
      <c r="C35" s="23" t="s">
        <v>420</v>
      </c>
      <c r="D35" s="15">
        <v>155000</v>
      </c>
      <c r="E35" s="15">
        <v>0</v>
      </c>
      <c r="F35" s="15">
        <f t="shared" si="2"/>
        <v>155000</v>
      </c>
      <c r="G35" s="59">
        <f t="shared" si="3"/>
        <v>0</v>
      </c>
      <c r="H35" s="3"/>
    </row>
    <row r="36" spans="1:8" ht="63.75">
      <c r="A36" s="21" t="s">
        <v>421</v>
      </c>
      <c r="B36" s="22" t="s">
        <v>372</v>
      </c>
      <c r="C36" s="23" t="s">
        <v>422</v>
      </c>
      <c r="D36" s="15">
        <v>27603801</v>
      </c>
      <c r="E36" s="15">
        <v>7258759.4699999997</v>
      </c>
      <c r="F36" s="15">
        <f t="shared" si="2"/>
        <v>20345041.530000001</v>
      </c>
      <c r="G36" s="59">
        <f t="shared" si="3"/>
        <v>0.2629623170374254</v>
      </c>
      <c r="H36" s="3"/>
    </row>
    <row r="37" spans="1:8" ht="76.5">
      <c r="A37" s="21" t="s">
        <v>377</v>
      </c>
      <c r="B37" s="22" t="s">
        <v>372</v>
      </c>
      <c r="C37" s="23" t="s">
        <v>423</v>
      </c>
      <c r="D37" s="15">
        <v>25329800</v>
      </c>
      <c r="E37" s="15">
        <v>6656155.1699999999</v>
      </c>
      <c r="F37" s="15">
        <f t="shared" si="2"/>
        <v>18673644.829999998</v>
      </c>
      <c r="G37" s="59">
        <f t="shared" si="3"/>
        <v>0.26277961807831091</v>
      </c>
      <c r="H37" s="3"/>
    </row>
    <row r="38" spans="1:8" ht="51">
      <c r="A38" s="21" t="s">
        <v>379</v>
      </c>
      <c r="B38" s="22" t="s">
        <v>372</v>
      </c>
      <c r="C38" s="23" t="s">
        <v>424</v>
      </c>
      <c r="D38" s="15">
        <v>25329800</v>
      </c>
      <c r="E38" s="15">
        <v>6656155.1699999999</v>
      </c>
      <c r="F38" s="15">
        <f t="shared" si="2"/>
        <v>18673644.829999998</v>
      </c>
      <c r="G38" s="59">
        <f t="shared" si="3"/>
        <v>0.26277961807831091</v>
      </c>
      <c r="H38" s="3"/>
    </row>
    <row r="39" spans="1:8" ht="51">
      <c r="A39" s="21" t="s">
        <v>381</v>
      </c>
      <c r="B39" s="22" t="s">
        <v>372</v>
      </c>
      <c r="C39" s="23" t="s">
        <v>425</v>
      </c>
      <c r="D39" s="15">
        <v>18990620</v>
      </c>
      <c r="E39" s="15">
        <v>5277367.78</v>
      </c>
      <c r="F39" s="15">
        <f t="shared" si="2"/>
        <v>13713252.219999999</v>
      </c>
      <c r="G39" s="59">
        <f t="shared" si="3"/>
        <v>0.27789339052648099</v>
      </c>
      <c r="H39" s="3"/>
    </row>
    <row r="40" spans="1:8" ht="63.75">
      <c r="A40" s="21" t="s">
        <v>383</v>
      </c>
      <c r="B40" s="22" t="s">
        <v>372</v>
      </c>
      <c r="C40" s="23" t="s">
        <v>426</v>
      </c>
      <c r="D40" s="15">
        <v>612500</v>
      </c>
      <c r="E40" s="15">
        <v>19978.5</v>
      </c>
      <c r="F40" s="15">
        <f t="shared" si="2"/>
        <v>592521.5</v>
      </c>
      <c r="G40" s="59">
        <f t="shared" si="3"/>
        <v>3.2617959183673467E-2</v>
      </c>
      <c r="H40" s="3"/>
    </row>
    <row r="41" spans="1:8" ht="63.75">
      <c r="A41" s="21" t="s">
        <v>385</v>
      </c>
      <c r="B41" s="22" t="s">
        <v>372</v>
      </c>
      <c r="C41" s="23" t="s">
        <v>427</v>
      </c>
      <c r="D41" s="15">
        <v>5726680</v>
      </c>
      <c r="E41" s="15">
        <v>1358808.89</v>
      </c>
      <c r="F41" s="15">
        <f t="shared" si="2"/>
        <v>4367871.1100000003</v>
      </c>
      <c r="G41" s="59">
        <f t="shared" si="3"/>
        <v>0.23727690214923827</v>
      </c>
      <c r="H41" s="3"/>
    </row>
    <row r="42" spans="1:8" ht="51">
      <c r="A42" s="21" t="s">
        <v>394</v>
      </c>
      <c r="B42" s="22" t="s">
        <v>372</v>
      </c>
      <c r="C42" s="23" t="s">
        <v>428</v>
      </c>
      <c r="D42" s="15">
        <v>1623851</v>
      </c>
      <c r="E42" s="15">
        <v>342619.07</v>
      </c>
      <c r="F42" s="15">
        <f t="shared" si="2"/>
        <v>1281231.93</v>
      </c>
      <c r="G42" s="59">
        <f t="shared" si="3"/>
        <v>0.21099169197173878</v>
      </c>
      <c r="H42" s="3"/>
    </row>
    <row r="43" spans="1:8" ht="51">
      <c r="A43" s="21" t="s">
        <v>396</v>
      </c>
      <c r="B43" s="22" t="s">
        <v>372</v>
      </c>
      <c r="C43" s="23" t="s">
        <v>429</v>
      </c>
      <c r="D43" s="15">
        <v>1623851</v>
      </c>
      <c r="E43" s="15">
        <v>342619.07</v>
      </c>
      <c r="F43" s="15">
        <f t="shared" si="2"/>
        <v>1281231.93</v>
      </c>
      <c r="G43" s="59">
        <f t="shared" si="3"/>
        <v>0.21099169197173878</v>
      </c>
      <c r="H43" s="3"/>
    </row>
    <row r="44" spans="1:8" ht="38.25">
      <c r="A44" s="21" t="s">
        <v>398</v>
      </c>
      <c r="B44" s="22" t="s">
        <v>372</v>
      </c>
      <c r="C44" s="23" t="s">
        <v>430</v>
      </c>
      <c r="D44" s="15">
        <v>1418137.88</v>
      </c>
      <c r="E44" s="15">
        <v>268802.34999999998</v>
      </c>
      <c r="F44" s="15">
        <f t="shared" si="2"/>
        <v>1149335.5299999998</v>
      </c>
      <c r="G44" s="59">
        <f t="shared" si="3"/>
        <v>0.18954599111336057</v>
      </c>
      <c r="H44" s="3"/>
    </row>
    <row r="45" spans="1:8" ht="38.25">
      <c r="A45" s="21" t="s">
        <v>410</v>
      </c>
      <c r="B45" s="22" t="s">
        <v>372</v>
      </c>
      <c r="C45" s="23" t="s">
        <v>431</v>
      </c>
      <c r="D45" s="15">
        <v>205713.12</v>
      </c>
      <c r="E45" s="15">
        <v>73816.72</v>
      </c>
      <c r="F45" s="15">
        <f t="shared" si="2"/>
        <v>131896.4</v>
      </c>
      <c r="G45" s="59">
        <f t="shared" si="3"/>
        <v>0.35883331116654105</v>
      </c>
      <c r="H45" s="3"/>
    </row>
    <row r="46" spans="1:8" ht="38.25">
      <c r="A46" s="21" t="s">
        <v>432</v>
      </c>
      <c r="B46" s="22" t="s">
        <v>372</v>
      </c>
      <c r="C46" s="23" t="s">
        <v>433</v>
      </c>
      <c r="D46" s="15">
        <v>626500</v>
      </c>
      <c r="E46" s="15">
        <v>248254.23</v>
      </c>
      <c r="F46" s="15">
        <f t="shared" si="2"/>
        <v>378245.77</v>
      </c>
      <c r="G46" s="59">
        <f t="shared" si="3"/>
        <v>0.39625575418994413</v>
      </c>
      <c r="H46" s="3"/>
    </row>
    <row r="47" spans="1:8" ht="51">
      <c r="A47" s="21" t="s">
        <v>434</v>
      </c>
      <c r="B47" s="22" t="s">
        <v>372</v>
      </c>
      <c r="C47" s="23" t="s">
        <v>435</v>
      </c>
      <c r="D47" s="15">
        <v>626500</v>
      </c>
      <c r="E47" s="15">
        <v>248254.23</v>
      </c>
      <c r="F47" s="15">
        <f t="shared" si="2"/>
        <v>378245.77</v>
      </c>
      <c r="G47" s="59">
        <f t="shared" si="3"/>
        <v>0.39625575418994413</v>
      </c>
      <c r="H47" s="3"/>
    </row>
    <row r="48" spans="1:8" ht="63.75">
      <c r="A48" s="21" t="s">
        <v>436</v>
      </c>
      <c r="B48" s="22" t="s">
        <v>372</v>
      </c>
      <c r="C48" s="23" t="s">
        <v>437</v>
      </c>
      <c r="D48" s="15">
        <v>626500</v>
      </c>
      <c r="E48" s="15">
        <v>248254.23</v>
      </c>
      <c r="F48" s="15">
        <f t="shared" si="2"/>
        <v>378245.77</v>
      </c>
      <c r="G48" s="59">
        <f t="shared" si="3"/>
        <v>0.39625575418994413</v>
      </c>
      <c r="H48" s="3"/>
    </row>
    <row r="49" spans="1:8" ht="38.25">
      <c r="A49" s="21" t="s">
        <v>413</v>
      </c>
      <c r="B49" s="22" t="s">
        <v>372</v>
      </c>
      <c r="C49" s="23" t="s">
        <v>438</v>
      </c>
      <c r="D49" s="15">
        <v>23650</v>
      </c>
      <c r="E49" s="15">
        <v>11731</v>
      </c>
      <c r="F49" s="15">
        <f t="shared" si="2"/>
        <v>11919</v>
      </c>
      <c r="G49" s="59">
        <f t="shared" si="3"/>
        <v>0.49602536997885838</v>
      </c>
      <c r="H49" s="3"/>
    </row>
    <row r="50" spans="1:8" ht="38.25">
      <c r="A50" s="21" t="s">
        <v>415</v>
      </c>
      <c r="B50" s="22" t="s">
        <v>372</v>
      </c>
      <c r="C50" s="23" t="s">
        <v>439</v>
      </c>
      <c r="D50" s="15">
        <v>23650</v>
      </c>
      <c r="E50" s="15">
        <v>11731</v>
      </c>
      <c r="F50" s="15">
        <f t="shared" si="2"/>
        <v>11919</v>
      </c>
      <c r="G50" s="59">
        <f t="shared" si="3"/>
        <v>0.49602536997885838</v>
      </c>
      <c r="H50" s="3"/>
    </row>
    <row r="51" spans="1:8" ht="51">
      <c r="A51" s="21" t="s">
        <v>417</v>
      </c>
      <c r="B51" s="22" t="s">
        <v>372</v>
      </c>
      <c r="C51" s="23" t="s">
        <v>440</v>
      </c>
      <c r="D51" s="15">
        <v>19750</v>
      </c>
      <c r="E51" s="15">
        <v>9811</v>
      </c>
      <c r="F51" s="15">
        <f t="shared" si="2"/>
        <v>9939</v>
      </c>
      <c r="G51" s="59">
        <f t="shared" si="3"/>
        <v>0.49675949367088607</v>
      </c>
      <c r="H51" s="3"/>
    </row>
    <row r="52" spans="1:8" ht="38.25">
      <c r="A52" s="21" t="s">
        <v>419</v>
      </c>
      <c r="B52" s="22" t="s">
        <v>372</v>
      </c>
      <c r="C52" s="23" t="s">
        <v>441</v>
      </c>
      <c r="D52" s="15">
        <v>3900</v>
      </c>
      <c r="E52" s="15">
        <v>1920</v>
      </c>
      <c r="F52" s="15">
        <f t="shared" si="2"/>
        <v>1980</v>
      </c>
      <c r="G52" s="59">
        <f t="shared" si="3"/>
        <v>0.49230769230769234</v>
      </c>
      <c r="H52" s="3"/>
    </row>
    <row r="53" spans="1:8" ht="38.25">
      <c r="A53" s="21" t="s">
        <v>442</v>
      </c>
      <c r="B53" s="22" t="s">
        <v>372</v>
      </c>
      <c r="C53" s="23" t="s">
        <v>443</v>
      </c>
      <c r="D53" s="15">
        <v>500000</v>
      </c>
      <c r="E53" s="15">
        <v>0</v>
      </c>
      <c r="F53" s="15">
        <f t="shared" si="2"/>
        <v>500000</v>
      </c>
      <c r="G53" s="59">
        <f t="shared" si="3"/>
        <v>0</v>
      </c>
      <c r="H53" s="3"/>
    </row>
    <row r="54" spans="1:8" ht="38.25">
      <c r="A54" s="21" t="s">
        <v>413</v>
      </c>
      <c r="B54" s="22" t="s">
        <v>372</v>
      </c>
      <c r="C54" s="23" t="s">
        <v>444</v>
      </c>
      <c r="D54" s="15">
        <v>500000</v>
      </c>
      <c r="E54" s="15">
        <v>0</v>
      </c>
      <c r="F54" s="15">
        <f t="shared" si="2"/>
        <v>500000</v>
      </c>
      <c r="G54" s="59">
        <f t="shared" si="3"/>
        <v>0</v>
      </c>
      <c r="H54" s="3"/>
    </row>
    <row r="55" spans="1:8" ht="38.25">
      <c r="A55" s="21" t="s">
        <v>445</v>
      </c>
      <c r="B55" s="22" t="s">
        <v>372</v>
      </c>
      <c r="C55" s="23" t="s">
        <v>446</v>
      </c>
      <c r="D55" s="15">
        <v>500000</v>
      </c>
      <c r="E55" s="15">
        <v>0</v>
      </c>
      <c r="F55" s="15">
        <f t="shared" si="2"/>
        <v>500000</v>
      </c>
      <c r="G55" s="59">
        <f t="shared" si="3"/>
        <v>0</v>
      </c>
      <c r="H55" s="3"/>
    </row>
    <row r="56" spans="1:8" ht="38.25">
      <c r="A56" s="21" t="s">
        <v>447</v>
      </c>
      <c r="B56" s="22" t="s">
        <v>372</v>
      </c>
      <c r="C56" s="23" t="s">
        <v>448</v>
      </c>
      <c r="D56" s="15">
        <v>87489233.909999996</v>
      </c>
      <c r="E56" s="15">
        <v>44020197.520000003</v>
      </c>
      <c r="F56" s="15">
        <f t="shared" si="2"/>
        <v>43469036.389999993</v>
      </c>
      <c r="G56" s="59">
        <f t="shared" si="3"/>
        <v>0.50314987973587122</v>
      </c>
      <c r="H56" s="3"/>
    </row>
    <row r="57" spans="1:8" ht="76.5">
      <c r="A57" s="21" t="s">
        <v>377</v>
      </c>
      <c r="B57" s="22" t="s">
        <v>372</v>
      </c>
      <c r="C57" s="23" t="s">
        <v>449</v>
      </c>
      <c r="D57" s="15">
        <v>27194085</v>
      </c>
      <c r="E57" s="15">
        <v>7131780.3700000001</v>
      </c>
      <c r="F57" s="15">
        <f t="shared" si="2"/>
        <v>20062304.629999999</v>
      </c>
      <c r="G57" s="59">
        <f t="shared" si="3"/>
        <v>0.26225483850624132</v>
      </c>
      <c r="H57" s="3"/>
    </row>
    <row r="58" spans="1:8" ht="51">
      <c r="A58" s="21" t="s">
        <v>379</v>
      </c>
      <c r="B58" s="22" t="s">
        <v>372</v>
      </c>
      <c r="C58" s="23" t="s">
        <v>450</v>
      </c>
      <c r="D58" s="15">
        <v>27194085</v>
      </c>
      <c r="E58" s="15">
        <v>7131780.3700000001</v>
      </c>
      <c r="F58" s="15">
        <f t="shared" si="2"/>
        <v>20062304.629999999</v>
      </c>
      <c r="G58" s="59">
        <f t="shared" si="3"/>
        <v>0.26225483850624132</v>
      </c>
      <c r="H58" s="3"/>
    </row>
    <row r="59" spans="1:8" ht="51">
      <c r="A59" s="21" t="s">
        <v>381</v>
      </c>
      <c r="B59" s="22" t="s">
        <v>372</v>
      </c>
      <c r="C59" s="23" t="s">
        <v>451</v>
      </c>
      <c r="D59" s="15">
        <v>20607325</v>
      </c>
      <c r="E59" s="15">
        <v>5607663.2400000002</v>
      </c>
      <c r="F59" s="15">
        <f t="shared" si="2"/>
        <v>14999661.76</v>
      </c>
      <c r="G59" s="59">
        <f t="shared" si="3"/>
        <v>0.27211990105460077</v>
      </c>
      <c r="H59" s="3"/>
    </row>
    <row r="60" spans="1:8" ht="63.75">
      <c r="A60" s="21" t="s">
        <v>383</v>
      </c>
      <c r="B60" s="22" t="s">
        <v>372</v>
      </c>
      <c r="C60" s="23" t="s">
        <v>452</v>
      </c>
      <c r="D60" s="15">
        <v>368800</v>
      </c>
      <c r="E60" s="15">
        <v>79000</v>
      </c>
      <c r="F60" s="15">
        <f t="shared" si="2"/>
        <v>289800</v>
      </c>
      <c r="G60" s="59">
        <f t="shared" si="3"/>
        <v>0.21420824295010846</v>
      </c>
      <c r="H60" s="3"/>
    </row>
    <row r="61" spans="1:8" ht="63.75">
      <c r="A61" s="21" t="s">
        <v>385</v>
      </c>
      <c r="B61" s="22" t="s">
        <v>372</v>
      </c>
      <c r="C61" s="23" t="s">
        <v>453</v>
      </c>
      <c r="D61" s="15">
        <v>6217960</v>
      </c>
      <c r="E61" s="15">
        <v>1445117.13</v>
      </c>
      <c r="F61" s="15">
        <f t="shared" si="2"/>
        <v>4772842.87</v>
      </c>
      <c r="G61" s="59">
        <f t="shared" si="3"/>
        <v>0.23241016828670494</v>
      </c>
      <c r="H61" s="3"/>
    </row>
    <row r="62" spans="1:8" ht="51">
      <c r="A62" s="21" t="s">
        <v>394</v>
      </c>
      <c r="B62" s="22" t="s">
        <v>372</v>
      </c>
      <c r="C62" s="23" t="s">
        <v>454</v>
      </c>
      <c r="D62" s="15">
        <v>15433003.77</v>
      </c>
      <c r="E62" s="15">
        <v>2698241.17</v>
      </c>
      <c r="F62" s="15">
        <f t="shared" si="2"/>
        <v>12734762.6</v>
      </c>
      <c r="G62" s="59">
        <f t="shared" si="3"/>
        <v>0.17483577469507738</v>
      </c>
      <c r="H62" s="3"/>
    </row>
    <row r="63" spans="1:8" ht="51">
      <c r="A63" s="21" t="s">
        <v>396</v>
      </c>
      <c r="B63" s="22" t="s">
        <v>372</v>
      </c>
      <c r="C63" s="23" t="s">
        <v>455</v>
      </c>
      <c r="D63" s="15">
        <v>15433003.77</v>
      </c>
      <c r="E63" s="15">
        <v>2698241.17</v>
      </c>
      <c r="F63" s="15">
        <f t="shared" si="2"/>
        <v>12734762.6</v>
      </c>
      <c r="G63" s="59">
        <f t="shared" si="3"/>
        <v>0.17483577469507738</v>
      </c>
      <c r="H63" s="3"/>
    </row>
    <row r="64" spans="1:8" ht="38.25">
      <c r="A64" s="21" t="s">
        <v>398</v>
      </c>
      <c r="B64" s="22" t="s">
        <v>372</v>
      </c>
      <c r="C64" s="23" t="s">
        <v>456</v>
      </c>
      <c r="D64" s="15">
        <v>11270013.109999999</v>
      </c>
      <c r="E64" s="15">
        <v>1550112.69</v>
      </c>
      <c r="F64" s="15">
        <f t="shared" si="2"/>
        <v>9719900.4199999999</v>
      </c>
      <c r="G64" s="59">
        <f t="shared" si="3"/>
        <v>0.13754311329279367</v>
      </c>
      <c r="H64" s="3"/>
    </row>
    <row r="65" spans="1:8" ht="38.25">
      <c r="A65" s="21" t="s">
        <v>410</v>
      </c>
      <c r="B65" s="22" t="s">
        <v>372</v>
      </c>
      <c r="C65" s="23" t="s">
        <v>457</v>
      </c>
      <c r="D65" s="15">
        <v>4162990.66</v>
      </c>
      <c r="E65" s="15">
        <v>1148128.48</v>
      </c>
      <c r="F65" s="15">
        <f t="shared" si="2"/>
        <v>3014862.18</v>
      </c>
      <c r="G65" s="59">
        <f t="shared" si="3"/>
        <v>0.27579415227417298</v>
      </c>
      <c r="H65" s="3"/>
    </row>
    <row r="66" spans="1:8" ht="38.25">
      <c r="A66" s="21" t="s">
        <v>432</v>
      </c>
      <c r="B66" s="22" t="s">
        <v>372</v>
      </c>
      <c r="C66" s="23" t="s">
        <v>458</v>
      </c>
      <c r="D66" s="15">
        <v>50000</v>
      </c>
      <c r="E66" s="15">
        <v>2100</v>
      </c>
      <c r="F66" s="15">
        <f t="shared" si="2"/>
        <v>47900</v>
      </c>
      <c r="G66" s="59">
        <f t="shared" si="3"/>
        <v>4.2000000000000003E-2</v>
      </c>
      <c r="H66" s="3"/>
    </row>
    <row r="67" spans="1:8" ht="38.25">
      <c r="A67" s="21" t="s">
        <v>459</v>
      </c>
      <c r="B67" s="22" t="s">
        <v>372</v>
      </c>
      <c r="C67" s="23" t="s">
        <v>460</v>
      </c>
      <c r="D67" s="15">
        <v>50000</v>
      </c>
      <c r="E67" s="15">
        <v>2100</v>
      </c>
      <c r="F67" s="15">
        <f t="shared" si="2"/>
        <v>47900</v>
      </c>
      <c r="G67" s="59">
        <f t="shared" si="3"/>
        <v>4.2000000000000003E-2</v>
      </c>
      <c r="H67" s="3"/>
    </row>
    <row r="68" spans="1:8" ht="51">
      <c r="A68" s="21" t="s">
        <v>461</v>
      </c>
      <c r="B68" s="22" t="s">
        <v>372</v>
      </c>
      <c r="C68" s="23" t="s">
        <v>462</v>
      </c>
      <c r="D68" s="15">
        <v>19864270.489999998</v>
      </c>
      <c r="E68" s="15">
        <v>19864270.489999998</v>
      </c>
      <c r="F68" s="15">
        <f t="shared" si="2"/>
        <v>0</v>
      </c>
      <c r="G68" s="59">
        <f t="shared" si="3"/>
        <v>1</v>
      </c>
      <c r="H68" s="3"/>
    </row>
    <row r="69" spans="1:8" ht="38.25">
      <c r="A69" s="21" t="s">
        <v>463</v>
      </c>
      <c r="B69" s="22" t="s">
        <v>372</v>
      </c>
      <c r="C69" s="23" t="s">
        <v>464</v>
      </c>
      <c r="D69" s="15">
        <v>19864270.489999998</v>
      </c>
      <c r="E69" s="15">
        <v>19864270.489999998</v>
      </c>
      <c r="F69" s="15">
        <f t="shared" ref="F69:F129" si="4">D69-E69</f>
        <v>0</v>
      </c>
      <c r="G69" s="59">
        <f t="shared" ref="G69:G129" si="5">E69/D69</f>
        <v>1</v>
      </c>
      <c r="H69" s="3"/>
    </row>
    <row r="70" spans="1:8" ht="63.75">
      <c r="A70" s="21" t="s">
        <v>465</v>
      </c>
      <c r="B70" s="22" t="s">
        <v>372</v>
      </c>
      <c r="C70" s="23" t="s">
        <v>466</v>
      </c>
      <c r="D70" s="15">
        <v>19864270.489999998</v>
      </c>
      <c r="E70" s="15">
        <v>19864270.489999998</v>
      </c>
      <c r="F70" s="15">
        <f t="shared" si="4"/>
        <v>0</v>
      </c>
      <c r="G70" s="59">
        <f t="shared" si="5"/>
        <v>1</v>
      </c>
      <c r="H70" s="3"/>
    </row>
    <row r="71" spans="1:8" ht="38.25">
      <c r="A71" s="21" t="s">
        <v>412</v>
      </c>
      <c r="B71" s="22" t="s">
        <v>372</v>
      </c>
      <c r="C71" s="23" t="s">
        <v>467</v>
      </c>
      <c r="D71" s="15">
        <v>15063700</v>
      </c>
      <c r="E71" s="15">
        <v>7213700</v>
      </c>
      <c r="F71" s="15">
        <f t="shared" si="4"/>
        <v>7850000</v>
      </c>
      <c r="G71" s="59">
        <f t="shared" si="5"/>
        <v>0.47887969091259119</v>
      </c>
      <c r="H71" s="3"/>
    </row>
    <row r="72" spans="1:8" ht="38.25">
      <c r="A72" s="21" t="s">
        <v>468</v>
      </c>
      <c r="B72" s="22" t="s">
        <v>372</v>
      </c>
      <c r="C72" s="23" t="s">
        <v>469</v>
      </c>
      <c r="D72" s="15">
        <v>155600</v>
      </c>
      <c r="E72" s="15">
        <v>155600</v>
      </c>
      <c r="F72" s="15">
        <f t="shared" si="4"/>
        <v>0</v>
      </c>
      <c r="G72" s="59">
        <f t="shared" si="5"/>
        <v>1</v>
      </c>
      <c r="H72" s="3"/>
    </row>
    <row r="73" spans="1:8" ht="38.25">
      <c r="A73" s="21" t="s">
        <v>345</v>
      </c>
      <c r="B73" s="22" t="s">
        <v>372</v>
      </c>
      <c r="C73" s="23" t="s">
        <v>470</v>
      </c>
      <c r="D73" s="15">
        <v>14908100</v>
      </c>
      <c r="E73" s="15">
        <v>7058100</v>
      </c>
      <c r="F73" s="15">
        <f t="shared" si="4"/>
        <v>7850000</v>
      </c>
      <c r="G73" s="59">
        <f t="shared" si="5"/>
        <v>0.47344061282121802</v>
      </c>
      <c r="H73" s="3"/>
    </row>
    <row r="74" spans="1:8" ht="51">
      <c r="A74" s="21" t="s">
        <v>471</v>
      </c>
      <c r="B74" s="22" t="s">
        <v>372</v>
      </c>
      <c r="C74" s="23" t="s">
        <v>472</v>
      </c>
      <c r="D74" s="15">
        <v>180000</v>
      </c>
      <c r="E74" s="15">
        <v>0</v>
      </c>
      <c r="F74" s="15">
        <f t="shared" si="4"/>
        <v>180000</v>
      </c>
      <c r="G74" s="59">
        <f t="shared" si="5"/>
        <v>0</v>
      </c>
      <c r="H74" s="3"/>
    </row>
    <row r="75" spans="1:8" ht="76.5">
      <c r="A75" s="21" t="s">
        <v>473</v>
      </c>
      <c r="B75" s="22" t="s">
        <v>372</v>
      </c>
      <c r="C75" s="23" t="s">
        <v>474</v>
      </c>
      <c r="D75" s="15">
        <v>180000</v>
      </c>
      <c r="E75" s="15">
        <v>0</v>
      </c>
      <c r="F75" s="15">
        <f t="shared" si="4"/>
        <v>180000</v>
      </c>
      <c r="G75" s="59">
        <f t="shared" si="5"/>
        <v>0</v>
      </c>
      <c r="H75" s="3"/>
    </row>
    <row r="76" spans="1:8" ht="51">
      <c r="A76" s="21" t="s">
        <v>475</v>
      </c>
      <c r="B76" s="22" t="s">
        <v>372</v>
      </c>
      <c r="C76" s="23" t="s">
        <v>476</v>
      </c>
      <c r="D76" s="15">
        <v>180000</v>
      </c>
      <c r="E76" s="15">
        <v>0</v>
      </c>
      <c r="F76" s="15">
        <f t="shared" si="4"/>
        <v>180000</v>
      </c>
      <c r="G76" s="59">
        <f t="shared" si="5"/>
        <v>0</v>
      </c>
      <c r="H76" s="3"/>
    </row>
    <row r="77" spans="1:8" ht="38.25">
      <c r="A77" s="21" t="s">
        <v>413</v>
      </c>
      <c r="B77" s="22" t="s">
        <v>372</v>
      </c>
      <c r="C77" s="23" t="s">
        <v>477</v>
      </c>
      <c r="D77" s="15">
        <v>9704174.6500000004</v>
      </c>
      <c r="E77" s="15">
        <v>7110105.4900000002</v>
      </c>
      <c r="F77" s="15">
        <f t="shared" si="4"/>
        <v>2594069.16</v>
      </c>
      <c r="G77" s="59">
        <f t="shared" si="5"/>
        <v>0.73268523562691645</v>
      </c>
      <c r="H77" s="3"/>
    </row>
    <row r="78" spans="1:8" ht="38.25">
      <c r="A78" s="21" t="s">
        <v>478</v>
      </c>
      <c r="B78" s="22" t="s">
        <v>372</v>
      </c>
      <c r="C78" s="23" t="s">
        <v>479</v>
      </c>
      <c r="D78" s="15">
        <v>6698453.9100000001</v>
      </c>
      <c r="E78" s="15">
        <v>4587642.42</v>
      </c>
      <c r="F78" s="15">
        <f t="shared" si="4"/>
        <v>2110811.4900000002</v>
      </c>
      <c r="G78" s="59">
        <f t="shared" si="5"/>
        <v>0.68488079214088371</v>
      </c>
      <c r="H78" s="3"/>
    </row>
    <row r="79" spans="1:8" ht="51">
      <c r="A79" s="21" t="s">
        <v>480</v>
      </c>
      <c r="B79" s="22" t="s">
        <v>372</v>
      </c>
      <c r="C79" s="23" t="s">
        <v>481</v>
      </c>
      <c r="D79" s="15">
        <v>6698453.9100000001</v>
      </c>
      <c r="E79" s="15">
        <v>4587642.42</v>
      </c>
      <c r="F79" s="15">
        <f t="shared" si="4"/>
        <v>2110811.4900000002</v>
      </c>
      <c r="G79" s="59">
        <f t="shared" si="5"/>
        <v>0.68488079214088371</v>
      </c>
      <c r="H79" s="3"/>
    </row>
    <row r="80" spans="1:8" ht="38.25">
      <c r="A80" s="21" t="s">
        <v>415</v>
      </c>
      <c r="B80" s="22" t="s">
        <v>372</v>
      </c>
      <c r="C80" s="23" t="s">
        <v>482</v>
      </c>
      <c r="D80" s="15">
        <v>3005720.74</v>
      </c>
      <c r="E80" s="15">
        <v>2522463.0699999998</v>
      </c>
      <c r="F80" s="15">
        <f t="shared" si="4"/>
        <v>483257.67000000039</v>
      </c>
      <c r="G80" s="59">
        <f t="shared" si="5"/>
        <v>0.83922070218672395</v>
      </c>
      <c r="H80" s="3"/>
    </row>
    <row r="81" spans="1:8" ht="51">
      <c r="A81" s="21" t="s">
        <v>417</v>
      </c>
      <c r="B81" s="22" t="s">
        <v>372</v>
      </c>
      <c r="C81" s="23" t="s">
        <v>483</v>
      </c>
      <c r="D81" s="15">
        <v>15000</v>
      </c>
      <c r="E81" s="15">
        <v>2033</v>
      </c>
      <c r="F81" s="15">
        <f t="shared" si="4"/>
        <v>12967</v>
      </c>
      <c r="G81" s="59">
        <f t="shared" si="5"/>
        <v>0.13553333333333334</v>
      </c>
      <c r="H81" s="3"/>
    </row>
    <row r="82" spans="1:8" ht="38.25">
      <c r="A82" s="21" t="s">
        <v>419</v>
      </c>
      <c r="B82" s="22" t="s">
        <v>372</v>
      </c>
      <c r="C82" s="23" t="s">
        <v>484</v>
      </c>
      <c r="D82" s="15">
        <v>722994.74</v>
      </c>
      <c r="E82" s="15">
        <v>262704.07</v>
      </c>
      <c r="F82" s="15">
        <f t="shared" si="4"/>
        <v>460290.67</v>
      </c>
      <c r="G82" s="59">
        <f t="shared" si="5"/>
        <v>0.36335543741300247</v>
      </c>
      <c r="H82" s="3"/>
    </row>
    <row r="83" spans="1:8" ht="38.25">
      <c r="A83" s="21" t="s">
        <v>485</v>
      </c>
      <c r="B83" s="22" t="s">
        <v>372</v>
      </c>
      <c r="C83" s="23" t="s">
        <v>486</v>
      </c>
      <c r="D83" s="15">
        <v>2267726</v>
      </c>
      <c r="E83" s="15">
        <v>2257726</v>
      </c>
      <c r="F83" s="15">
        <f t="shared" si="4"/>
        <v>10000</v>
      </c>
      <c r="G83" s="59">
        <f t="shared" si="5"/>
        <v>0.99559029618216666</v>
      </c>
      <c r="H83" s="3"/>
    </row>
    <row r="84" spans="1:8" ht="51">
      <c r="A84" s="21" t="s">
        <v>487</v>
      </c>
      <c r="B84" s="22" t="s">
        <v>372</v>
      </c>
      <c r="C84" s="23" t="s">
        <v>488</v>
      </c>
      <c r="D84" s="15">
        <v>19710741</v>
      </c>
      <c r="E84" s="15">
        <v>5666744.96</v>
      </c>
      <c r="F84" s="15">
        <f t="shared" si="4"/>
        <v>14043996.039999999</v>
      </c>
      <c r="G84" s="59">
        <f t="shared" si="5"/>
        <v>0.28749527782846923</v>
      </c>
      <c r="H84" s="3"/>
    </row>
    <row r="85" spans="1:8" ht="63.75">
      <c r="A85" s="21" t="s">
        <v>489</v>
      </c>
      <c r="B85" s="22" t="s">
        <v>372</v>
      </c>
      <c r="C85" s="23" t="s">
        <v>490</v>
      </c>
      <c r="D85" s="15">
        <v>18952641</v>
      </c>
      <c r="E85" s="15">
        <v>5644064.96</v>
      </c>
      <c r="F85" s="15">
        <f t="shared" si="4"/>
        <v>13308576.039999999</v>
      </c>
      <c r="G85" s="59">
        <f t="shared" si="5"/>
        <v>0.29779833639016323</v>
      </c>
      <c r="H85" s="3"/>
    </row>
    <row r="86" spans="1:8" ht="76.5">
      <c r="A86" s="21" t="s">
        <v>377</v>
      </c>
      <c r="B86" s="22" t="s">
        <v>372</v>
      </c>
      <c r="C86" s="23" t="s">
        <v>491</v>
      </c>
      <c r="D86" s="15">
        <v>16805388</v>
      </c>
      <c r="E86" s="15">
        <v>4786820.3099999996</v>
      </c>
      <c r="F86" s="15">
        <f t="shared" si="4"/>
        <v>12018567.690000001</v>
      </c>
      <c r="G86" s="59">
        <f t="shared" si="5"/>
        <v>0.28483842860396913</v>
      </c>
      <c r="H86" s="3"/>
    </row>
    <row r="87" spans="1:8" ht="38.25">
      <c r="A87" s="21" t="s">
        <v>390</v>
      </c>
      <c r="B87" s="22" t="s">
        <v>372</v>
      </c>
      <c r="C87" s="23" t="s">
        <v>492</v>
      </c>
      <c r="D87" s="15">
        <v>16805388</v>
      </c>
      <c r="E87" s="15">
        <v>4786820.3099999996</v>
      </c>
      <c r="F87" s="15">
        <f t="shared" si="4"/>
        <v>12018567.690000001</v>
      </c>
      <c r="G87" s="59">
        <f t="shared" si="5"/>
        <v>0.28483842860396913</v>
      </c>
      <c r="H87" s="3"/>
    </row>
    <row r="88" spans="1:8" ht="38.25">
      <c r="A88" s="21" t="s">
        <v>493</v>
      </c>
      <c r="B88" s="22" t="s">
        <v>372</v>
      </c>
      <c r="C88" s="23" t="s">
        <v>494</v>
      </c>
      <c r="D88" s="15">
        <v>12541600</v>
      </c>
      <c r="E88" s="15">
        <v>3766234.52</v>
      </c>
      <c r="F88" s="15">
        <f t="shared" si="4"/>
        <v>8775365.4800000004</v>
      </c>
      <c r="G88" s="59">
        <f t="shared" si="5"/>
        <v>0.30029936531224088</v>
      </c>
      <c r="H88" s="3"/>
    </row>
    <row r="89" spans="1:8" ht="51">
      <c r="A89" s="21" t="s">
        <v>392</v>
      </c>
      <c r="B89" s="22" t="s">
        <v>372</v>
      </c>
      <c r="C89" s="23" t="s">
        <v>495</v>
      </c>
      <c r="D89" s="15">
        <v>476225</v>
      </c>
      <c r="E89" s="15">
        <v>29404.6</v>
      </c>
      <c r="F89" s="15">
        <f t="shared" si="4"/>
        <v>446820.4</v>
      </c>
      <c r="G89" s="59">
        <f t="shared" si="5"/>
        <v>6.174518347419812E-2</v>
      </c>
      <c r="H89" s="3"/>
    </row>
    <row r="90" spans="1:8" ht="63.75">
      <c r="A90" s="21" t="s">
        <v>496</v>
      </c>
      <c r="B90" s="22" t="s">
        <v>372</v>
      </c>
      <c r="C90" s="23" t="s">
        <v>497</v>
      </c>
      <c r="D90" s="15">
        <v>3787563</v>
      </c>
      <c r="E90" s="15">
        <v>991181.19</v>
      </c>
      <c r="F90" s="15">
        <f t="shared" si="4"/>
        <v>2796381.81</v>
      </c>
      <c r="G90" s="59">
        <f t="shared" si="5"/>
        <v>0.2616936510362996</v>
      </c>
      <c r="H90" s="3"/>
    </row>
    <row r="91" spans="1:8" ht="51">
      <c r="A91" s="21" t="s">
        <v>394</v>
      </c>
      <c r="B91" s="22" t="s">
        <v>372</v>
      </c>
      <c r="C91" s="23" t="s">
        <v>498</v>
      </c>
      <c r="D91" s="15">
        <v>1182661</v>
      </c>
      <c r="E91" s="15">
        <v>392714.65</v>
      </c>
      <c r="F91" s="15">
        <f t="shared" si="4"/>
        <v>789946.35</v>
      </c>
      <c r="G91" s="59">
        <f t="shared" si="5"/>
        <v>0.33206020152858684</v>
      </c>
      <c r="H91" s="3"/>
    </row>
    <row r="92" spans="1:8" ht="51">
      <c r="A92" s="21" t="s">
        <v>396</v>
      </c>
      <c r="B92" s="22" t="s">
        <v>372</v>
      </c>
      <c r="C92" s="23" t="s">
        <v>499</v>
      </c>
      <c r="D92" s="15">
        <v>1182661</v>
      </c>
      <c r="E92" s="15">
        <v>392714.65</v>
      </c>
      <c r="F92" s="15">
        <f t="shared" si="4"/>
        <v>789946.35</v>
      </c>
      <c r="G92" s="59">
        <f t="shared" si="5"/>
        <v>0.33206020152858684</v>
      </c>
      <c r="H92" s="3"/>
    </row>
    <row r="93" spans="1:8" ht="38.25">
      <c r="A93" s="21" t="s">
        <v>398</v>
      </c>
      <c r="B93" s="22" t="s">
        <v>372</v>
      </c>
      <c r="C93" s="23" t="s">
        <v>500</v>
      </c>
      <c r="D93" s="15">
        <v>1009061</v>
      </c>
      <c r="E93" s="15">
        <v>356832.28</v>
      </c>
      <c r="F93" s="15">
        <f t="shared" si="4"/>
        <v>652228.72</v>
      </c>
      <c r="G93" s="59">
        <f t="shared" si="5"/>
        <v>0.35362805618292653</v>
      </c>
      <c r="H93" s="3"/>
    </row>
    <row r="94" spans="1:8" ht="38.25">
      <c r="A94" s="21" t="s">
        <v>410</v>
      </c>
      <c r="B94" s="22" t="s">
        <v>372</v>
      </c>
      <c r="C94" s="23" t="s">
        <v>501</v>
      </c>
      <c r="D94" s="15">
        <v>173600</v>
      </c>
      <c r="E94" s="15">
        <v>35882.370000000003</v>
      </c>
      <c r="F94" s="15">
        <f t="shared" si="4"/>
        <v>137717.63</v>
      </c>
      <c r="G94" s="59">
        <f t="shared" si="5"/>
        <v>0.20669567972350231</v>
      </c>
      <c r="H94" s="3"/>
    </row>
    <row r="95" spans="1:8" ht="38.25">
      <c r="A95" s="21" t="s">
        <v>412</v>
      </c>
      <c r="B95" s="22" t="s">
        <v>372</v>
      </c>
      <c r="C95" s="23" t="s">
        <v>502</v>
      </c>
      <c r="D95" s="15">
        <v>928700</v>
      </c>
      <c r="E95" s="15">
        <v>428700</v>
      </c>
      <c r="F95" s="15">
        <f t="shared" si="4"/>
        <v>500000</v>
      </c>
      <c r="G95" s="59">
        <f t="shared" si="5"/>
        <v>0.46161300742974049</v>
      </c>
      <c r="H95" s="3"/>
    </row>
    <row r="96" spans="1:8" ht="38.25">
      <c r="A96" s="21" t="s">
        <v>345</v>
      </c>
      <c r="B96" s="22" t="s">
        <v>372</v>
      </c>
      <c r="C96" s="23" t="s">
        <v>503</v>
      </c>
      <c r="D96" s="15">
        <v>928700</v>
      </c>
      <c r="E96" s="15">
        <v>428700</v>
      </c>
      <c r="F96" s="15">
        <f t="shared" si="4"/>
        <v>500000</v>
      </c>
      <c r="G96" s="59">
        <f t="shared" si="5"/>
        <v>0.46161300742974049</v>
      </c>
      <c r="H96" s="3"/>
    </row>
    <row r="97" spans="1:8" ht="38.25">
      <c r="A97" s="21" t="s">
        <v>413</v>
      </c>
      <c r="B97" s="22" t="s">
        <v>372</v>
      </c>
      <c r="C97" s="23" t="s">
        <v>504</v>
      </c>
      <c r="D97" s="15">
        <v>35892</v>
      </c>
      <c r="E97" s="15">
        <v>35830</v>
      </c>
      <c r="F97" s="15">
        <f t="shared" si="4"/>
        <v>62</v>
      </c>
      <c r="G97" s="59">
        <f t="shared" si="5"/>
        <v>0.99827259556447123</v>
      </c>
      <c r="H97" s="3"/>
    </row>
    <row r="98" spans="1:8" ht="38.25">
      <c r="A98" s="21" t="s">
        <v>415</v>
      </c>
      <c r="B98" s="22" t="s">
        <v>372</v>
      </c>
      <c r="C98" s="23" t="s">
        <v>505</v>
      </c>
      <c r="D98" s="15">
        <v>35892</v>
      </c>
      <c r="E98" s="15">
        <v>35830</v>
      </c>
      <c r="F98" s="15">
        <f t="shared" si="4"/>
        <v>62</v>
      </c>
      <c r="G98" s="59">
        <f t="shared" si="5"/>
        <v>0.99827259556447123</v>
      </c>
      <c r="H98" s="3"/>
    </row>
    <row r="99" spans="1:8" ht="51">
      <c r="A99" s="21" t="s">
        <v>417</v>
      </c>
      <c r="B99" s="22" t="s">
        <v>372</v>
      </c>
      <c r="C99" s="23" t="s">
        <v>506</v>
      </c>
      <c r="D99" s="15">
        <v>2454</v>
      </c>
      <c r="E99" s="15">
        <v>2392</v>
      </c>
      <c r="F99" s="15">
        <f t="shared" si="4"/>
        <v>62</v>
      </c>
      <c r="G99" s="59">
        <f t="shared" si="5"/>
        <v>0.97473512632436843</v>
      </c>
      <c r="H99" s="3"/>
    </row>
    <row r="100" spans="1:8" ht="38.25">
      <c r="A100" s="21" t="s">
        <v>419</v>
      </c>
      <c r="B100" s="22" t="s">
        <v>372</v>
      </c>
      <c r="C100" s="23" t="s">
        <v>507</v>
      </c>
      <c r="D100" s="15">
        <v>33438</v>
      </c>
      <c r="E100" s="15">
        <v>33438</v>
      </c>
      <c r="F100" s="15">
        <f t="shared" si="4"/>
        <v>0</v>
      </c>
      <c r="G100" s="59">
        <f t="shared" si="5"/>
        <v>1</v>
      </c>
      <c r="H100" s="3"/>
    </row>
    <row r="101" spans="1:8" ht="51">
      <c r="A101" s="21" t="s">
        <v>508</v>
      </c>
      <c r="B101" s="22" t="s">
        <v>372</v>
      </c>
      <c r="C101" s="23" t="s">
        <v>509</v>
      </c>
      <c r="D101" s="15">
        <v>758100</v>
      </c>
      <c r="E101" s="15">
        <v>22680</v>
      </c>
      <c r="F101" s="15">
        <f t="shared" si="4"/>
        <v>735420</v>
      </c>
      <c r="G101" s="59">
        <f t="shared" si="5"/>
        <v>2.9916897506925208E-2</v>
      </c>
      <c r="H101" s="3"/>
    </row>
    <row r="102" spans="1:8" ht="51">
      <c r="A102" s="21" t="s">
        <v>394</v>
      </c>
      <c r="B102" s="22" t="s">
        <v>372</v>
      </c>
      <c r="C102" s="23" t="s">
        <v>510</v>
      </c>
      <c r="D102" s="15">
        <v>758100</v>
      </c>
      <c r="E102" s="15">
        <v>22680</v>
      </c>
      <c r="F102" s="15">
        <f t="shared" si="4"/>
        <v>735420</v>
      </c>
      <c r="G102" s="59">
        <f t="shared" si="5"/>
        <v>2.9916897506925208E-2</v>
      </c>
      <c r="H102" s="3"/>
    </row>
    <row r="103" spans="1:8" ht="51">
      <c r="A103" s="21" t="s">
        <v>396</v>
      </c>
      <c r="B103" s="22" t="s">
        <v>372</v>
      </c>
      <c r="C103" s="23" t="s">
        <v>511</v>
      </c>
      <c r="D103" s="15">
        <v>758100</v>
      </c>
      <c r="E103" s="15">
        <v>22680</v>
      </c>
      <c r="F103" s="15">
        <f t="shared" si="4"/>
        <v>735420</v>
      </c>
      <c r="G103" s="59">
        <f t="shared" si="5"/>
        <v>2.9916897506925208E-2</v>
      </c>
      <c r="H103" s="3"/>
    </row>
    <row r="104" spans="1:8" ht="38.25">
      <c r="A104" s="21" t="s">
        <v>398</v>
      </c>
      <c r="B104" s="22" t="s">
        <v>372</v>
      </c>
      <c r="C104" s="23" t="s">
        <v>512</v>
      </c>
      <c r="D104" s="15">
        <v>758100</v>
      </c>
      <c r="E104" s="15">
        <v>22680</v>
      </c>
      <c r="F104" s="15">
        <f t="shared" si="4"/>
        <v>735420</v>
      </c>
      <c r="G104" s="59">
        <f t="shared" si="5"/>
        <v>2.9916897506925208E-2</v>
      </c>
      <c r="H104" s="3"/>
    </row>
    <row r="105" spans="1:8" ht="38.25">
      <c r="A105" s="21" t="s">
        <v>513</v>
      </c>
      <c r="B105" s="22" t="s">
        <v>372</v>
      </c>
      <c r="C105" s="23" t="s">
        <v>514</v>
      </c>
      <c r="D105" s="15">
        <v>74575436.670000002</v>
      </c>
      <c r="E105" s="15">
        <v>3973353.89</v>
      </c>
      <c r="F105" s="15">
        <f t="shared" si="4"/>
        <v>70602082.780000001</v>
      </c>
      <c r="G105" s="59">
        <f t="shared" si="5"/>
        <v>5.3279659730083619E-2</v>
      </c>
      <c r="H105" s="3"/>
    </row>
    <row r="106" spans="1:8" ht="38.25">
      <c r="A106" s="21" t="s">
        <v>515</v>
      </c>
      <c r="B106" s="22" t="s">
        <v>372</v>
      </c>
      <c r="C106" s="23" t="s">
        <v>516</v>
      </c>
      <c r="D106" s="15">
        <v>120000</v>
      </c>
      <c r="E106" s="15">
        <v>0</v>
      </c>
      <c r="F106" s="15">
        <f t="shared" si="4"/>
        <v>120000</v>
      </c>
      <c r="G106" s="59">
        <f t="shared" si="5"/>
        <v>0</v>
      </c>
      <c r="H106" s="3"/>
    </row>
    <row r="107" spans="1:8" ht="51">
      <c r="A107" s="21" t="s">
        <v>394</v>
      </c>
      <c r="B107" s="22" t="s">
        <v>372</v>
      </c>
      <c r="C107" s="23" t="s">
        <v>517</v>
      </c>
      <c r="D107" s="15">
        <v>120000</v>
      </c>
      <c r="E107" s="15">
        <v>0</v>
      </c>
      <c r="F107" s="15">
        <f t="shared" si="4"/>
        <v>120000</v>
      </c>
      <c r="G107" s="59">
        <f t="shared" si="5"/>
        <v>0</v>
      </c>
      <c r="H107" s="3"/>
    </row>
    <row r="108" spans="1:8" ht="51">
      <c r="A108" s="21" t="s">
        <v>396</v>
      </c>
      <c r="B108" s="22" t="s">
        <v>372</v>
      </c>
      <c r="C108" s="23" t="s">
        <v>518</v>
      </c>
      <c r="D108" s="15">
        <v>120000</v>
      </c>
      <c r="E108" s="15">
        <v>0</v>
      </c>
      <c r="F108" s="15">
        <f t="shared" si="4"/>
        <v>120000</v>
      </c>
      <c r="G108" s="59">
        <f t="shared" si="5"/>
        <v>0</v>
      </c>
      <c r="H108" s="3"/>
    </row>
    <row r="109" spans="1:8" ht="38.25">
      <c r="A109" s="21" t="s">
        <v>398</v>
      </c>
      <c r="B109" s="22" t="s">
        <v>372</v>
      </c>
      <c r="C109" s="23" t="s">
        <v>519</v>
      </c>
      <c r="D109" s="15">
        <v>120000</v>
      </c>
      <c r="E109" s="15">
        <v>0</v>
      </c>
      <c r="F109" s="15">
        <f t="shared" si="4"/>
        <v>120000</v>
      </c>
      <c r="G109" s="59">
        <f t="shared" si="5"/>
        <v>0</v>
      </c>
      <c r="H109" s="3"/>
    </row>
    <row r="110" spans="1:8" ht="38.25">
      <c r="A110" s="21" t="s">
        <v>520</v>
      </c>
      <c r="B110" s="22" t="s">
        <v>372</v>
      </c>
      <c r="C110" s="23" t="s">
        <v>521</v>
      </c>
      <c r="D110" s="15">
        <v>3257634.68</v>
      </c>
      <c r="E110" s="15">
        <v>15657.94</v>
      </c>
      <c r="F110" s="15">
        <f t="shared" si="4"/>
        <v>3241976.74</v>
      </c>
      <c r="G110" s="59">
        <f t="shared" si="5"/>
        <v>4.806536502122454E-3</v>
      </c>
      <c r="H110" s="3"/>
    </row>
    <row r="111" spans="1:8" ht="51">
      <c r="A111" s="21" t="s">
        <v>394</v>
      </c>
      <c r="B111" s="22" t="s">
        <v>372</v>
      </c>
      <c r="C111" s="23" t="s">
        <v>522</v>
      </c>
      <c r="D111" s="15">
        <v>712400</v>
      </c>
      <c r="E111" s="15">
        <v>15657.94</v>
      </c>
      <c r="F111" s="15">
        <f t="shared" si="4"/>
        <v>696742.06</v>
      </c>
      <c r="G111" s="59">
        <f t="shared" si="5"/>
        <v>2.1979140932060642E-2</v>
      </c>
      <c r="H111" s="3"/>
    </row>
    <row r="112" spans="1:8" ht="51">
      <c r="A112" s="21" t="s">
        <v>396</v>
      </c>
      <c r="B112" s="22" t="s">
        <v>372</v>
      </c>
      <c r="C112" s="23" t="s">
        <v>523</v>
      </c>
      <c r="D112" s="15">
        <v>712400</v>
      </c>
      <c r="E112" s="15">
        <v>15657.94</v>
      </c>
      <c r="F112" s="15">
        <f t="shared" si="4"/>
        <v>696742.06</v>
      </c>
      <c r="G112" s="59">
        <f t="shared" si="5"/>
        <v>2.1979140932060642E-2</v>
      </c>
      <c r="H112" s="3"/>
    </row>
    <row r="113" spans="1:8" ht="38.25">
      <c r="A113" s="21" t="s">
        <v>398</v>
      </c>
      <c r="B113" s="22" t="s">
        <v>372</v>
      </c>
      <c r="C113" s="23" t="s">
        <v>524</v>
      </c>
      <c r="D113" s="15">
        <v>712400</v>
      </c>
      <c r="E113" s="15">
        <v>15657.94</v>
      </c>
      <c r="F113" s="15">
        <f t="shared" si="4"/>
        <v>696742.06</v>
      </c>
      <c r="G113" s="59">
        <f t="shared" si="5"/>
        <v>2.1979140932060642E-2</v>
      </c>
      <c r="H113" s="3"/>
    </row>
    <row r="114" spans="1:8" ht="38.25">
      <c r="A114" s="21" t="s">
        <v>413</v>
      </c>
      <c r="B114" s="22" t="s">
        <v>372</v>
      </c>
      <c r="C114" s="23" t="s">
        <v>525</v>
      </c>
      <c r="D114" s="15">
        <v>2545234.6800000002</v>
      </c>
      <c r="E114" s="15">
        <v>0</v>
      </c>
      <c r="F114" s="15">
        <f t="shared" si="4"/>
        <v>2545234.6800000002</v>
      </c>
      <c r="G114" s="59">
        <f t="shared" si="5"/>
        <v>0</v>
      </c>
      <c r="H114" s="3"/>
    </row>
    <row r="115" spans="1:8" ht="63.75">
      <c r="A115" s="21" t="s">
        <v>526</v>
      </c>
      <c r="B115" s="22" t="s">
        <v>372</v>
      </c>
      <c r="C115" s="23" t="s">
        <v>527</v>
      </c>
      <c r="D115" s="15">
        <v>2545234.6800000002</v>
      </c>
      <c r="E115" s="15">
        <v>0</v>
      </c>
      <c r="F115" s="15">
        <f t="shared" si="4"/>
        <v>2545234.6800000002</v>
      </c>
      <c r="G115" s="59">
        <f t="shared" si="5"/>
        <v>0</v>
      </c>
      <c r="H115" s="3"/>
    </row>
    <row r="116" spans="1:8" ht="76.5">
      <c r="A116" s="21" t="s">
        <v>528</v>
      </c>
      <c r="B116" s="22" t="s">
        <v>372</v>
      </c>
      <c r="C116" s="23" t="s">
        <v>529</v>
      </c>
      <c r="D116" s="15">
        <v>2545234.6800000002</v>
      </c>
      <c r="E116" s="15">
        <v>0</v>
      </c>
      <c r="F116" s="15">
        <f t="shared" si="4"/>
        <v>2545234.6800000002</v>
      </c>
      <c r="G116" s="59">
        <f t="shared" si="5"/>
        <v>0</v>
      </c>
      <c r="H116" s="3"/>
    </row>
    <row r="117" spans="1:8" ht="38.25">
      <c r="A117" s="21" t="s">
        <v>530</v>
      </c>
      <c r="B117" s="22" t="s">
        <v>372</v>
      </c>
      <c r="C117" s="23" t="s">
        <v>531</v>
      </c>
      <c r="D117" s="15">
        <v>47737800.039999999</v>
      </c>
      <c r="E117" s="15">
        <v>497994</v>
      </c>
      <c r="F117" s="15">
        <f t="shared" si="4"/>
        <v>47239806.039999999</v>
      </c>
      <c r="G117" s="59">
        <f t="shared" si="5"/>
        <v>1.0431859021210145E-2</v>
      </c>
      <c r="H117" s="3"/>
    </row>
    <row r="118" spans="1:8" ht="51">
      <c r="A118" s="21" t="s">
        <v>394</v>
      </c>
      <c r="B118" s="22" t="s">
        <v>372</v>
      </c>
      <c r="C118" s="23" t="s">
        <v>532</v>
      </c>
      <c r="D118" s="15">
        <v>33853190.700000003</v>
      </c>
      <c r="E118" s="15">
        <v>497994</v>
      </c>
      <c r="F118" s="15">
        <f t="shared" si="4"/>
        <v>33355196.700000003</v>
      </c>
      <c r="G118" s="59">
        <f t="shared" si="5"/>
        <v>1.4710400694963148E-2</v>
      </c>
      <c r="H118" s="3"/>
    </row>
    <row r="119" spans="1:8" ht="51">
      <c r="A119" s="21" t="s">
        <v>396</v>
      </c>
      <c r="B119" s="22" t="s">
        <v>372</v>
      </c>
      <c r="C119" s="23" t="s">
        <v>533</v>
      </c>
      <c r="D119" s="15">
        <v>33853190.700000003</v>
      </c>
      <c r="E119" s="15">
        <v>497994</v>
      </c>
      <c r="F119" s="15">
        <f t="shared" si="4"/>
        <v>33355196.700000003</v>
      </c>
      <c r="G119" s="59">
        <f t="shared" si="5"/>
        <v>1.4710400694963148E-2</v>
      </c>
      <c r="H119" s="3"/>
    </row>
    <row r="120" spans="1:8" ht="38.25">
      <c r="A120" s="21" t="s">
        <v>398</v>
      </c>
      <c r="B120" s="22" t="s">
        <v>372</v>
      </c>
      <c r="C120" s="23" t="s">
        <v>534</v>
      </c>
      <c r="D120" s="15">
        <v>33853190.700000003</v>
      </c>
      <c r="E120" s="15">
        <v>497994</v>
      </c>
      <c r="F120" s="15">
        <f t="shared" si="4"/>
        <v>33355196.700000003</v>
      </c>
      <c r="G120" s="59">
        <f t="shared" si="5"/>
        <v>1.4710400694963148E-2</v>
      </c>
      <c r="H120" s="3"/>
    </row>
    <row r="121" spans="1:8" ht="51">
      <c r="A121" s="21" t="s">
        <v>461</v>
      </c>
      <c r="B121" s="22" t="s">
        <v>372</v>
      </c>
      <c r="C121" s="23" t="s">
        <v>535</v>
      </c>
      <c r="D121" s="15">
        <v>13884609.34</v>
      </c>
      <c r="E121" s="15">
        <v>0</v>
      </c>
      <c r="F121" s="15">
        <f t="shared" si="4"/>
        <v>13884609.34</v>
      </c>
      <c r="G121" s="59">
        <f t="shared" si="5"/>
        <v>0</v>
      </c>
      <c r="H121" s="3"/>
    </row>
    <row r="122" spans="1:8" ht="38.25">
      <c r="A122" s="21" t="s">
        <v>463</v>
      </c>
      <c r="B122" s="22" t="s">
        <v>372</v>
      </c>
      <c r="C122" s="23" t="s">
        <v>536</v>
      </c>
      <c r="D122" s="15">
        <v>13884609.34</v>
      </c>
      <c r="E122" s="15">
        <v>0</v>
      </c>
      <c r="F122" s="15">
        <f t="shared" si="4"/>
        <v>13884609.34</v>
      </c>
      <c r="G122" s="59">
        <f t="shared" si="5"/>
        <v>0</v>
      </c>
      <c r="H122" s="3"/>
    </row>
    <row r="123" spans="1:8" ht="63.75">
      <c r="A123" s="21" t="s">
        <v>465</v>
      </c>
      <c r="B123" s="22" t="s">
        <v>372</v>
      </c>
      <c r="C123" s="23" t="s">
        <v>537</v>
      </c>
      <c r="D123" s="15">
        <v>13884609.34</v>
      </c>
      <c r="E123" s="15">
        <v>0</v>
      </c>
      <c r="F123" s="15">
        <f t="shared" si="4"/>
        <v>13884609.34</v>
      </c>
      <c r="G123" s="59">
        <f t="shared" si="5"/>
        <v>0</v>
      </c>
      <c r="H123" s="3"/>
    </row>
    <row r="124" spans="1:8" ht="38.25">
      <c r="A124" s="21" t="s">
        <v>538</v>
      </c>
      <c r="B124" s="22" t="s">
        <v>372</v>
      </c>
      <c r="C124" s="23" t="s">
        <v>539</v>
      </c>
      <c r="D124" s="15">
        <v>183342.24</v>
      </c>
      <c r="E124" s="15">
        <v>0</v>
      </c>
      <c r="F124" s="15">
        <f t="shared" si="4"/>
        <v>183342.24</v>
      </c>
      <c r="G124" s="59">
        <f t="shared" si="5"/>
        <v>0</v>
      </c>
      <c r="H124" s="3"/>
    </row>
    <row r="125" spans="1:8" ht="51">
      <c r="A125" s="21" t="s">
        <v>394</v>
      </c>
      <c r="B125" s="22" t="s">
        <v>372</v>
      </c>
      <c r="C125" s="23" t="s">
        <v>540</v>
      </c>
      <c r="D125" s="15">
        <v>183342.24</v>
      </c>
      <c r="E125" s="15">
        <v>0</v>
      </c>
      <c r="F125" s="15">
        <f t="shared" si="4"/>
        <v>183342.24</v>
      </c>
      <c r="G125" s="59">
        <f t="shared" si="5"/>
        <v>0</v>
      </c>
      <c r="H125" s="3"/>
    </row>
    <row r="126" spans="1:8" ht="51">
      <c r="A126" s="21" t="s">
        <v>396</v>
      </c>
      <c r="B126" s="22" t="s">
        <v>372</v>
      </c>
      <c r="C126" s="23" t="s">
        <v>541</v>
      </c>
      <c r="D126" s="15">
        <v>183342.24</v>
      </c>
      <c r="E126" s="15">
        <v>0</v>
      </c>
      <c r="F126" s="15">
        <f t="shared" si="4"/>
        <v>183342.24</v>
      </c>
      <c r="G126" s="59">
        <f t="shared" si="5"/>
        <v>0</v>
      </c>
      <c r="H126" s="3"/>
    </row>
    <row r="127" spans="1:8" ht="38.25">
      <c r="A127" s="21" t="s">
        <v>398</v>
      </c>
      <c r="B127" s="22" t="s">
        <v>372</v>
      </c>
      <c r="C127" s="23" t="s">
        <v>542</v>
      </c>
      <c r="D127" s="15">
        <v>183342.24</v>
      </c>
      <c r="E127" s="15">
        <v>0</v>
      </c>
      <c r="F127" s="15">
        <f t="shared" si="4"/>
        <v>183342.24</v>
      </c>
      <c r="G127" s="59">
        <f t="shared" si="5"/>
        <v>0</v>
      </c>
      <c r="H127" s="3"/>
    </row>
    <row r="128" spans="1:8" ht="38.25">
      <c r="A128" s="21" t="s">
        <v>543</v>
      </c>
      <c r="B128" s="22" t="s">
        <v>372</v>
      </c>
      <c r="C128" s="23" t="s">
        <v>544</v>
      </c>
      <c r="D128" s="15">
        <v>23276659.710000001</v>
      </c>
      <c r="E128" s="15">
        <v>3459701.95</v>
      </c>
      <c r="F128" s="15">
        <f t="shared" si="4"/>
        <v>19816957.760000002</v>
      </c>
      <c r="G128" s="59">
        <f t="shared" si="5"/>
        <v>0.14863395320049555</v>
      </c>
      <c r="H128" s="3"/>
    </row>
    <row r="129" spans="1:8" ht="51">
      <c r="A129" s="21" t="s">
        <v>394</v>
      </c>
      <c r="B129" s="22" t="s">
        <v>372</v>
      </c>
      <c r="C129" s="23" t="s">
        <v>545</v>
      </c>
      <c r="D129" s="15">
        <v>699306.18</v>
      </c>
      <c r="E129" s="15">
        <v>0</v>
      </c>
      <c r="F129" s="15">
        <f t="shared" si="4"/>
        <v>699306.18</v>
      </c>
      <c r="G129" s="59">
        <f t="shared" si="5"/>
        <v>0</v>
      </c>
      <c r="H129" s="3"/>
    </row>
    <row r="130" spans="1:8" ht="51">
      <c r="A130" s="21" t="s">
        <v>396</v>
      </c>
      <c r="B130" s="22" t="s">
        <v>372</v>
      </c>
      <c r="C130" s="23" t="s">
        <v>546</v>
      </c>
      <c r="D130" s="15">
        <v>699306.18</v>
      </c>
      <c r="E130" s="15">
        <v>0</v>
      </c>
      <c r="F130" s="15">
        <f t="shared" ref="F130:F177" si="6">D130-E130</f>
        <v>699306.18</v>
      </c>
      <c r="G130" s="59">
        <f t="shared" ref="G130:G177" si="7">E130/D130</f>
        <v>0</v>
      </c>
      <c r="H130" s="3"/>
    </row>
    <row r="131" spans="1:8" ht="38.25">
      <c r="A131" s="21" t="s">
        <v>398</v>
      </c>
      <c r="B131" s="22" t="s">
        <v>372</v>
      </c>
      <c r="C131" s="23" t="s">
        <v>547</v>
      </c>
      <c r="D131" s="15">
        <v>699306.18</v>
      </c>
      <c r="E131" s="15">
        <v>0</v>
      </c>
      <c r="F131" s="15">
        <f t="shared" si="6"/>
        <v>699306.18</v>
      </c>
      <c r="G131" s="59">
        <f t="shared" si="7"/>
        <v>0</v>
      </c>
      <c r="H131" s="3"/>
    </row>
    <row r="132" spans="1:8" ht="51">
      <c r="A132" s="21" t="s">
        <v>471</v>
      </c>
      <c r="B132" s="22" t="s">
        <v>372</v>
      </c>
      <c r="C132" s="23" t="s">
        <v>548</v>
      </c>
      <c r="D132" s="15">
        <v>10655035</v>
      </c>
      <c r="E132" s="15">
        <v>3459701.95</v>
      </c>
      <c r="F132" s="15">
        <f t="shared" si="6"/>
        <v>7195333.0499999998</v>
      </c>
      <c r="G132" s="59">
        <f t="shared" si="7"/>
        <v>0.32470113425249192</v>
      </c>
      <c r="H132" s="3"/>
    </row>
    <row r="133" spans="1:8" ht="38.25">
      <c r="A133" s="21" t="s">
        <v>549</v>
      </c>
      <c r="B133" s="22" t="s">
        <v>372</v>
      </c>
      <c r="C133" s="23" t="s">
        <v>550</v>
      </c>
      <c r="D133" s="15">
        <v>10655035</v>
      </c>
      <c r="E133" s="15">
        <v>3459701.95</v>
      </c>
      <c r="F133" s="15">
        <f t="shared" si="6"/>
        <v>7195333.0499999998</v>
      </c>
      <c r="G133" s="59">
        <f t="shared" si="7"/>
        <v>0.32470113425249192</v>
      </c>
      <c r="H133" s="3"/>
    </row>
    <row r="134" spans="1:8" ht="76.5">
      <c r="A134" s="21" t="s">
        <v>551</v>
      </c>
      <c r="B134" s="22" t="s">
        <v>372</v>
      </c>
      <c r="C134" s="23" t="s">
        <v>552</v>
      </c>
      <c r="D134" s="15">
        <v>9483000</v>
      </c>
      <c r="E134" s="15">
        <v>3201991.15</v>
      </c>
      <c r="F134" s="15">
        <f t="shared" si="6"/>
        <v>6281008.8499999996</v>
      </c>
      <c r="G134" s="59">
        <f t="shared" si="7"/>
        <v>0.33765592639460085</v>
      </c>
      <c r="H134" s="3"/>
    </row>
    <row r="135" spans="1:8" ht="38.25">
      <c r="A135" s="21" t="s">
        <v>553</v>
      </c>
      <c r="B135" s="22" t="s">
        <v>372</v>
      </c>
      <c r="C135" s="23" t="s">
        <v>554</v>
      </c>
      <c r="D135" s="15">
        <v>1172035</v>
      </c>
      <c r="E135" s="15">
        <v>257710.8</v>
      </c>
      <c r="F135" s="15">
        <f t="shared" si="6"/>
        <v>914324.2</v>
      </c>
      <c r="G135" s="59">
        <f t="shared" si="7"/>
        <v>0.21988319461449529</v>
      </c>
      <c r="H135" s="3"/>
    </row>
    <row r="136" spans="1:8" ht="38.25">
      <c r="A136" s="21" t="s">
        <v>413</v>
      </c>
      <c r="B136" s="22" t="s">
        <v>372</v>
      </c>
      <c r="C136" s="23" t="s">
        <v>555</v>
      </c>
      <c r="D136" s="15">
        <v>11922318.529999999</v>
      </c>
      <c r="E136" s="15">
        <v>0</v>
      </c>
      <c r="F136" s="15">
        <f t="shared" si="6"/>
        <v>11922318.529999999</v>
      </c>
      <c r="G136" s="59">
        <f t="shared" si="7"/>
        <v>0</v>
      </c>
      <c r="H136" s="3"/>
    </row>
    <row r="137" spans="1:8" ht="63.75">
      <c r="A137" s="21" t="s">
        <v>526</v>
      </c>
      <c r="B137" s="22" t="s">
        <v>372</v>
      </c>
      <c r="C137" s="23" t="s">
        <v>556</v>
      </c>
      <c r="D137" s="15">
        <v>11922318.529999999</v>
      </c>
      <c r="E137" s="15">
        <v>0</v>
      </c>
      <c r="F137" s="15">
        <f t="shared" si="6"/>
        <v>11922318.529999999</v>
      </c>
      <c r="G137" s="59">
        <f t="shared" si="7"/>
        <v>0</v>
      </c>
      <c r="H137" s="3"/>
    </row>
    <row r="138" spans="1:8" ht="76.5">
      <c r="A138" s="21" t="s">
        <v>528</v>
      </c>
      <c r="B138" s="22" t="s">
        <v>372</v>
      </c>
      <c r="C138" s="23" t="s">
        <v>557</v>
      </c>
      <c r="D138" s="15">
        <v>10986064.529999999</v>
      </c>
      <c r="E138" s="15">
        <v>0</v>
      </c>
      <c r="F138" s="15">
        <f t="shared" si="6"/>
        <v>10986064.529999999</v>
      </c>
      <c r="G138" s="59">
        <f t="shared" si="7"/>
        <v>0</v>
      </c>
      <c r="H138" s="3"/>
    </row>
    <row r="139" spans="1:8" ht="76.5">
      <c r="A139" s="21" t="s">
        <v>558</v>
      </c>
      <c r="B139" s="22" t="s">
        <v>372</v>
      </c>
      <c r="C139" s="23" t="s">
        <v>559</v>
      </c>
      <c r="D139" s="15">
        <v>936254</v>
      </c>
      <c r="E139" s="15">
        <v>0</v>
      </c>
      <c r="F139" s="15">
        <f t="shared" si="6"/>
        <v>936254</v>
      </c>
      <c r="G139" s="59">
        <f t="shared" si="7"/>
        <v>0</v>
      </c>
      <c r="H139" s="3"/>
    </row>
    <row r="140" spans="1:8" ht="38.25">
      <c r="A140" s="21" t="s">
        <v>560</v>
      </c>
      <c r="B140" s="22" t="s">
        <v>372</v>
      </c>
      <c r="C140" s="23" t="s">
        <v>561</v>
      </c>
      <c r="D140" s="15">
        <v>178784651.38999999</v>
      </c>
      <c r="E140" s="15">
        <v>24701834.059999999</v>
      </c>
      <c r="F140" s="15">
        <f t="shared" si="6"/>
        <v>154082817.32999998</v>
      </c>
      <c r="G140" s="59">
        <f t="shared" si="7"/>
        <v>0.13816529477195186</v>
      </c>
      <c r="H140" s="3"/>
    </row>
    <row r="141" spans="1:8" ht="38.25">
      <c r="A141" s="21" t="s">
        <v>562</v>
      </c>
      <c r="B141" s="22" t="s">
        <v>372</v>
      </c>
      <c r="C141" s="23" t="s">
        <v>563</v>
      </c>
      <c r="D141" s="15">
        <v>105161518.41</v>
      </c>
      <c r="E141" s="15">
        <v>17452669.5</v>
      </c>
      <c r="F141" s="15">
        <f t="shared" si="6"/>
        <v>87708848.909999996</v>
      </c>
      <c r="G141" s="59">
        <f t="shared" si="7"/>
        <v>0.16596060768118764</v>
      </c>
      <c r="H141" s="3"/>
    </row>
    <row r="142" spans="1:8" ht="51">
      <c r="A142" s="21" t="s">
        <v>394</v>
      </c>
      <c r="B142" s="22" t="s">
        <v>372</v>
      </c>
      <c r="C142" s="23" t="s">
        <v>564</v>
      </c>
      <c r="D142" s="15">
        <v>10256481.619999999</v>
      </c>
      <c r="E142" s="15">
        <v>3000</v>
      </c>
      <c r="F142" s="15">
        <f t="shared" si="6"/>
        <v>10253481.619999999</v>
      </c>
      <c r="G142" s="59">
        <f t="shared" si="7"/>
        <v>2.9249796481378574E-4</v>
      </c>
      <c r="H142" s="3"/>
    </row>
    <row r="143" spans="1:8" ht="51">
      <c r="A143" s="21" t="s">
        <v>396</v>
      </c>
      <c r="B143" s="22" t="s">
        <v>372</v>
      </c>
      <c r="C143" s="23" t="s">
        <v>565</v>
      </c>
      <c r="D143" s="15">
        <v>10256481.619999999</v>
      </c>
      <c r="E143" s="15">
        <v>3000</v>
      </c>
      <c r="F143" s="15">
        <f t="shared" si="6"/>
        <v>10253481.619999999</v>
      </c>
      <c r="G143" s="59">
        <f t="shared" si="7"/>
        <v>2.9249796481378574E-4</v>
      </c>
      <c r="H143" s="3"/>
    </row>
    <row r="144" spans="1:8" ht="38.25">
      <c r="A144" s="21" t="s">
        <v>398</v>
      </c>
      <c r="B144" s="22" t="s">
        <v>372</v>
      </c>
      <c r="C144" s="23" t="s">
        <v>566</v>
      </c>
      <c r="D144" s="15">
        <v>10256481.619999999</v>
      </c>
      <c r="E144" s="15">
        <v>3000</v>
      </c>
      <c r="F144" s="15">
        <f t="shared" si="6"/>
        <v>10253481.619999999</v>
      </c>
      <c r="G144" s="59">
        <f t="shared" si="7"/>
        <v>2.9249796481378574E-4</v>
      </c>
      <c r="H144" s="3"/>
    </row>
    <row r="145" spans="1:8" ht="51">
      <c r="A145" s="21" t="s">
        <v>461</v>
      </c>
      <c r="B145" s="22" t="s">
        <v>372</v>
      </c>
      <c r="C145" s="23" t="s">
        <v>567</v>
      </c>
      <c r="D145" s="15">
        <v>68026534.090000004</v>
      </c>
      <c r="E145" s="15">
        <v>14451609.5</v>
      </c>
      <c r="F145" s="15">
        <f t="shared" si="6"/>
        <v>53574924.590000004</v>
      </c>
      <c r="G145" s="59">
        <f t="shared" si="7"/>
        <v>0.21244077319712232</v>
      </c>
      <c r="H145" s="3"/>
    </row>
    <row r="146" spans="1:8" ht="38.25">
      <c r="A146" s="21" t="s">
        <v>463</v>
      </c>
      <c r="B146" s="22" t="s">
        <v>372</v>
      </c>
      <c r="C146" s="23" t="s">
        <v>568</v>
      </c>
      <c r="D146" s="15">
        <v>68026534.090000004</v>
      </c>
      <c r="E146" s="15">
        <v>14451609.5</v>
      </c>
      <c r="F146" s="15">
        <f t="shared" si="6"/>
        <v>53574924.590000004</v>
      </c>
      <c r="G146" s="59">
        <f t="shared" si="7"/>
        <v>0.21244077319712232</v>
      </c>
      <c r="H146" s="3"/>
    </row>
    <row r="147" spans="1:8" ht="63.75">
      <c r="A147" s="21" t="s">
        <v>569</v>
      </c>
      <c r="B147" s="22" t="s">
        <v>372</v>
      </c>
      <c r="C147" s="23" t="s">
        <v>570</v>
      </c>
      <c r="D147" s="15">
        <v>68026534.090000004</v>
      </c>
      <c r="E147" s="15">
        <v>14451609.5</v>
      </c>
      <c r="F147" s="15">
        <f t="shared" si="6"/>
        <v>53574924.590000004</v>
      </c>
      <c r="G147" s="59">
        <f t="shared" si="7"/>
        <v>0.21244077319712232</v>
      </c>
      <c r="H147" s="3"/>
    </row>
    <row r="148" spans="1:8" ht="38.25">
      <c r="A148" s="21" t="s">
        <v>413</v>
      </c>
      <c r="B148" s="22" t="s">
        <v>372</v>
      </c>
      <c r="C148" s="23" t="s">
        <v>571</v>
      </c>
      <c r="D148" s="15">
        <v>26878502.699999999</v>
      </c>
      <c r="E148" s="15">
        <v>2998060</v>
      </c>
      <c r="F148" s="15">
        <f t="shared" si="6"/>
        <v>23880442.699999999</v>
      </c>
      <c r="G148" s="59">
        <f t="shared" si="7"/>
        <v>0.11154118343057852</v>
      </c>
      <c r="H148" s="3"/>
    </row>
    <row r="149" spans="1:8" ht="38.25">
      <c r="A149" s="21" t="s">
        <v>415</v>
      </c>
      <c r="B149" s="22" t="s">
        <v>372</v>
      </c>
      <c r="C149" s="23" t="s">
        <v>572</v>
      </c>
      <c r="D149" s="15">
        <v>26878502.699999999</v>
      </c>
      <c r="E149" s="15">
        <v>2998060</v>
      </c>
      <c r="F149" s="15">
        <f t="shared" si="6"/>
        <v>23880442.699999999</v>
      </c>
      <c r="G149" s="59">
        <f t="shared" si="7"/>
        <v>0.11154118343057852</v>
      </c>
      <c r="H149" s="3"/>
    </row>
    <row r="150" spans="1:8" ht="38.25">
      <c r="A150" s="21" t="s">
        <v>485</v>
      </c>
      <c r="B150" s="22" t="s">
        <v>372</v>
      </c>
      <c r="C150" s="23" t="s">
        <v>573</v>
      </c>
      <c r="D150" s="15">
        <v>26878502.699999999</v>
      </c>
      <c r="E150" s="15">
        <v>2998060</v>
      </c>
      <c r="F150" s="15">
        <f t="shared" si="6"/>
        <v>23880442.699999999</v>
      </c>
      <c r="G150" s="59">
        <f t="shared" si="7"/>
        <v>0.11154118343057852</v>
      </c>
      <c r="H150" s="3"/>
    </row>
    <row r="151" spans="1:8" ht="38.25">
      <c r="A151" s="21" t="s">
        <v>574</v>
      </c>
      <c r="B151" s="22" t="s">
        <v>372</v>
      </c>
      <c r="C151" s="23" t="s">
        <v>575</v>
      </c>
      <c r="D151" s="15">
        <v>49515306.979999997</v>
      </c>
      <c r="E151" s="15">
        <v>472800</v>
      </c>
      <c r="F151" s="15">
        <f t="shared" si="6"/>
        <v>49042506.979999997</v>
      </c>
      <c r="G151" s="59">
        <f t="shared" si="7"/>
        <v>9.5485624312290195E-3</v>
      </c>
      <c r="H151" s="3"/>
    </row>
    <row r="152" spans="1:8" ht="51">
      <c r="A152" s="21" t="s">
        <v>394</v>
      </c>
      <c r="B152" s="22" t="s">
        <v>372</v>
      </c>
      <c r="C152" s="23" t="s">
        <v>576</v>
      </c>
      <c r="D152" s="15">
        <v>28450252.199999999</v>
      </c>
      <c r="E152" s="15">
        <v>33500</v>
      </c>
      <c r="F152" s="15">
        <f t="shared" si="6"/>
        <v>28416752.199999999</v>
      </c>
      <c r="G152" s="59">
        <f t="shared" si="7"/>
        <v>1.1774939555720353E-3</v>
      </c>
      <c r="H152" s="3"/>
    </row>
    <row r="153" spans="1:8" ht="51">
      <c r="A153" s="21" t="s">
        <v>396</v>
      </c>
      <c r="B153" s="22" t="s">
        <v>372</v>
      </c>
      <c r="C153" s="23" t="s">
        <v>577</v>
      </c>
      <c r="D153" s="15">
        <v>28450252.199999999</v>
      </c>
      <c r="E153" s="15">
        <v>33500</v>
      </c>
      <c r="F153" s="15">
        <f t="shared" si="6"/>
        <v>28416752.199999999</v>
      </c>
      <c r="G153" s="59">
        <f t="shared" si="7"/>
        <v>1.1774939555720353E-3</v>
      </c>
      <c r="H153" s="3"/>
    </row>
    <row r="154" spans="1:8" ht="51">
      <c r="A154" s="21" t="s">
        <v>578</v>
      </c>
      <c r="B154" s="22" t="s">
        <v>372</v>
      </c>
      <c r="C154" s="23" t="s">
        <v>579</v>
      </c>
      <c r="D154" s="15">
        <v>23988573.199999999</v>
      </c>
      <c r="E154" s="15">
        <v>0</v>
      </c>
      <c r="F154" s="15">
        <f t="shared" si="6"/>
        <v>23988573.199999999</v>
      </c>
      <c r="G154" s="59">
        <f t="shared" si="7"/>
        <v>0</v>
      </c>
      <c r="H154" s="3"/>
    </row>
    <row r="155" spans="1:8" ht="38.25">
      <c r="A155" s="21" t="s">
        <v>398</v>
      </c>
      <c r="B155" s="22" t="s">
        <v>372</v>
      </c>
      <c r="C155" s="23" t="s">
        <v>580</v>
      </c>
      <c r="D155" s="15">
        <v>4461679</v>
      </c>
      <c r="E155" s="15">
        <v>33500</v>
      </c>
      <c r="F155" s="15">
        <f t="shared" si="6"/>
        <v>4428179</v>
      </c>
      <c r="G155" s="59">
        <f t="shared" si="7"/>
        <v>7.5083841755536427E-3</v>
      </c>
      <c r="H155" s="3"/>
    </row>
    <row r="156" spans="1:8" ht="51">
      <c r="A156" s="21" t="s">
        <v>461</v>
      </c>
      <c r="B156" s="22" t="s">
        <v>372</v>
      </c>
      <c r="C156" s="23" t="s">
        <v>581</v>
      </c>
      <c r="D156" s="15">
        <v>20125754.780000001</v>
      </c>
      <c r="E156" s="15">
        <v>0</v>
      </c>
      <c r="F156" s="15">
        <f t="shared" si="6"/>
        <v>20125754.780000001</v>
      </c>
      <c r="G156" s="59">
        <f t="shared" si="7"/>
        <v>0</v>
      </c>
      <c r="H156" s="3"/>
    </row>
    <row r="157" spans="1:8" ht="38.25">
      <c r="A157" s="21" t="s">
        <v>463</v>
      </c>
      <c r="B157" s="22" t="s">
        <v>372</v>
      </c>
      <c r="C157" s="23" t="s">
        <v>582</v>
      </c>
      <c r="D157" s="15">
        <v>20125754.780000001</v>
      </c>
      <c r="E157" s="15">
        <v>0</v>
      </c>
      <c r="F157" s="15">
        <f t="shared" si="6"/>
        <v>20125754.780000001</v>
      </c>
      <c r="G157" s="59">
        <f t="shared" si="7"/>
        <v>0</v>
      </c>
      <c r="H157" s="3"/>
    </row>
    <row r="158" spans="1:8" ht="63.75">
      <c r="A158" s="21" t="s">
        <v>465</v>
      </c>
      <c r="B158" s="22" t="s">
        <v>372</v>
      </c>
      <c r="C158" s="23" t="s">
        <v>583</v>
      </c>
      <c r="D158" s="15">
        <v>20125754.780000001</v>
      </c>
      <c r="E158" s="15">
        <v>0</v>
      </c>
      <c r="F158" s="15">
        <f t="shared" si="6"/>
        <v>20125754.780000001</v>
      </c>
      <c r="G158" s="59">
        <f t="shared" si="7"/>
        <v>0</v>
      </c>
      <c r="H158" s="3"/>
    </row>
    <row r="159" spans="1:8" ht="38.25">
      <c r="A159" s="21" t="s">
        <v>412</v>
      </c>
      <c r="B159" s="22" t="s">
        <v>372</v>
      </c>
      <c r="C159" s="23" t="s">
        <v>584</v>
      </c>
      <c r="D159" s="15">
        <v>939300</v>
      </c>
      <c r="E159" s="15">
        <v>439300</v>
      </c>
      <c r="F159" s="15">
        <f t="shared" si="6"/>
        <v>500000</v>
      </c>
      <c r="G159" s="59">
        <f t="shared" si="7"/>
        <v>0.46768870435430637</v>
      </c>
      <c r="H159" s="3"/>
    </row>
    <row r="160" spans="1:8" ht="38.25">
      <c r="A160" s="21" t="s">
        <v>345</v>
      </c>
      <c r="B160" s="22" t="s">
        <v>372</v>
      </c>
      <c r="C160" s="23" t="s">
        <v>585</v>
      </c>
      <c r="D160" s="15">
        <v>939300</v>
      </c>
      <c r="E160" s="15">
        <v>439300</v>
      </c>
      <c r="F160" s="15">
        <f t="shared" si="6"/>
        <v>500000</v>
      </c>
      <c r="G160" s="59">
        <f t="shared" si="7"/>
        <v>0.46768870435430637</v>
      </c>
      <c r="H160" s="3"/>
    </row>
    <row r="161" spans="1:8" ht="38.25">
      <c r="A161" s="21" t="s">
        <v>586</v>
      </c>
      <c r="B161" s="22" t="s">
        <v>372</v>
      </c>
      <c r="C161" s="23" t="s">
        <v>587</v>
      </c>
      <c r="D161" s="15">
        <v>15893724</v>
      </c>
      <c r="E161" s="15">
        <v>3623600</v>
      </c>
      <c r="F161" s="15">
        <f t="shared" si="6"/>
        <v>12270124</v>
      </c>
      <c r="G161" s="59">
        <f t="shared" si="7"/>
        <v>0.22798936234201625</v>
      </c>
      <c r="H161" s="3"/>
    </row>
    <row r="162" spans="1:8" ht="51">
      <c r="A162" s="21" t="s">
        <v>394</v>
      </c>
      <c r="B162" s="22" t="s">
        <v>372</v>
      </c>
      <c r="C162" s="23" t="s">
        <v>588</v>
      </c>
      <c r="D162" s="15">
        <v>8690124</v>
      </c>
      <c r="E162" s="15">
        <v>0</v>
      </c>
      <c r="F162" s="15">
        <f t="shared" si="6"/>
        <v>8690124</v>
      </c>
      <c r="G162" s="59">
        <f t="shared" si="7"/>
        <v>0</v>
      </c>
      <c r="H162" s="3"/>
    </row>
    <row r="163" spans="1:8" ht="51">
      <c r="A163" s="21" t="s">
        <v>396</v>
      </c>
      <c r="B163" s="22" t="s">
        <v>372</v>
      </c>
      <c r="C163" s="23" t="s">
        <v>589</v>
      </c>
      <c r="D163" s="15">
        <v>8690124</v>
      </c>
      <c r="E163" s="15">
        <v>0</v>
      </c>
      <c r="F163" s="15">
        <f t="shared" si="6"/>
        <v>8690124</v>
      </c>
      <c r="G163" s="59">
        <f t="shared" si="7"/>
        <v>0</v>
      </c>
      <c r="H163" s="3"/>
    </row>
    <row r="164" spans="1:8" ht="38.25">
      <c r="A164" s="21" t="s">
        <v>398</v>
      </c>
      <c r="B164" s="22" t="s">
        <v>372</v>
      </c>
      <c r="C164" s="23" t="s">
        <v>590</v>
      </c>
      <c r="D164" s="15">
        <v>8690124</v>
      </c>
      <c r="E164" s="15">
        <v>0</v>
      </c>
      <c r="F164" s="15">
        <f t="shared" si="6"/>
        <v>8690124</v>
      </c>
      <c r="G164" s="59">
        <f t="shared" si="7"/>
        <v>0</v>
      </c>
      <c r="H164" s="3"/>
    </row>
    <row r="165" spans="1:8" ht="38.25">
      <c r="A165" s="21" t="s">
        <v>412</v>
      </c>
      <c r="B165" s="22" t="s">
        <v>372</v>
      </c>
      <c r="C165" s="23" t="s">
        <v>591</v>
      </c>
      <c r="D165" s="15">
        <v>7203600</v>
      </c>
      <c r="E165" s="15">
        <v>3623600</v>
      </c>
      <c r="F165" s="15">
        <f t="shared" si="6"/>
        <v>3580000</v>
      </c>
      <c r="G165" s="59">
        <f t="shared" si="7"/>
        <v>0.50302626464545508</v>
      </c>
      <c r="H165" s="3"/>
    </row>
    <row r="166" spans="1:8" ht="38.25">
      <c r="A166" s="21" t="s">
        <v>592</v>
      </c>
      <c r="B166" s="22" t="s">
        <v>372</v>
      </c>
      <c r="C166" s="23" t="s">
        <v>593</v>
      </c>
      <c r="D166" s="15">
        <v>4199600</v>
      </c>
      <c r="E166" s="15">
        <v>1989600</v>
      </c>
      <c r="F166" s="15">
        <f t="shared" si="6"/>
        <v>2210000</v>
      </c>
      <c r="G166" s="59">
        <f t="shared" si="7"/>
        <v>0.47375940565768171</v>
      </c>
      <c r="H166" s="3"/>
    </row>
    <row r="167" spans="1:8" ht="63.75">
      <c r="A167" s="21" t="s">
        <v>594</v>
      </c>
      <c r="B167" s="22" t="s">
        <v>372</v>
      </c>
      <c r="C167" s="23" t="s">
        <v>595</v>
      </c>
      <c r="D167" s="15">
        <v>4199600</v>
      </c>
      <c r="E167" s="15">
        <v>1989600</v>
      </c>
      <c r="F167" s="15">
        <f t="shared" si="6"/>
        <v>2210000</v>
      </c>
      <c r="G167" s="59">
        <f t="shared" si="7"/>
        <v>0.47375940565768171</v>
      </c>
      <c r="H167" s="3"/>
    </row>
    <row r="168" spans="1:8" ht="38.25">
      <c r="A168" s="21" t="s">
        <v>345</v>
      </c>
      <c r="B168" s="22" t="s">
        <v>372</v>
      </c>
      <c r="C168" s="23" t="s">
        <v>596</v>
      </c>
      <c r="D168" s="15">
        <v>3004000</v>
      </c>
      <c r="E168" s="15">
        <v>1634000</v>
      </c>
      <c r="F168" s="15">
        <f t="shared" si="6"/>
        <v>1370000</v>
      </c>
      <c r="G168" s="59">
        <f t="shared" si="7"/>
        <v>0.54394141145139818</v>
      </c>
      <c r="H168" s="3"/>
    </row>
    <row r="169" spans="1:8" ht="51">
      <c r="A169" s="21" t="s">
        <v>599</v>
      </c>
      <c r="B169" s="22" t="s">
        <v>372</v>
      </c>
      <c r="C169" s="23" t="s">
        <v>600</v>
      </c>
      <c r="D169" s="15">
        <v>8214102</v>
      </c>
      <c r="E169" s="15">
        <v>3152764.56</v>
      </c>
      <c r="F169" s="15">
        <f t="shared" si="6"/>
        <v>5061337.4399999995</v>
      </c>
      <c r="G169" s="59">
        <f t="shared" si="7"/>
        <v>0.38382340029378742</v>
      </c>
      <c r="H169" s="3"/>
    </row>
    <row r="170" spans="1:8" ht="76.5">
      <c r="A170" s="21" t="s">
        <v>377</v>
      </c>
      <c r="B170" s="22" t="s">
        <v>372</v>
      </c>
      <c r="C170" s="23" t="s">
        <v>601</v>
      </c>
      <c r="D170" s="15">
        <v>7335387.2300000004</v>
      </c>
      <c r="E170" s="15">
        <v>2848903.56</v>
      </c>
      <c r="F170" s="15">
        <f t="shared" si="6"/>
        <v>4486483.67</v>
      </c>
      <c r="G170" s="59">
        <f t="shared" si="7"/>
        <v>0.38837807339586078</v>
      </c>
      <c r="H170" s="3"/>
    </row>
    <row r="171" spans="1:8" ht="38.25">
      <c r="A171" s="21" t="s">
        <v>390</v>
      </c>
      <c r="B171" s="22" t="s">
        <v>372</v>
      </c>
      <c r="C171" s="23" t="s">
        <v>602</v>
      </c>
      <c r="D171" s="15">
        <v>7335387.2300000004</v>
      </c>
      <c r="E171" s="15">
        <v>2848903.56</v>
      </c>
      <c r="F171" s="15">
        <f t="shared" si="6"/>
        <v>4486483.67</v>
      </c>
      <c r="G171" s="59">
        <f t="shared" si="7"/>
        <v>0.38837807339586078</v>
      </c>
      <c r="H171" s="3"/>
    </row>
    <row r="172" spans="1:8" ht="38.25">
      <c r="A172" s="21" t="s">
        <v>493</v>
      </c>
      <c r="B172" s="22" t="s">
        <v>372</v>
      </c>
      <c r="C172" s="23" t="s">
        <v>603</v>
      </c>
      <c r="D172" s="15">
        <v>5442496.3300000001</v>
      </c>
      <c r="E172" s="15">
        <v>2184112.75</v>
      </c>
      <c r="F172" s="15">
        <f t="shared" si="6"/>
        <v>3258383.58</v>
      </c>
      <c r="G172" s="59">
        <f t="shared" si="7"/>
        <v>0.40130716082632617</v>
      </c>
      <c r="H172" s="3"/>
    </row>
    <row r="173" spans="1:8" ht="51">
      <c r="A173" s="21" t="s">
        <v>392</v>
      </c>
      <c r="B173" s="22" t="s">
        <v>372</v>
      </c>
      <c r="C173" s="23" t="s">
        <v>604</v>
      </c>
      <c r="D173" s="15">
        <v>249257</v>
      </c>
      <c r="E173" s="15">
        <v>11795.9</v>
      </c>
      <c r="F173" s="15">
        <f t="shared" si="6"/>
        <v>237461.1</v>
      </c>
      <c r="G173" s="59">
        <f t="shared" si="7"/>
        <v>4.732424766405758E-2</v>
      </c>
      <c r="H173" s="3"/>
    </row>
    <row r="174" spans="1:8" ht="63.75">
      <c r="A174" s="21" t="s">
        <v>496</v>
      </c>
      <c r="B174" s="22" t="s">
        <v>372</v>
      </c>
      <c r="C174" s="23" t="s">
        <v>605</v>
      </c>
      <c r="D174" s="15">
        <v>1643633.9</v>
      </c>
      <c r="E174" s="15">
        <v>652994.91</v>
      </c>
      <c r="F174" s="15">
        <f t="shared" si="6"/>
        <v>990638.98999999987</v>
      </c>
      <c r="G174" s="59">
        <f t="shared" si="7"/>
        <v>0.39728732170831965</v>
      </c>
      <c r="H174" s="3"/>
    </row>
    <row r="175" spans="1:8" ht="51">
      <c r="A175" s="21" t="s">
        <v>394</v>
      </c>
      <c r="B175" s="22" t="s">
        <v>372</v>
      </c>
      <c r="C175" s="23" t="s">
        <v>606</v>
      </c>
      <c r="D175" s="15">
        <v>689714</v>
      </c>
      <c r="E175" s="15">
        <v>206667.75</v>
      </c>
      <c r="F175" s="15">
        <f t="shared" si="6"/>
        <v>483046.25</v>
      </c>
      <c r="G175" s="59">
        <f t="shared" si="7"/>
        <v>0.29964267797956834</v>
      </c>
      <c r="H175" s="3"/>
    </row>
    <row r="176" spans="1:8" ht="51">
      <c r="A176" s="21" t="s">
        <v>396</v>
      </c>
      <c r="B176" s="22" t="s">
        <v>372</v>
      </c>
      <c r="C176" s="23" t="s">
        <v>607</v>
      </c>
      <c r="D176" s="15">
        <v>689714</v>
      </c>
      <c r="E176" s="15">
        <v>206667.75</v>
      </c>
      <c r="F176" s="15">
        <f t="shared" si="6"/>
        <v>483046.25</v>
      </c>
      <c r="G176" s="59">
        <f t="shared" si="7"/>
        <v>0.29964267797956834</v>
      </c>
      <c r="H176" s="3"/>
    </row>
    <row r="177" spans="1:8" ht="38.25">
      <c r="A177" s="21" t="s">
        <v>398</v>
      </c>
      <c r="B177" s="22" t="s">
        <v>372</v>
      </c>
      <c r="C177" s="23" t="s">
        <v>608</v>
      </c>
      <c r="D177" s="15">
        <v>499164</v>
      </c>
      <c r="E177" s="15">
        <v>127025.22</v>
      </c>
      <c r="F177" s="15">
        <f t="shared" si="6"/>
        <v>372138.78</v>
      </c>
      <c r="G177" s="59">
        <f t="shared" si="7"/>
        <v>0.25447592374450079</v>
      </c>
      <c r="H177" s="3"/>
    </row>
    <row r="178" spans="1:8" ht="38.25">
      <c r="A178" s="21" t="s">
        <v>410</v>
      </c>
      <c r="B178" s="22" t="s">
        <v>372</v>
      </c>
      <c r="C178" s="23" t="s">
        <v>609</v>
      </c>
      <c r="D178" s="15">
        <v>190550</v>
      </c>
      <c r="E178" s="15">
        <v>79642.53</v>
      </c>
      <c r="F178" s="15">
        <f t="shared" ref="F178:F241" si="8">D178-E178</f>
        <v>110907.47</v>
      </c>
      <c r="G178" s="59">
        <f t="shared" ref="G178:G241" si="9">E178/D178</f>
        <v>0.41796132248753609</v>
      </c>
      <c r="H178" s="3"/>
    </row>
    <row r="179" spans="1:8" ht="38.25">
      <c r="A179" s="21" t="s">
        <v>413</v>
      </c>
      <c r="B179" s="22" t="s">
        <v>372</v>
      </c>
      <c r="C179" s="23" t="s">
        <v>610</v>
      </c>
      <c r="D179" s="15">
        <v>189000.77</v>
      </c>
      <c r="E179" s="15">
        <v>97193.25</v>
      </c>
      <c r="F179" s="15">
        <f t="shared" si="8"/>
        <v>91807.51999999999</v>
      </c>
      <c r="G179" s="59">
        <f t="shared" si="9"/>
        <v>0.51424790491594297</v>
      </c>
      <c r="H179" s="3"/>
    </row>
    <row r="180" spans="1:8" ht="38.25">
      <c r="A180" s="21" t="s">
        <v>415</v>
      </c>
      <c r="B180" s="22" t="s">
        <v>372</v>
      </c>
      <c r="C180" s="23" t="s">
        <v>611</v>
      </c>
      <c r="D180" s="15">
        <v>189000.77</v>
      </c>
      <c r="E180" s="15">
        <v>97193.25</v>
      </c>
      <c r="F180" s="15">
        <f t="shared" si="8"/>
        <v>91807.51999999999</v>
      </c>
      <c r="G180" s="59">
        <f t="shared" si="9"/>
        <v>0.51424790491594297</v>
      </c>
      <c r="H180" s="3"/>
    </row>
    <row r="181" spans="1:8" ht="51">
      <c r="A181" s="21" t="s">
        <v>417</v>
      </c>
      <c r="B181" s="22" t="s">
        <v>372</v>
      </c>
      <c r="C181" s="23" t="s">
        <v>612</v>
      </c>
      <c r="D181" s="15">
        <v>75000</v>
      </c>
      <c r="E181" s="15">
        <v>17193.25</v>
      </c>
      <c r="F181" s="15">
        <f t="shared" si="8"/>
        <v>57806.75</v>
      </c>
      <c r="G181" s="59">
        <f t="shared" si="9"/>
        <v>0.22924333333333333</v>
      </c>
      <c r="H181" s="3"/>
    </row>
    <row r="182" spans="1:8" ht="38.25">
      <c r="A182" s="21" t="s">
        <v>419</v>
      </c>
      <c r="B182" s="22" t="s">
        <v>372</v>
      </c>
      <c r="C182" s="23" t="s">
        <v>613</v>
      </c>
      <c r="D182" s="15">
        <v>2000</v>
      </c>
      <c r="E182" s="15">
        <v>0</v>
      </c>
      <c r="F182" s="15">
        <f t="shared" si="8"/>
        <v>2000</v>
      </c>
      <c r="G182" s="59">
        <f t="shared" si="9"/>
        <v>0</v>
      </c>
      <c r="H182" s="3"/>
    </row>
    <row r="183" spans="1:8" ht="38.25">
      <c r="A183" s="21" t="s">
        <v>485</v>
      </c>
      <c r="B183" s="22" t="s">
        <v>372</v>
      </c>
      <c r="C183" s="23" t="s">
        <v>614</v>
      </c>
      <c r="D183" s="15">
        <v>112000.77</v>
      </c>
      <c r="E183" s="15">
        <v>80000</v>
      </c>
      <c r="F183" s="15">
        <f t="shared" si="8"/>
        <v>32000.770000000004</v>
      </c>
      <c r="G183" s="59">
        <f t="shared" si="9"/>
        <v>0.71428080360518953</v>
      </c>
      <c r="H183" s="3"/>
    </row>
    <row r="184" spans="1:8" ht="38.25">
      <c r="A184" s="21" t="s">
        <v>615</v>
      </c>
      <c r="B184" s="22" t="s">
        <v>372</v>
      </c>
      <c r="C184" s="23" t="s">
        <v>616</v>
      </c>
      <c r="D184" s="15">
        <v>1395780063.01</v>
      </c>
      <c r="E184" s="15">
        <v>509999954.49000001</v>
      </c>
      <c r="F184" s="15">
        <f t="shared" si="8"/>
        <v>885780108.51999998</v>
      </c>
      <c r="G184" s="59">
        <f t="shared" si="9"/>
        <v>0.36538704628735347</v>
      </c>
      <c r="H184" s="3"/>
    </row>
    <row r="185" spans="1:8" ht="38.25">
      <c r="A185" s="21" t="s">
        <v>617</v>
      </c>
      <c r="B185" s="22" t="s">
        <v>372</v>
      </c>
      <c r="C185" s="23" t="s">
        <v>618</v>
      </c>
      <c r="D185" s="15">
        <v>501405425.42000002</v>
      </c>
      <c r="E185" s="15">
        <v>182915250.72</v>
      </c>
      <c r="F185" s="15">
        <f t="shared" si="8"/>
        <v>318490174.70000005</v>
      </c>
      <c r="G185" s="59">
        <f t="shared" si="9"/>
        <v>0.36480508874985118</v>
      </c>
      <c r="H185" s="3"/>
    </row>
    <row r="186" spans="1:8" ht="51">
      <c r="A186" s="21" t="s">
        <v>471</v>
      </c>
      <c r="B186" s="22" t="s">
        <v>372</v>
      </c>
      <c r="C186" s="23" t="s">
        <v>619</v>
      </c>
      <c r="D186" s="15">
        <v>501405425.42000002</v>
      </c>
      <c r="E186" s="15">
        <v>182915250.72</v>
      </c>
      <c r="F186" s="15">
        <f t="shared" si="8"/>
        <v>318490174.70000005</v>
      </c>
      <c r="G186" s="59">
        <f t="shared" si="9"/>
        <v>0.36480508874985118</v>
      </c>
      <c r="H186" s="3"/>
    </row>
    <row r="187" spans="1:8" ht="38.25">
      <c r="A187" s="21" t="s">
        <v>597</v>
      </c>
      <c r="B187" s="22" t="s">
        <v>372</v>
      </c>
      <c r="C187" s="23" t="s">
        <v>620</v>
      </c>
      <c r="D187" s="15">
        <v>106414005.65000001</v>
      </c>
      <c r="E187" s="15">
        <v>42569041.090000004</v>
      </c>
      <c r="F187" s="15">
        <f t="shared" si="8"/>
        <v>63844964.560000002</v>
      </c>
      <c r="G187" s="59">
        <f t="shared" si="9"/>
        <v>0.40003231557706148</v>
      </c>
      <c r="H187" s="3"/>
    </row>
    <row r="188" spans="1:8" ht="76.5">
      <c r="A188" s="21" t="s">
        <v>598</v>
      </c>
      <c r="B188" s="22" t="s">
        <v>372</v>
      </c>
      <c r="C188" s="23" t="s">
        <v>621</v>
      </c>
      <c r="D188" s="15">
        <v>105288306.7</v>
      </c>
      <c r="E188" s="15">
        <v>42362951.579999998</v>
      </c>
      <c r="F188" s="15">
        <f t="shared" si="8"/>
        <v>62925355.120000005</v>
      </c>
      <c r="G188" s="59">
        <f t="shared" si="9"/>
        <v>0.40235191264596526</v>
      </c>
      <c r="H188" s="3"/>
    </row>
    <row r="189" spans="1:8" ht="38.25">
      <c r="A189" s="21" t="s">
        <v>622</v>
      </c>
      <c r="B189" s="22" t="s">
        <v>372</v>
      </c>
      <c r="C189" s="23" t="s">
        <v>623</v>
      </c>
      <c r="D189" s="15">
        <v>1125698.95</v>
      </c>
      <c r="E189" s="15">
        <v>206089.51</v>
      </c>
      <c r="F189" s="15">
        <f t="shared" si="8"/>
        <v>919609.44</v>
      </c>
      <c r="G189" s="59">
        <f t="shared" si="9"/>
        <v>0.18307693189195923</v>
      </c>
      <c r="H189" s="3"/>
    </row>
    <row r="190" spans="1:8" ht="38.25">
      <c r="A190" s="21" t="s">
        <v>549</v>
      </c>
      <c r="B190" s="22" t="s">
        <v>372</v>
      </c>
      <c r="C190" s="23" t="s">
        <v>624</v>
      </c>
      <c r="D190" s="15">
        <v>394991419.76999998</v>
      </c>
      <c r="E190" s="15">
        <v>140346209.63</v>
      </c>
      <c r="F190" s="15">
        <f t="shared" si="8"/>
        <v>254645210.13999999</v>
      </c>
      <c r="G190" s="59">
        <f t="shared" si="9"/>
        <v>0.35531457800202942</v>
      </c>
      <c r="H190" s="3"/>
    </row>
    <row r="191" spans="1:8" ht="76.5">
      <c r="A191" s="21" t="s">
        <v>551</v>
      </c>
      <c r="B191" s="22" t="s">
        <v>372</v>
      </c>
      <c r="C191" s="23" t="s">
        <v>625</v>
      </c>
      <c r="D191" s="15">
        <v>382048160.70999998</v>
      </c>
      <c r="E191" s="15">
        <v>140230021.94</v>
      </c>
      <c r="F191" s="15">
        <f t="shared" si="8"/>
        <v>241818138.76999998</v>
      </c>
      <c r="G191" s="59">
        <f t="shared" si="9"/>
        <v>0.36704802263514608</v>
      </c>
      <c r="H191" s="3"/>
    </row>
    <row r="192" spans="1:8" ht="38.25">
      <c r="A192" s="21" t="s">
        <v>553</v>
      </c>
      <c r="B192" s="22" t="s">
        <v>372</v>
      </c>
      <c r="C192" s="23" t="s">
        <v>626</v>
      </c>
      <c r="D192" s="15">
        <v>12943259.060000001</v>
      </c>
      <c r="E192" s="15">
        <v>116187.69</v>
      </c>
      <c r="F192" s="15">
        <f t="shared" si="8"/>
        <v>12827071.370000001</v>
      </c>
      <c r="G192" s="59">
        <f t="shared" si="9"/>
        <v>8.9766950859438335E-3</v>
      </c>
      <c r="H192" s="3"/>
    </row>
    <row r="193" spans="1:8" ht="38.25">
      <c r="A193" s="21" t="s">
        <v>627</v>
      </c>
      <c r="B193" s="22" t="s">
        <v>372</v>
      </c>
      <c r="C193" s="23" t="s">
        <v>628</v>
      </c>
      <c r="D193" s="15">
        <v>725011462.79999995</v>
      </c>
      <c r="E193" s="15">
        <v>274483051</v>
      </c>
      <c r="F193" s="15">
        <f t="shared" si="8"/>
        <v>450528411.79999995</v>
      </c>
      <c r="G193" s="59">
        <f t="shared" si="9"/>
        <v>0.37859132590806815</v>
      </c>
      <c r="H193" s="3"/>
    </row>
    <row r="194" spans="1:8" ht="51">
      <c r="A194" s="21" t="s">
        <v>394</v>
      </c>
      <c r="B194" s="22" t="s">
        <v>372</v>
      </c>
      <c r="C194" s="23" t="s">
        <v>629</v>
      </c>
      <c r="D194" s="15">
        <v>3198543.14</v>
      </c>
      <c r="E194" s="15">
        <v>1188098</v>
      </c>
      <c r="F194" s="15">
        <f t="shared" si="8"/>
        <v>2010445.1400000001</v>
      </c>
      <c r="G194" s="59">
        <f t="shared" si="9"/>
        <v>0.37144973445629376</v>
      </c>
      <c r="H194" s="3"/>
    </row>
    <row r="195" spans="1:8" ht="51">
      <c r="A195" s="21" t="s">
        <v>396</v>
      </c>
      <c r="B195" s="22" t="s">
        <v>372</v>
      </c>
      <c r="C195" s="23" t="s">
        <v>630</v>
      </c>
      <c r="D195" s="15">
        <v>3198543.14</v>
      </c>
      <c r="E195" s="15">
        <v>1188098</v>
      </c>
      <c r="F195" s="15">
        <f t="shared" si="8"/>
        <v>2010445.1400000001</v>
      </c>
      <c r="G195" s="59">
        <f t="shared" si="9"/>
        <v>0.37144973445629376</v>
      </c>
      <c r="H195" s="3"/>
    </row>
    <row r="196" spans="1:8" ht="51">
      <c r="A196" s="21" t="s">
        <v>578</v>
      </c>
      <c r="B196" s="22" t="s">
        <v>372</v>
      </c>
      <c r="C196" s="23" t="s">
        <v>631</v>
      </c>
      <c r="D196" s="15">
        <v>3118543.14</v>
      </c>
      <c r="E196" s="15">
        <v>1188098</v>
      </c>
      <c r="F196" s="15">
        <f t="shared" si="8"/>
        <v>1930445.1400000001</v>
      </c>
      <c r="G196" s="59">
        <f t="shared" si="9"/>
        <v>0.38097853602243253</v>
      </c>
      <c r="H196" s="3"/>
    </row>
    <row r="197" spans="1:8" ht="38.25">
      <c r="A197" s="21" t="s">
        <v>398</v>
      </c>
      <c r="B197" s="22" t="s">
        <v>372</v>
      </c>
      <c r="C197" s="23" t="s">
        <v>632</v>
      </c>
      <c r="D197" s="15">
        <v>80000</v>
      </c>
      <c r="E197" s="15">
        <v>0</v>
      </c>
      <c r="F197" s="15">
        <f t="shared" si="8"/>
        <v>80000</v>
      </c>
      <c r="G197" s="59">
        <f t="shared" si="9"/>
        <v>0</v>
      </c>
      <c r="H197" s="3"/>
    </row>
    <row r="198" spans="1:8" ht="51">
      <c r="A198" s="21" t="s">
        <v>461</v>
      </c>
      <c r="B198" s="22" t="s">
        <v>372</v>
      </c>
      <c r="C198" s="23" t="s">
        <v>633</v>
      </c>
      <c r="D198" s="15">
        <v>3500000</v>
      </c>
      <c r="E198" s="15">
        <v>0</v>
      </c>
      <c r="F198" s="15">
        <f t="shared" si="8"/>
        <v>3500000</v>
      </c>
      <c r="G198" s="59">
        <f t="shared" si="9"/>
        <v>0</v>
      </c>
      <c r="H198" s="3"/>
    </row>
    <row r="199" spans="1:8" ht="38.25">
      <c r="A199" s="21" t="s">
        <v>463</v>
      </c>
      <c r="B199" s="22" t="s">
        <v>372</v>
      </c>
      <c r="C199" s="23" t="s">
        <v>634</v>
      </c>
      <c r="D199" s="15">
        <v>3500000</v>
      </c>
      <c r="E199" s="15">
        <v>0</v>
      </c>
      <c r="F199" s="15">
        <f t="shared" si="8"/>
        <v>3500000</v>
      </c>
      <c r="G199" s="59">
        <f t="shared" si="9"/>
        <v>0</v>
      </c>
      <c r="H199" s="3"/>
    </row>
    <row r="200" spans="1:8" ht="63.75">
      <c r="A200" s="21" t="s">
        <v>465</v>
      </c>
      <c r="B200" s="22" t="s">
        <v>372</v>
      </c>
      <c r="C200" s="23" t="s">
        <v>635</v>
      </c>
      <c r="D200" s="15">
        <v>3500000</v>
      </c>
      <c r="E200" s="15">
        <v>0</v>
      </c>
      <c r="F200" s="15">
        <f t="shared" si="8"/>
        <v>3500000</v>
      </c>
      <c r="G200" s="59">
        <f t="shared" si="9"/>
        <v>0</v>
      </c>
      <c r="H200" s="3"/>
    </row>
    <row r="201" spans="1:8" ht="51">
      <c r="A201" s="21" t="s">
        <v>471</v>
      </c>
      <c r="B201" s="22" t="s">
        <v>372</v>
      </c>
      <c r="C201" s="23" t="s">
        <v>636</v>
      </c>
      <c r="D201" s="15">
        <v>718312919.65999997</v>
      </c>
      <c r="E201" s="15">
        <v>273294953</v>
      </c>
      <c r="F201" s="15">
        <f t="shared" si="8"/>
        <v>445017966.65999997</v>
      </c>
      <c r="G201" s="59">
        <f t="shared" si="9"/>
        <v>0.38046782331210061</v>
      </c>
      <c r="H201" s="3"/>
    </row>
    <row r="202" spans="1:8" ht="38.25">
      <c r="A202" s="21" t="s">
        <v>597</v>
      </c>
      <c r="B202" s="22" t="s">
        <v>372</v>
      </c>
      <c r="C202" s="23" t="s">
        <v>637</v>
      </c>
      <c r="D202" s="15">
        <v>718312919.65999997</v>
      </c>
      <c r="E202" s="15">
        <v>273294953</v>
      </c>
      <c r="F202" s="15">
        <f t="shared" si="8"/>
        <v>445017966.65999997</v>
      </c>
      <c r="G202" s="59">
        <f t="shared" si="9"/>
        <v>0.38046782331210061</v>
      </c>
      <c r="H202" s="3"/>
    </row>
    <row r="203" spans="1:8" ht="76.5">
      <c r="A203" s="21" t="s">
        <v>598</v>
      </c>
      <c r="B203" s="22" t="s">
        <v>372</v>
      </c>
      <c r="C203" s="23" t="s">
        <v>638</v>
      </c>
      <c r="D203" s="15">
        <v>628652450.45000005</v>
      </c>
      <c r="E203" s="15">
        <v>239735039.55000001</v>
      </c>
      <c r="F203" s="15">
        <f t="shared" si="8"/>
        <v>388917410.90000004</v>
      </c>
      <c r="G203" s="59">
        <f t="shared" si="9"/>
        <v>0.38134749873064777</v>
      </c>
      <c r="H203" s="3"/>
    </row>
    <row r="204" spans="1:8" ht="38.25">
      <c r="A204" s="21" t="s">
        <v>622</v>
      </c>
      <c r="B204" s="22" t="s">
        <v>372</v>
      </c>
      <c r="C204" s="23" t="s">
        <v>639</v>
      </c>
      <c r="D204" s="15">
        <v>89660469.209999993</v>
      </c>
      <c r="E204" s="15">
        <v>33559913.450000003</v>
      </c>
      <c r="F204" s="15">
        <f t="shared" si="8"/>
        <v>56100555.75999999</v>
      </c>
      <c r="G204" s="59">
        <f t="shared" si="9"/>
        <v>0.3742999980448129</v>
      </c>
      <c r="H204" s="3"/>
    </row>
    <row r="205" spans="1:8" ht="38.25">
      <c r="A205" s="21" t="s">
        <v>640</v>
      </c>
      <c r="B205" s="22" t="s">
        <v>372</v>
      </c>
      <c r="C205" s="23" t="s">
        <v>641</v>
      </c>
      <c r="D205" s="15">
        <v>79118408.120000005</v>
      </c>
      <c r="E205" s="15">
        <v>28380830.16</v>
      </c>
      <c r="F205" s="15">
        <f t="shared" si="8"/>
        <v>50737577.960000008</v>
      </c>
      <c r="G205" s="59">
        <f t="shared" si="9"/>
        <v>0.35871336183804903</v>
      </c>
      <c r="H205" s="3"/>
    </row>
    <row r="206" spans="1:8" ht="51">
      <c r="A206" s="21" t="s">
        <v>471</v>
      </c>
      <c r="B206" s="22" t="s">
        <v>372</v>
      </c>
      <c r="C206" s="23" t="s">
        <v>642</v>
      </c>
      <c r="D206" s="15">
        <v>79118408.120000005</v>
      </c>
      <c r="E206" s="15">
        <v>28380830.16</v>
      </c>
      <c r="F206" s="15">
        <f t="shared" si="8"/>
        <v>50737577.960000008</v>
      </c>
      <c r="G206" s="59">
        <f t="shared" si="9"/>
        <v>0.35871336183804903</v>
      </c>
      <c r="H206" s="3"/>
    </row>
    <row r="207" spans="1:8" ht="38.25">
      <c r="A207" s="21" t="s">
        <v>549</v>
      </c>
      <c r="B207" s="22" t="s">
        <v>372</v>
      </c>
      <c r="C207" s="23" t="s">
        <v>643</v>
      </c>
      <c r="D207" s="15">
        <v>79118408.120000005</v>
      </c>
      <c r="E207" s="15">
        <v>28380830.16</v>
      </c>
      <c r="F207" s="15">
        <f t="shared" si="8"/>
        <v>50737577.960000008</v>
      </c>
      <c r="G207" s="59">
        <f t="shared" si="9"/>
        <v>0.35871336183804903</v>
      </c>
      <c r="H207" s="3"/>
    </row>
    <row r="208" spans="1:8" ht="76.5">
      <c r="A208" s="21" t="s">
        <v>551</v>
      </c>
      <c r="B208" s="22" t="s">
        <v>372</v>
      </c>
      <c r="C208" s="23" t="s">
        <v>644</v>
      </c>
      <c r="D208" s="15">
        <v>67794434.260000005</v>
      </c>
      <c r="E208" s="15">
        <v>23537300.09</v>
      </c>
      <c r="F208" s="15">
        <f t="shared" si="8"/>
        <v>44257134.170000002</v>
      </c>
      <c r="G208" s="59">
        <f t="shared" si="9"/>
        <v>0.34718631915610587</v>
      </c>
      <c r="H208" s="3"/>
    </row>
    <row r="209" spans="1:8" ht="38.25">
      <c r="A209" s="21" t="s">
        <v>553</v>
      </c>
      <c r="B209" s="22" t="s">
        <v>372</v>
      </c>
      <c r="C209" s="23" t="s">
        <v>645</v>
      </c>
      <c r="D209" s="15">
        <v>11323973.859999999</v>
      </c>
      <c r="E209" s="15">
        <v>4843530.07</v>
      </c>
      <c r="F209" s="15">
        <f t="shared" si="8"/>
        <v>6480443.7899999991</v>
      </c>
      <c r="G209" s="59">
        <f t="shared" si="9"/>
        <v>0.42772352973269762</v>
      </c>
      <c r="H209" s="3"/>
    </row>
    <row r="210" spans="1:8" ht="38.25">
      <c r="A210" s="21" t="s">
        <v>646</v>
      </c>
      <c r="B210" s="22" t="s">
        <v>372</v>
      </c>
      <c r="C210" s="23" t="s">
        <v>647</v>
      </c>
      <c r="D210" s="15">
        <v>6306266.6699999999</v>
      </c>
      <c r="E210" s="15">
        <v>1309266.67</v>
      </c>
      <c r="F210" s="15">
        <f t="shared" si="8"/>
        <v>4997000</v>
      </c>
      <c r="G210" s="59">
        <f t="shared" si="9"/>
        <v>0.2076135911328342</v>
      </c>
      <c r="H210" s="3"/>
    </row>
    <row r="211" spans="1:8" ht="51">
      <c r="A211" s="21" t="s">
        <v>394</v>
      </c>
      <c r="B211" s="22" t="s">
        <v>372</v>
      </c>
      <c r="C211" s="23" t="s">
        <v>648</v>
      </c>
      <c r="D211" s="15">
        <v>605155.82999999996</v>
      </c>
      <c r="E211" s="15">
        <v>15600</v>
      </c>
      <c r="F211" s="15">
        <f t="shared" si="8"/>
        <v>589555.82999999996</v>
      </c>
      <c r="G211" s="59">
        <f t="shared" si="9"/>
        <v>2.5778484196376329E-2</v>
      </c>
      <c r="H211" s="3"/>
    </row>
    <row r="212" spans="1:8" ht="51">
      <c r="A212" s="21" t="s">
        <v>396</v>
      </c>
      <c r="B212" s="22" t="s">
        <v>372</v>
      </c>
      <c r="C212" s="23" t="s">
        <v>649</v>
      </c>
      <c r="D212" s="15">
        <v>605155.82999999996</v>
      </c>
      <c r="E212" s="15">
        <v>15600</v>
      </c>
      <c r="F212" s="15">
        <f t="shared" si="8"/>
        <v>589555.82999999996</v>
      </c>
      <c r="G212" s="59">
        <f t="shared" si="9"/>
        <v>2.5778484196376329E-2</v>
      </c>
      <c r="H212" s="3"/>
    </row>
    <row r="213" spans="1:8" ht="38.25">
      <c r="A213" s="21" t="s">
        <v>398</v>
      </c>
      <c r="B213" s="22" t="s">
        <v>372</v>
      </c>
      <c r="C213" s="23" t="s">
        <v>650</v>
      </c>
      <c r="D213" s="15">
        <v>605155.82999999996</v>
      </c>
      <c r="E213" s="15">
        <v>15600</v>
      </c>
      <c r="F213" s="15">
        <f t="shared" si="8"/>
        <v>589555.82999999996</v>
      </c>
      <c r="G213" s="59">
        <f t="shared" si="9"/>
        <v>2.5778484196376329E-2</v>
      </c>
      <c r="H213" s="3"/>
    </row>
    <row r="214" spans="1:8" ht="38.25">
      <c r="A214" s="21" t="s">
        <v>432</v>
      </c>
      <c r="B214" s="22" t="s">
        <v>372</v>
      </c>
      <c r="C214" s="23" t="s">
        <v>651</v>
      </c>
      <c r="D214" s="15">
        <v>500000</v>
      </c>
      <c r="E214" s="15">
        <v>0</v>
      </c>
      <c r="F214" s="15">
        <f t="shared" si="8"/>
        <v>500000</v>
      </c>
      <c r="G214" s="59">
        <f t="shared" si="9"/>
        <v>0</v>
      </c>
      <c r="H214" s="3"/>
    </row>
    <row r="215" spans="1:8" ht="38.25">
      <c r="A215" s="21" t="s">
        <v>652</v>
      </c>
      <c r="B215" s="22" t="s">
        <v>372</v>
      </c>
      <c r="C215" s="23" t="s">
        <v>653</v>
      </c>
      <c r="D215" s="15">
        <v>500000</v>
      </c>
      <c r="E215" s="15">
        <v>0</v>
      </c>
      <c r="F215" s="15">
        <f t="shared" si="8"/>
        <v>500000</v>
      </c>
      <c r="G215" s="59">
        <f t="shared" si="9"/>
        <v>0</v>
      </c>
      <c r="H215" s="3"/>
    </row>
    <row r="216" spans="1:8" ht="51">
      <c r="A216" s="21" t="s">
        <v>471</v>
      </c>
      <c r="B216" s="22" t="s">
        <v>372</v>
      </c>
      <c r="C216" s="23" t="s">
        <v>654</v>
      </c>
      <c r="D216" s="15">
        <v>5201110.84</v>
      </c>
      <c r="E216" s="15">
        <v>1293666.67</v>
      </c>
      <c r="F216" s="15">
        <f t="shared" si="8"/>
        <v>3907444.17</v>
      </c>
      <c r="G216" s="59">
        <f t="shared" si="9"/>
        <v>0.24872891768636102</v>
      </c>
      <c r="H216" s="3"/>
    </row>
    <row r="217" spans="1:8" ht="38.25">
      <c r="A217" s="21" t="s">
        <v>597</v>
      </c>
      <c r="B217" s="22" t="s">
        <v>372</v>
      </c>
      <c r="C217" s="23" t="s">
        <v>655</v>
      </c>
      <c r="D217" s="15">
        <v>4937090.84</v>
      </c>
      <c r="E217" s="15">
        <v>1163000</v>
      </c>
      <c r="F217" s="15">
        <f t="shared" si="8"/>
        <v>3774090.84</v>
      </c>
      <c r="G217" s="59">
        <f t="shared" si="9"/>
        <v>0.23556382446469226</v>
      </c>
      <c r="H217" s="3"/>
    </row>
    <row r="218" spans="1:8" ht="38.25">
      <c r="A218" s="21" t="s">
        <v>622</v>
      </c>
      <c r="B218" s="22" t="s">
        <v>372</v>
      </c>
      <c r="C218" s="23" t="s">
        <v>656</v>
      </c>
      <c r="D218" s="15">
        <v>4937090.84</v>
      </c>
      <c r="E218" s="15">
        <v>1163000</v>
      </c>
      <c r="F218" s="15">
        <f t="shared" si="8"/>
        <v>3774090.84</v>
      </c>
      <c r="G218" s="59">
        <f t="shared" si="9"/>
        <v>0.23556382446469226</v>
      </c>
      <c r="H218" s="3"/>
    </row>
    <row r="219" spans="1:8" ht="38.25">
      <c r="A219" s="21" t="s">
        <v>549</v>
      </c>
      <c r="B219" s="22" t="s">
        <v>372</v>
      </c>
      <c r="C219" s="23" t="s">
        <v>657</v>
      </c>
      <c r="D219" s="15">
        <v>264020</v>
      </c>
      <c r="E219" s="15">
        <v>130666.67</v>
      </c>
      <c r="F219" s="15">
        <f t="shared" si="8"/>
        <v>133353.33000000002</v>
      </c>
      <c r="G219" s="59">
        <f t="shared" si="9"/>
        <v>0.49491201424134534</v>
      </c>
      <c r="H219" s="3"/>
    </row>
    <row r="220" spans="1:8" ht="38.25">
      <c r="A220" s="21" t="s">
        <v>553</v>
      </c>
      <c r="B220" s="22" t="s">
        <v>372</v>
      </c>
      <c r="C220" s="23" t="s">
        <v>658</v>
      </c>
      <c r="D220" s="15">
        <v>264020</v>
      </c>
      <c r="E220" s="15">
        <v>130666.67</v>
      </c>
      <c r="F220" s="15">
        <f t="shared" si="8"/>
        <v>133353.33000000002</v>
      </c>
      <c r="G220" s="59">
        <f t="shared" si="9"/>
        <v>0.49491201424134534</v>
      </c>
      <c r="H220" s="3"/>
    </row>
    <row r="221" spans="1:8" ht="38.25">
      <c r="A221" s="21" t="s">
        <v>659</v>
      </c>
      <c r="B221" s="22" t="s">
        <v>372</v>
      </c>
      <c r="C221" s="23" t="s">
        <v>660</v>
      </c>
      <c r="D221" s="15">
        <v>83938500</v>
      </c>
      <c r="E221" s="15">
        <v>22911555.940000001</v>
      </c>
      <c r="F221" s="15">
        <f t="shared" si="8"/>
        <v>61026944.060000002</v>
      </c>
      <c r="G221" s="59">
        <f t="shared" si="9"/>
        <v>0.2729564614569</v>
      </c>
      <c r="H221" s="3"/>
    </row>
    <row r="222" spans="1:8" ht="76.5">
      <c r="A222" s="21" t="s">
        <v>377</v>
      </c>
      <c r="B222" s="22" t="s">
        <v>372</v>
      </c>
      <c r="C222" s="23" t="s">
        <v>661</v>
      </c>
      <c r="D222" s="15">
        <v>74244482.700000003</v>
      </c>
      <c r="E222" s="15">
        <v>19432325.899999999</v>
      </c>
      <c r="F222" s="15">
        <f t="shared" si="8"/>
        <v>54812156.800000004</v>
      </c>
      <c r="G222" s="59">
        <f t="shared" si="9"/>
        <v>0.26173427564335361</v>
      </c>
      <c r="H222" s="3"/>
    </row>
    <row r="223" spans="1:8" ht="38.25">
      <c r="A223" s="21" t="s">
        <v>390</v>
      </c>
      <c r="B223" s="22" t="s">
        <v>372</v>
      </c>
      <c r="C223" s="23" t="s">
        <v>662</v>
      </c>
      <c r="D223" s="15">
        <v>31358882.699999999</v>
      </c>
      <c r="E223" s="15">
        <v>9072793.2100000009</v>
      </c>
      <c r="F223" s="15">
        <f t="shared" si="8"/>
        <v>22286089.489999998</v>
      </c>
      <c r="G223" s="59">
        <f t="shared" si="9"/>
        <v>0.28932131596640082</v>
      </c>
      <c r="H223" s="3"/>
    </row>
    <row r="224" spans="1:8" ht="38.25">
      <c r="A224" s="21" t="s">
        <v>493</v>
      </c>
      <c r="B224" s="22" t="s">
        <v>372</v>
      </c>
      <c r="C224" s="23" t="s">
        <v>663</v>
      </c>
      <c r="D224" s="15">
        <v>23901300</v>
      </c>
      <c r="E224" s="15">
        <v>7150688.5700000003</v>
      </c>
      <c r="F224" s="15">
        <f t="shared" si="8"/>
        <v>16750611.43</v>
      </c>
      <c r="G224" s="59">
        <f t="shared" si="9"/>
        <v>0.29917571722040226</v>
      </c>
      <c r="H224" s="3"/>
    </row>
    <row r="225" spans="1:8" ht="51">
      <c r="A225" s="21" t="s">
        <v>392</v>
      </c>
      <c r="B225" s="22" t="s">
        <v>372</v>
      </c>
      <c r="C225" s="23" t="s">
        <v>664</v>
      </c>
      <c r="D225" s="15">
        <v>239382.7</v>
      </c>
      <c r="E225" s="15">
        <v>14186</v>
      </c>
      <c r="F225" s="15">
        <f t="shared" si="8"/>
        <v>225196.7</v>
      </c>
      <c r="G225" s="59">
        <f t="shared" si="9"/>
        <v>5.9260756938575757E-2</v>
      </c>
      <c r="H225" s="3"/>
    </row>
    <row r="226" spans="1:8" ht="63.75">
      <c r="A226" s="21" t="s">
        <v>496</v>
      </c>
      <c r="B226" s="22" t="s">
        <v>372</v>
      </c>
      <c r="C226" s="23" t="s">
        <v>665</v>
      </c>
      <c r="D226" s="15">
        <v>7218200</v>
      </c>
      <c r="E226" s="15">
        <v>1907918.64</v>
      </c>
      <c r="F226" s="15">
        <f t="shared" si="8"/>
        <v>5310281.3600000003</v>
      </c>
      <c r="G226" s="59">
        <f t="shared" si="9"/>
        <v>0.26432055637139451</v>
      </c>
      <c r="H226" s="3"/>
    </row>
    <row r="227" spans="1:8" ht="51">
      <c r="A227" s="21" t="s">
        <v>379</v>
      </c>
      <c r="B227" s="22" t="s">
        <v>372</v>
      </c>
      <c r="C227" s="23" t="s">
        <v>666</v>
      </c>
      <c r="D227" s="15">
        <v>42885600</v>
      </c>
      <c r="E227" s="15">
        <v>10359532.689999999</v>
      </c>
      <c r="F227" s="15">
        <f t="shared" si="8"/>
        <v>32526067.310000002</v>
      </c>
      <c r="G227" s="59">
        <f t="shared" si="9"/>
        <v>0.24156203224392336</v>
      </c>
      <c r="H227" s="3"/>
    </row>
    <row r="228" spans="1:8" ht="51">
      <c r="A228" s="21" t="s">
        <v>381</v>
      </c>
      <c r="B228" s="22" t="s">
        <v>372</v>
      </c>
      <c r="C228" s="23" t="s">
        <v>667</v>
      </c>
      <c r="D228" s="15">
        <v>32060450</v>
      </c>
      <c r="E228" s="15">
        <v>8132473.79</v>
      </c>
      <c r="F228" s="15">
        <f t="shared" si="8"/>
        <v>23927976.210000001</v>
      </c>
      <c r="G228" s="59">
        <f t="shared" si="9"/>
        <v>0.25366062516277843</v>
      </c>
      <c r="H228" s="3"/>
    </row>
    <row r="229" spans="1:8" ht="63.75">
      <c r="A229" s="21" t="s">
        <v>383</v>
      </c>
      <c r="B229" s="22" t="s">
        <v>372</v>
      </c>
      <c r="C229" s="23" t="s">
        <v>668</v>
      </c>
      <c r="D229" s="15">
        <v>1142900</v>
      </c>
      <c r="E229" s="15">
        <v>101243.8</v>
      </c>
      <c r="F229" s="15">
        <f t="shared" si="8"/>
        <v>1041656.2</v>
      </c>
      <c r="G229" s="59">
        <f t="shared" si="9"/>
        <v>8.8585003062385162E-2</v>
      </c>
      <c r="H229" s="3"/>
    </row>
    <row r="230" spans="1:8" ht="63.75">
      <c r="A230" s="21" t="s">
        <v>385</v>
      </c>
      <c r="B230" s="22" t="s">
        <v>372</v>
      </c>
      <c r="C230" s="23" t="s">
        <v>669</v>
      </c>
      <c r="D230" s="15">
        <v>9682250</v>
      </c>
      <c r="E230" s="15">
        <v>2125815.1</v>
      </c>
      <c r="F230" s="15">
        <f t="shared" si="8"/>
        <v>7556434.9000000004</v>
      </c>
      <c r="G230" s="59">
        <f t="shared" si="9"/>
        <v>0.21955796431614552</v>
      </c>
      <c r="H230" s="3"/>
    </row>
    <row r="231" spans="1:8" ht="51">
      <c r="A231" s="21" t="s">
        <v>394</v>
      </c>
      <c r="B231" s="22" t="s">
        <v>372</v>
      </c>
      <c r="C231" s="23" t="s">
        <v>670</v>
      </c>
      <c r="D231" s="15">
        <v>8987714.0600000005</v>
      </c>
      <c r="E231" s="15">
        <v>3117065.4</v>
      </c>
      <c r="F231" s="15">
        <f t="shared" si="8"/>
        <v>5870648.6600000001</v>
      </c>
      <c r="G231" s="59">
        <f t="shared" si="9"/>
        <v>0.34681403738382838</v>
      </c>
      <c r="H231" s="3"/>
    </row>
    <row r="232" spans="1:8" ht="51">
      <c r="A232" s="21" t="s">
        <v>396</v>
      </c>
      <c r="B232" s="22" t="s">
        <v>372</v>
      </c>
      <c r="C232" s="23" t="s">
        <v>671</v>
      </c>
      <c r="D232" s="15">
        <v>8987714.0600000005</v>
      </c>
      <c r="E232" s="15">
        <v>3117065.4</v>
      </c>
      <c r="F232" s="15">
        <f t="shared" si="8"/>
        <v>5870648.6600000001</v>
      </c>
      <c r="G232" s="59">
        <f t="shared" si="9"/>
        <v>0.34681403738382838</v>
      </c>
      <c r="H232" s="3"/>
    </row>
    <row r="233" spans="1:8" ht="38.25">
      <c r="A233" s="21" t="s">
        <v>398</v>
      </c>
      <c r="B233" s="22" t="s">
        <v>372</v>
      </c>
      <c r="C233" s="23" t="s">
        <v>672</v>
      </c>
      <c r="D233" s="15">
        <v>6414514.0599999996</v>
      </c>
      <c r="E233" s="15">
        <v>1607189.59</v>
      </c>
      <c r="F233" s="15">
        <f t="shared" si="8"/>
        <v>4807324.47</v>
      </c>
      <c r="G233" s="59">
        <f t="shared" si="9"/>
        <v>0.25055515896710034</v>
      </c>
      <c r="H233" s="3"/>
    </row>
    <row r="234" spans="1:8" ht="38.25">
      <c r="A234" s="21" t="s">
        <v>410</v>
      </c>
      <c r="B234" s="22" t="s">
        <v>372</v>
      </c>
      <c r="C234" s="23" t="s">
        <v>673</v>
      </c>
      <c r="D234" s="15">
        <v>2573200</v>
      </c>
      <c r="E234" s="15">
        <v>1509875.81</v>
      </c>
      <c r="F234" s="15">
        <f t="shared" si="8"/>
        <v>1063324.19</v>
      </c>
      <c r="G234" s="59">
        <f t="shared" si="9"/>
        <v>0.58676970697963626</v>
      </c>
      <c r="H234" s="3"/>
    </row>
    <row r="235" spans="1:8" ht="38.25">
      <c r="A235" s="21" t="s">
        <v>432</v>
      </c>
      <c r="B235" s="22" t="s">
        <v>372</v>
      </c>
      <c r="C235" s="23" t="s">
        <v>674</v>
      </c>
      <c r="D235" s="15">
        <v>148203.24</v>
      </c>
      <c r="E235" s="15">
        <v>141423.64000000001</v>
      </c>
      <c r="F235" s="15">
        <f t="shared" si="8"/>
        <v>6779.5999999999767</v>
      </c>
      <c r="G235" s="59">
        <f t="shared" si="9"/>
        <v>0.95425471130050887</v>
      </c>
      <c r="H235" s="3"/>
    </row>
    <row r="236" spans="1:8" ht="51">
      <c r="A236" s="21" t="s">
        <v>434</v>
      </c>
      <c r="B236" s="22" t="s">
        <v>372</v>
      </c>
      <c r="C236" s="23" t="s">
        <v>675</v>
      </c>
      <c r="D236" s="15">
        <v>148203.24</v>
      </c>
      <c r="E236" s="15">
        <v>141423.64000000001</v>
      </c>
      <c r="F236" s="15">
        <f t="shared" si="8"/>
        <v>6779.5999999999767</v>
      </c>
      <c r="G236" s="59">
        <f t="shared" si="9"/>
        <v>0.95425471130050887</v>
      </c>
      <c r="H236" s="3"/>
    </row>
    <row r="237" spans="1:8" ht="51">
      <c r="A237" s="21" t="s">
        <v>436</v>
      </c>
      <c r="B237" s="22" t="s">
        <v>372</v>
      </c>
      <c r="C237" s="23" t="s">
        <v>676</v>
      </c>
      <c r="D237" s="15">
        <v>128103.24</v>
      </c>
      <c r="E237" s="15">
        <v>128103.24</v>
      </c>
      <c r="F237" s="15">
        <f t="shared" si="8"/>
        <v>0</v>
      </c>
      <c r="G237" s="59">
        <f t="shared" si="9"/>
        <v>1</v>
      </c>
      <c r="H237" s="3"/>
    </row>
    <row r="238" spans="1:8" ht="51">
      <c r="A238" s="21" t="s">
        <v>677</v>
      </c>
      <c r="B238" s="22" t="s">
        <v>372</v>
      </c>
      <c r="C238" s="23" t="s">
        <v>678</v>
      </c>
      <c r="D238" s="15">
        <v>20100</v>
      </c>
      <c r="E238" s="15">
        <v>13320.4</v>
      </c>
      <c r="F238" s="15">
        <f t="shared" si="8"/>
        <v>6779.6</v>
      </c>
      <c r="G238" s="59">
        <f t="shared" si="9"/>
        <v>0.6627064676616915</v>
      </c>
      <c r="H238" s="3"/>
    </row>
    <row r="239" spans="1:8" ht="38.25">
      <c r="A239" s="21" t="s">
        <v>413</v>
      </c>
      <c r="B239" s="22" t="s">
        <v>372</v>
      </c>
      <c r="C239" s="23" t="s">
        <v>679</v>
      </c>
      <c r="D239" s="15">
        <v>558100</v>
      </c>
      <c r="E239" s="15">
        <v>220741</v>
      </c>
      <c r="F239" s="15">
        <f t="shared" si="8"/>
        <v>337359</v>
      </c>
      <c r="G239" s="59">
        <f t="shared" si="9"/>
        <v>0.39552230783013798</v>
      </c>
      <c r="H239" s="3"/>
    </row>
    <row r="240" spans="1:8" ht="38.25">
      <c r="A240" s="21" t="s">
        <v>478</v>
      </c>
      <c r="B240" s="22" t="s">
        <v>372</v>
      </c>
      <c r="C240" s="23" t="s">
        <v>680</v>
      </c>
      <c r="D240" s="15">
        <v>10000</v>
      </c>
      <c r="E240" s="15">
        <v>0</v>
      </c>
      <c r="F240" s="15">
        <f t="shared" si="8"/>
        <v>10000</v>
      </c>
      <c r="G240" s="59">
        <f t="shared" si="9"/>
        <v>0</v>
      </c>
      <c r="H240" s="3"/>
    </row>
    <row r="241" spans="1:8" ht="51">
      <c r="A241" s="21" t="s">
        <v>480</v>
      </c>
      <c r="B241" s="22" t="s">
        <v>372</v>
      </c>
      <c r="C241" s="23" t="s">
        <v>681</v>
      </c>
      <c r="D241" s="15">
        <v>10000</v>
      </c>
      <c r="E241" s="15">
        <v>0</v>
      </c>
      <c r="F241" s="15">
        <f t="shared" si="8"/>
        <v>10000</v>
      </c>
      <c r="G241" s="59">
        <f t="shared" si="9"/>
        <v>0</v>
      </c>
      <c r="H241" s="3"/>
    </row>
    <row r="242" spans="1:8" ht="38.25">
      <c r="A242" s="21" t="s">
        <v>415</v>
      </c>
      <c r="B242" s="22" t="s">
        <v>372</v>
      </c>
      <c r="C242" s="23" t="s">
        <v>682</v>
      </c>
      <c r="D242" s="15">
        <v>548100</v>
      </c>
      <c r="E242" s="15">
        <v>220741</v>
      </c>
      <c r="F242" s="15">
        <f t="shared" ref="F242:F296" si="10">D242-E242</f>
        <v>327359</v>
      </c>
      <c r="G242" s="59">
        <f t="shared" ref="G242:G296" si="11">E242/D242</f>
        <v>0.40273855135924103</v>
      </c>
      <c r="H242" s="3"/>
    </row>
    <row r="243" spans="1:8" ht="51">
      <c r="A243" s="21" t="s">
        <v>417</v>
      </c>
      <c r="B243" s="22" t="s">
        <v>372</v>
      </c>
      <c r="C243" s="23" t="s">
        <v>683</v>
      </c>
      <c r="D243" s="15">
        <v>545600</v>
      </c>
      <c r="E243" s="15">
        <v>219515</v>
      </c>
      <c r="F243" s="15">
        <f t="shared" si="10"/>
        <v>326085</v>
      </c>
      <c r="G243" s="59">
        <f t="shared" si="11"/>
        <v>0.40233687683284458</v>
      </c>
      <c r="H243" s="3"/>
    </row>
    <row r="244" spans="1:8" ht="38.25">
      <c r="A244" s="21" t="s">
        <v>419</v>
      </c>
      <c r="B244" s="22" t="s">
        <v>372</v>
      </c>
      <c r="C244" s="23" t="s">
        <v>684</v>
      </c>
      <c r="D244" s="15">
        <v>2500</v>
      </c>
      <c r="E244" s="15">
        <v>1226</v>
      </c>
      <c r="F244" s="15">
        <f t="shared" si="10"/>
        <v>1274</v>
      </c>
      <c r="G244" s="59">
        <f t="shared" si="11"/>
        <v>0.4904</v>
      </c>
      <c r="H244" s="3"/>
    </row>
    <row r="245" spans="1:8" ht="38.25">
      <c r="A245" s="21" t="s">
        <v>685</v>
      </c>
      <c r="B245" s="22" t="s">
        <v>372</v>
      </c>
      <c r="C245" s="23" t="s">
        <v>686</v>
      </c>
      <c r="D245" s="15">
        <v>128086517.8</v>
      </c>
      <c r="E245" s="15">
        <v>36886174.380000003</v>
      </c>
      <c r="F245" s="15">
        <f t="shared" si="10"/>
        <v>91200343.419999987</v>
      </c>
      <c r="G245" s="59">
        <f t="shared" si="11"/>
        <v>0.28797858676738891</v>
      </c>
      <c r="H245" s="3"/>
    </row>
    <row r="246" spans="1:8" ht="38.25">
      <c r="A246" s="21" t="s">
        <v>687</v>
      </c>
      <c r="B246" s="22" t="s">
        <v>372</v>
      </c>
      <c r="C246" s="23" t="s">
        <v>688</v>
      </c>
      <c r="D246" s="15">
        <v>107906071.81</v>
      </c>
      <c r="E246" s="15">
        <v>31136079.890000001</v>
      </c>
      <c r="F246" s="15">
        <f t="shared" si="10"/>
        <v>76769991.920000002</v>
      </c>
      <c r="G246" s="59">
        <f t="shared" si="11"/>
        <v>0.28854798777981761</v>
      </c>
      <c r="H246" s="3"/>
    </row>
    <row r="247" spans="1:8" ht="51">
      <c r="A247" s="21" t="s">
        <v>471</v>
      </c>
      <c r="B247" s="22" t="s">
        <v>372</v>
      </c>
      <c r="C247" s="23" t="s">
        <v>689</v>
      </c>
      <c r="D247" s="15">
        <v>107906071.81</v>
      </c>
      <c r="E247" s="15">
        <v>31136079.890000001</v>
      </c>
      <c r="F247" s="15">
        <f t="shared" si="10"/>
        <v>76769991.920000002</v>
      </c>
      <c r="G247" s="59">
        <f t="shared" si="11"/>
        <v>0.28854798777981761</v>
      </c>
      <c r="H247" s="3"/>
    </row>
    <row r="248" spans="1:8" ht="38.25">
      <c r="A248" s="21" t="s">
        <v>597</v>
      </c>
      <c r="B248" s="22" t="s">
        <v>372</v>
      </c>
      <c r="C248" s="23" t="s">
        <v>690</v>
      </c>
      <c r="D248" s="15">
        <v>107906071.81</v>
      </c>
      <c r="E248" s="15">
        <v>31136079.890000001</v>
      </c>
      <c r="F248" s="15">
        <f t="shared" si="10"/>
        <v>76769991.920000002</v>
      </c>
      <c r="G248" s="59">
        <f t="shared" si="11"/>
        <v>0.28854798777981761</v>
      </c>
      <c r="H248" s="3"/>
    </row>
    <row r="249" spans="1:8" ht="76.5">
      <c r="A249" s="21" t="s">
        <v>598</v>
      </c>
      <c r="B249" s="22" t="s">
        <v>372</v>
      </c>
      <c r="C249" s="23" t="s">
        <v>691</v>
      </c>
      <c r="D249" s="15">
        <v>104131906.73999999</v>
      </c>
      <c r="E249" s="15">
        <v>29752896.59</v>
      </c>
      <c r="F249" s="15">
        <f t="shared" si="10"/>
        <v>74379010.149999991</v>
      </c>
      <c r="G249" s="59">
        <f t="shared" si="11"/>
        <v>0.28572315173569252</v>
      </c>
      <c r="H249" s="3"/>
    </row>
    <row r="250" spans="1:8" ht="38.25">
      <c r="A250" s="21" t="s">
        <v>622</v>
      </c>
      <c r="B250" s="22" t="s">
        <v>372</v>
      </c>
      <c r="C250" s="23" t="s">
        <v>692</v>
      </c>
      <c r="D250" s="15">
        <v>3774165.07</v>
      </c>
      <c r="E250" s="15">
        <v>1383183.3</v>
      </c>
      <c r="F250" s="15">
        <f t="shared" si="10"/>
        <v>2390981.7699999996</v>
      </c>
      <c r="G250" s="59">
        <f t="shared" si="11"/>
        <v>0.36648722945231438</v>
      </c>
      <c r="H250" s="3"/>
    </row>
    <row r="251" spans="1:8" ht="38.25">
      <c r="A251" s="21" t="s">
        <v>693</v>
      </c>
      <c r="B251" s="22" t="s">
        <v>372</v>
      </c>
      <c r="C251" s="23" t="s">
        <v>694</v>
      </c>
      <c r="D251" s="15">
        <v>20180445.989999998</v>
      </c>
      <c r="E251" s="15">
        <v>5750094.4900000002</v>
      </c>
      <c r="F251" s="15">
        <f t="shared" si="10"/>
        <v>14430351.499999998</v>
      </c>
      <c r="G251" s="59">
        <f t="shared" si="11"/>
        <v>0.28493396493067302</v>
      </c>
      <c r="H251" s="3"/>
    </row>
    <row r="252" spans="1:8" ht="76.5">
      <c r="A252" s="21" t="s">
        <v>377</v>
      </c>
      <c r="B252" s="22" t="s">
        <v>372</v>
      </c>
      <c r="C252" s="23" t="s">
        <v>695</v>
      </c>
      <c r="D252" s="15">
        <v>18242570</v>
      </c>
      <c r="E252" s="15">
        <v>5072683.3600000003</v>
      </c>
      <c r="F252" s="15">
        <f t="shared" si="10"/>
        <v>13169886.640000001</v>
      </c>
      <c r="G252" s="59">
        <f t="shared" si="11"/>
        <v>0.27806846074867742</v>
      </c>
      <c r="H252" s="3"/>
    </row>
    <row r="253" spans="1:8" ht="38.25">
      <c r="A253" s="21" t="s">
        <v>390</v>
      </c>
      <c r="B253" s="22" t="s">
        <v>372</v>
      </c>
      <c r="C253" s="23" t="s">
        <v>696</v>
      </c>
      <c r="D253" s="15">
        <v>8582400</v>
      </c>
      <c r="E253" s="15">
        <v>2632005.0699999998</v>
      </c>
      <c r="F253" s="15">
        <f t="shared" si="10"/>
        <v>5950394.9299999997</v>
      </c>
      <c r="G253" s="59">
        <f t="shared" si="11"/>
        <v>0.30667471453206563</v>
      </c>
      <c r="H253" s="3"/>
    </row>
    <row r="254" spans="1:8" ht="38.25">
      <c r="A254" s="21" t="s">
        <v>493</v>
      </c>
      <c r="B254" s="22" t="s">
        <v>372</v>
      </c>
      <c r="C254" s="23" t="s">
        <v>697</v>
      </c>
      <c r="D254" s="15">
        <v>6422100</v>
      </c>
      <c r="E254" s="15">
        <v>2031173.38</v>
      </c>
      <c r="F254" s="15">
        <f t="shared" si="10"/>
        <v>4390926.62</v>
      </c>
      <c r="G254" s="59">
        <f t="shared" si="11"/>
        <v>0.31627869077093163</v>
      </c>
      <c r="H254" s="3"/>
    </row>
    <row r="255" spans="1:8" ht="51">
      <c r="A255" s="21" t="s">
        <v>392</v>
      </c>
      <c r="B255" s="22" t="s">
        <v>372</v>
      </c>
      <c r="C255" s="23" t="s">
        <v>698</v>
      </c>
      <c r="D255" s="15">
        <v>220800</v>
      </c>
      <c r="E255" s="15">
        <v>65228.55</v>
      </c>
      <c r="F255" s="15">
        <f t="shared" si="10"/>
        <v>155571.45000000001</v>
      </c>
      <c r="G255" s="59">
        <f t="shared" si="11"/>
        <v>0.29541915760869569</v>
      </c>
      <c r="H255" s="3"/>
    </row>
    <row r="256" spans="1:8" ht="63.75">
      <c r="A256" s="21" t="s">
        <v>496</v>
      </c>
      <c r="B256" s="22" t="s">
        <v>372</v>
      </c>
      <c r="C256" s="23" t="s">
        <v>699</v>
      </c>
      <c r="D256" s="15">
        <v>1939500</v>
      </c>
      <c r="E256" s="15">
        <v>535603.14</v>
      </c>
      <c r="F256" s="15">
        <f t="shared" si="10"/>
        <v>1403896.8599999999</v>
      </c>
      <c r="G256" s="59">
        <f t="shared" si="11"/>
        <v>0.27615526682134572</v>
      </c>
      <c r="H256" s="3"/>
    </row>
    <row r="257" spans="1:8" ht="51">
      <c r="A257" s="21" t="s">
        <v>379</v>
      </c>
      <c r="B257" s="22" t="s">
        <v>372</v>
      </c>
      <c r="C257" s="23" t="s">
        <v>700</v>
      </c>
      <c r="D257" s="15">
        <v>9660170</v>
      </c>
      <c r="E257" s="15">
        <v>2440678.29</v>
      </c>
      <c r="F257" s="15">
        <f t="shared" si="10"/>
        <v>7219491.71</v>
      </c>
      <c r="G257" s="59">
        <f t="shared" si="11"/>
        <v>0.25265376178680088</v>
      </c>
      <c r="H257" s="3"/>
    </row>
    <row r="258" spans="1:8" ht="51">
      <c r="A258" s="21" t="s">
        <v>381</v>
      </c>
      <c r="B258" s="22" t="s">
        <v>372</v>
      </c>
      <c r="C258" s="23" t="s">
        <v>701</v>
      </c>
      <c r="D258" s="15">
        <v>7244393</v>
      </c>
      <c r="E258" s="15">
        <v>1883904.11</v>
      </c>
      <c r="F258" s="15">
        <f t="shared" si="10"/>
        <v>5360488.8899999997</v>
      </c>
      <c r="G258" s="59">
        <f t="shared" si="11"/>
        <v>0.26004996001735414</v>
      </c>
      <c r="H258" s="3"/>
    </row>
    <row r="259" spans="1:8" ht="63.75">
      <c r="A259" s="21" t="s">
        <v>383</v>
      </c>
      <c r="B259" s="22" t="s">
        <v>372</v>
      </c>
      <c r="C259" s="23" t="s">
        <v>702</v>
      </c>
      <c r="D259" s="15">
        <v>227970</v>
      </c>
      <c r="E259" s="15">
        <v>55075.06</v>
      </c>
      <c r="F259" s="15">
        <f t="shared" si="10"/>
        <v>172894.94</v>
      </c>
      <c r="G259" s="59">
        <f t="shared" si="11"/>
        <v>0.24158906873711453</v>
      </c>
      <c r="H259" s="3"/>
    </row>
    <row r="260" spans="1:8" ht="63.75">
      <c r="A260" s="21" t="s">
        <v>385</v>
      </c>
      <c r="B260" s="22" t="s">
        <v>372</v>
      </c>
      <c r="C260" s="23" t="s">
        <v>703</v>
      </c>
      <c r="D260" s="15">
        <v>2187807</v>
      </c>
      <c r="E260" s="15">
        <v>501699.12</v>
      </c>
      <c r="F260" s="15">
        <f t="shared" si="10"/>
        <v>1686107.88</v>
      </c>
      <c r="G260" s="59">
        <f t="shared" si="11"/>
        <v>0.22931598628215377</v>
      </c>
      <c r="H260" s="3"/>
    </row>
    <row r="261" spans="1:8" ht="51">
      <c r="A261" s="21" t="s">
        <v>394</v>
      </c>
      <c r="B261" s="22" t="s">
        <v>372</v>
      </c>
      <c r="C261" s="23" t="s">
        <v>704</v>
      </c>
      <c r="D261" s="15">
        <v>1896975.99</v>
      </c>
      <c r="E261" s="15">
        <v>650640.26</v>
      </c>
      <c r="F261" s="15">
        <f t="shared" si="10"/>
        <v>1246335.73</v>
      </c>
      <c r="G261" s="59">
        <f t="shared" si="11"/>
        <v>0.34298813660788613</v>
      </c>
      <c r="H261" s="3"/>
    </row>
    <row r="262" spans="1:8" ht="51">
      <c r="A262" s="21" t="s">
        <v>396</v>
      </c>
      <c r="B262" s="22" t="s">
        <v>372</v>
      </c>
      <c r="C262" s="23" t="s">
        <v>705</v>
      </c>
      <c r="D262" s="15">
        <v>1896975.99</v>
      </c>
      <c r="E262" s="15">
        <v>650640.26</v>
      </c>
      <c r="F262" s="15">
        <f t="shared" si="10"/>
        <v>1246335.73</v>
      </c>
      <c r="G262" s="59">
        <f t="shared" si="11"/>
        <v>0.34298813660788613</v>
      </c>
      <c r="H262" s="3"/>
    </row>
    <row r="263" spans="1:8" ht="38.25">
      <c r="A263" s="21" t="s">
        <v>398</v>
      </c>
      <c r="B263" s="22" t="s">
        <v>372</v>
      </c>
      <c r="C263" s="23" t="s">
        <v>706</v>
      </c>
      <c r="D263" s="15">
        <v>1604185.99</v>
      </c>
      <c r="E263" s="15">
        <v>554722.73</v>
      </c>
      <c r="F263" s="15">
        <f t="shared" si="10"/>
        <v>1049463.26</v>
      </c>
      <c r="G263" s="59">
        <f t="shared" si="11"/>
        <v>0.34579701696559512</v>
      </c>
      <c r="H263" s="3"/>
    </row>
    <row r="264" spans="1:8" ht="38.25">
      <c r="A264" s="21" t="s">
        <v>410</v>
      </c>
      <c r="B264" s="22" t="s">
        <v>372</v>
      </c>
      <c r="C264" s="23" t="s">
        <v>707</v>
      </c>
      <c r="D264" s="15">
        <v>292790</v>
      </c>
      <c r="E264" s="15">
        <v>95917.53</v>
      </c>
      <c r="F264" s="15">
        <f t="shared" si="10"/>
        <v>196872.47</v>
      </c>
      <c r="G264" s="59">
        <f t="shared" si="11"/>
        <v>0.32759838109225042</v>
      </c>
      <c r="H264" s="3"/>
    </row>
    <row r="265" spans="1:8" ht="38.25">
      <c r="A265" s="21" t="s">
        <v>432</v>
      </c>
      <c r="B265" s="22" t="s">
        <v>372</v>
      </c>
      <c r="C265" s="23" t="s">
        <v>708</v>
      </c>
      <c r="D265" s="15">
        <v>20000</v>
      </c>
      <c r="E265" s="15">
        <v>20000</v>
      </c>
      <c r="F265" s="15">
        <f t="shared" si="10"/>
        <v>0</v>
      </c>
      <c r="G265" s="59">
        <f t="shared" si="11"/>
        <v>1</v>
      </c>
      <c r="H265" s="3"/>
    </row>
    <row r="266" spans="1:8" ht="38.25">
      <c r="A266" s="21" t="s">
        <v>652</v>
      </c>
      <c r="B266" s="22" t="s">
        <v>372</v>
      </c>
      <c r="C266" s="23" t="s">
        <v>709</v>
      </c>
      <c r="D266" s="15">
        <v>20000</v>
      </c>
      <c r="E266" s="15">
        <v>20000</v>
      </c>
      <c r="F266" s="15">
        <f t="shared" si="10"/>
        <v>0</v>
      </c>
      <c r="G266" s="59">
        <f t="shared" si="11"/>
        <v>1</v>
      </c>
      <c r="H266" s="3"/>
    </row>
    <row r="267" spans="1:8" ht="38.25">
      <c r="A267" s="21" t="s">
        <v>413</v>
      </c>
      <c r="B267" s="22" t="s">
        <v>372</v>
      </c>
      <c r="C267" s="23" t="s">
        <v>710</v>
      </c>
      <c r="D267" s="15">
        <v>20900</v>
      </c>
      <c r="E267" s="15">
        <v>6770.87</v>
      </c>
      <c r="F267" s="15">
        <f t="shared" si="10"/>
        <v>14129.130000000001</v>
      </c>
      <c r="G267" s="59">
        <f t="shared" si="11"/>
        <v>0.3239650717703349</v>
      </c>
      <c r="H267" s="3"/>
    </row>
    <row r="268" spans="1:8" ht="38.25">
      <c r="A268" s="21" t="s">
        <v>415</v>
      </c>
      <c r="B268" s="22" t="s">
        <v>372</v>
      </c>
      <c r="C268" s="23" t="s">
        <v>711</v>
      </c>
      <c r="D268" s="15">
        <v>20900</v>
      </c>
      <c r="E268" s="15">
        <v>6770.87</v>
      </c>
      <c r="F268" s="15">
        <f t="shared" si="10"/>
        <v>14129.130000000001</v>
      </c>
      <c r="G268" s="59">
        <f t="shared" si="11"/>
        <v>0.3239650717703349</v>
      </c>
      <c r="H268" s="3"/>
    </row>
    <row r="269" spans="1:8" ht="51">
      <c r="A269" s="21" t="s">
        <v>417</v>
      </c>
      <c r="B269" s="22" t="s">
        <v>372</v>
      </c>
      <c r="C269" s="23" t="s">
        <v>712</v>
      </c>
      <c r="D269" s="15">
        <v>14200</v>
      </c>
      <c r="E269" s="15">
        <v>5846</v>
      </c>
      <c r="F269" s="15">
        <f t="shared" si="10"/>
        <v>8354</v>
      </c>
      <c r="G269" s="59">
        <f t="shared" si="11"/>
        <v>0.41169014084507044</v>
      </c>
      <c r="H269" s="3"/>
    </row>
    <row r="270" spans="1:8" ht="38.25">
      <c r="A270" s="21" t="s">
        <v>419</v>
      </c>
      <c r="B270" s="22" t="s">
        <v>372</v>
      </c>
      <c r="C270" s="23" t="s">
        <v>713</v>
      </c>
      <c r="D270" s="15">
        <v>5200</v>
      </c>
      <c r="E270" s="15">
        <v>870</v>
      </c>
      <c r="F270" s="15">
        <f t="shared" si="10"/>
        <v>4330</v>
      </c>
      <c r="G270" s="59">
        <f t="shared" si="11"/>
        <v>0.1673076923076923</v>
      </c>
      <c r="H270" s="3"/>
    </row>
    <row r="271" spans="1:8" ht="38.25">
      <c r="A271" s="21" t="s">
        <v>485</v>
      </c>
      <c r="B271" s="22" t="s">
        <v>372</v>
      </c>
      <c r="C271" s="23" t="s">
        <v>714</v>
      </c>
      <c r="D271" s="15">
        <v>1500</v>
      </c>
      <c r="E271" s="15">
        <v>54.87</v>
      </c>
      <c r="F271" s="15">
        <f t="shared" si="10"/>
        <v>1445.13</v>
      </c>
      <c r="G271" s="59">
        <f t="shared" si="11"/>
        <v>3.6580000000000001E-2</v>
      </c>
      <c r="H271" s="3"/>
    </row>
    <row r="272" spans="1:8" ht="38.25">
      <c r="A272" s="21" t="s">
        <v>715</v>
      </c>
      <c r="B272" s="22" t="s">
        <v>372</v>
      </c>
      <c r="C272" s="23" t="s">
        <v>716</v>
      </c>
      <c r="D272" s="15">
        <v>49658718.799999997</v>
      </c>
      <c r="E272" s="15">
        <v>20377641.690000001</v>
      </c>
      <c r="F272" s="15">
        <f t="shared" si="10"/>
        <v>29281077.109999996</v>
      </c>
      <c r="G272" s="59">
        <f t="shared" si="11"/>
        <v>0.41035375423338555</v>
      </c>
      <c r="H272" s="3"/>
    </row>
    <row r="273" spans="1:8" ht="38.25">
      <c r="A273" s="21" t="s">
        <v>717</v>
      </c>
      <c r="B273" s="22" t="s">
        <v>372</v>
      </c>
      <c r="C273" s="23" t="s">
        <v>718</v>
      </c>
      <c r="D273" s="15">
        <v>12594677</v>
      </c>
      <c r="E273" s="15">
        <v>3666579.17</v>
      </c>
      <c r="F273" s="15">
        <f t="shared" si="10"/>
        <v>8928097.8300000001</v>
      </c>
      <c r="G273" s="59">
        <f t="shared" si="11"/>
        <v>0.2911213340365934</v>
      </c>
      <c r="H273" s="3"/>
    </row>
    <row r="274" spans="1:8" ht="38.25">
      <c r="A274" s="21" t="s">
        <v>432</v>
      </c>
      <c r="B274" s="22" t="s">
        <v>372</v>
      </c>
      <c r="C274" s="23" t="s">
        <v>719</v>
      </c>
      <c r="D274" s="15">
        <v>10387677</v>
      </c>
      <c r="E274" s="15">
        <v>2619579.17</v>
      </c>
      <c r="F274" s="15">
        <f t="shared" si="10"/>
        <v>7768097.8300000001</v>
      </c>
      <c r="G274" s="59">
        <f t="shared" si="11"/>
        <v>0.25218142323832365</v>
      </c>
      <c r="H274" s="3"/>
    </row>
    <row r="275" spans="1:8" ht="38.25">
      <c r="A275" s="21" t="s">
        <v>720</v>
      </c>
      <c r="B275" s="22" t="s">
        <v>372</v>
      </c>
      <c r="C275" s="23" t="s">
        <v>721</v>
      </c>
      <c r="D275" s="15">
        <v>10387677</v>
      </c>
      <c r="E275" s="15">
        <v>2619579.17</v>
      </c>
      <c r="F275" s="15">
        <f t="shared" si="10"/>
        <v>7768097.8300000001</v>
      </c>
      <c r="G275" s="59">
        <f t="shared" si="11"/>
        <v>0.25218142323832365</v>
      </c>
      <c r="H275" s="3"/>
    </row>
    <row r="276" spans="1:8" ht="38.25">
      <c r="A276" s="21" t="s">
        <v>722</v>
      </c>
      <c r="B276" s="22" t="s">
        <v>372</v>
      </c>
      <c r="C276" s="23" t="s">
        <v>723</v>
      </c>
      <c r="D276" s="15">
        <v>10387677</v>
      </c>
      <c r="E276" s="15">
        <v>2619579.17</v>
      </c>
      <c r="F276" s="15">
        <f t="shared" si="10"/>
        <v>7768097.8300000001</v>
      </c>
      <c r="G276" s="59">
        <f t="shared" si="11"/>
        <v>0.25218142323832365</v>
      </c>
      <c r="H276" s="3"/>
    </row>
    <row r="277" spans="1:8" ht="38.25">
      <c r="A277" s="21" t="s">
        <v>412</v>
      </c>
      <c r="B277" s="22" t="s">
        <v>372</v>
      </c>
      <c r="C277" s="23" t="s">
        <v>724</v>
      </c>
      <c r="D277" s="15">
        <v>2207000</v>
      </c>
      <c r="E277" s="15">
        <v>1047000</v>
      </c>
      <c r="F277" s="15">
        <f t="shared" si="10"/>
        <v>1160000</v>
      </c>
      <c r="G277" s="59">
        <f t="shared" si="11"/>
        <v>0.47439963751699138</v>
      </c>
      <c r="H277" s="3"/>
    </row>
    <row r="278" spans="1:8" ht="38.25">
      <c r="A278" s="21" t="s">
        <v>345</v>
      </c>
      <c r="B278" s="22" t="s">
        <v>372</v>
      </c>
      <c r="C278" s="23" t="s">
        <v>725</v>
      </c>
      <c r="D278" s="15">
        <v>2207000</v>
      </c>
      <c r="E278" s="15">
        <v>1047000</v>
      </c>
      <c r="F278" s="15">
        <f t="shared" si="10"/>
        <v>1160000</v>
      </c>
      <c r="G278" s="59">
        <f t="shared" si="11"/>
        <v>0.47439963751699138</v>
      </c>
      <c r="H278" s="3"/>
    </row>
    <row r="279" spans="1:8" ht="38.25">
      <c r="A279" s="21" t="s">
        <v>726</v>
      </c>
      <c r="B279" s="22" t="s">
        <v>372</v>
      </c>
      <c r="C279" s="23" t="s">
        <v>727</v>
      </c>
      <c r="D279" s="15">
        <v>7988484</v>
      </c>
      <c r="E279" s="15">
        <v>2249793.15</v>
      </c>
      <c r="F279" s="15">
        <f t="shared" si="10"/>
        <v>5738690.8499999996</v>
      </c>
      <c r="G279" s="59">
        <f t="shared" si="11"/>
        <v>0.28162954948648578</v>
      </c>
      <c r="H279" s="3"/>
    </row>
    <row r="280" spans="1:8" ht="38.25">
      <c r="A280" s="21" t="s">
        <v>432</v>
      </c>
      <c r="B280" s="22" t="s">
        <v>372</v>
      </c>
      <c r="C280" s="23" t="s">
        <v>728</v>
      </c>
      <c r="D280" s="15">
        <v>7132984</v>
      </c>
      <c r="E280" s="15">
        <v>2064493.71</v>
      </c>
      <c r="F280" s="15">
        <f t="shared" si="10"/>
        <v>5068490.29</v>
      </c>
      <c r="G280" s="59">
        <f t="shared" si="11"/>
        <v>0.28942917998974904</v>
      </c>
      <c r="H280" s="3"/>
    </row>
    <row r="281" spans="1:8" ht="38.25">
      <c r="A281" s="21" t="s">
        <v>720</v>
      </c>
      <c r="B281" s="22" t="s">
        <v>372</v>
      </c>
      <c r="C281" s="23" t="s">
        <v>729</v>
      </c>
      <c r="D281" s="15">
        <v>5900000</v>
      </c>
      <c r="E281" s="15">
        <v>1955654</v>
      </c>
      <c r="F281" s="15">
        <f t="shared" si="10"/>
        <v>3944346</v>
      </c>
      <c r="G281" s="59">
        <f t="shared" si="11"/>
        <v>0.33146677966101695</v>
      </c>
      <c r="H281" s="3"/>
    </row>
    <row r="282" spans="1:8" ht="51">
      <c r="A282" s="21" t="s">
        <v>730</v>
      </c>
      <c r="B282" s="22" t="s">
        <v>372</v>
      </c>
      <c r="C282" s="23" t="s">
        <v>731</v>
      </c>
      <c r="D282" s="15">
        <v>5900000</v>
      </c>
      <c r="E282" s="15">
        <v>1955654</v>
      </c>
      <c r="F282" s="15">
        <f t="shared" si="10"/>
        <v>3944346</v>
      </c>
      <c r="G282" s="59">
        <f t="shared" si="11"/>
        <v>0.33146677966101695</v>
      </c>
      <c r="H282" s="3"/>
    </row>
    <row r="283" spans="1:8" ht="51">
      <c r="A283" s="21" t="s">
        <v>434</v>
      </c>
      <c r="B283" s="22" t="s">
        <v>372</v>
      </c>
      <c r="C283" s="23" t="s">
        <v>732</v>
      </c>
      <c r="D283" s="15">
        <v>872784</v>
      </c>
      <c r="E283" s="15">
        <v>0</v>
      </c>
      <c r="F283" s="15">
        <f t="shared" si="10"/>
        <v>872784</v>
      </c>
      <c r="G283" s="59">
        <f t="shared" si="11"/>
        <v>0</v>
      </c>
      <c r="H283" s="3"/>
    </row>
    <row r="284" spans="1:8" ht="63.75">
      <c r="A284" s="21" t="s">
        <v>436</v>
      </c>
      <c r="B284" s="22" t="s">
        <v>372</v>
      </c>
      <c r="C284" s="23" t="s">
        <v>733</v>
      </c>
      <c r="D284" s="15">
        <v>872784</v>
      </c>
      <c r="E284" s="15">
        <v>0</v>
      </c>
      <c r="F284" s="15">
        <f t="shared" si="10"/>
        <v>872784</v>
      </c>
      <c r="G284" s="59">
        <f t="shared" si="11"/>
        <v>0</v>
      </c>
      <c r="H284" s="3"/>
    </row>
    <row r="285" spans="1:8" ht="51">
      <c r="A285" s="21" t="s">
        <v>734</v>
      </c>
      <c r="B285" s="22" t="s">
        <v>372</v>
      </c>
      <c r="C285" s="23" t="s">
        <v>735</v>
      </c>
      <c r="D285" s="15">
        <v>360200</v>
      </c>
      <c r="E285" s="15">
        <v>108839.71</v>
      </c>
      <c r="F285" s="15">
        <f t="shared" si="10"/>
        <v>251360.28999999998</v>
      </c>
      <c r="G285" s="59">
        <f t="shared" si="11"/>
        <v>0.30216465852304275</v>
      </c>
      <c r="H285" s="3"/>
    </row>
    <row r="286" spans="1:8" ht="38.25">
      <c r="A286" s="21" t="s">
        <v>412</v>
      </c>
      <c r="B286" s="22" t="s">
        <v>372</v>
      </c>
      <c r="C286" s="23" t="s">
        <v>736</v>
      </c>
      <c r="D286" s="15">
        <v>50000</v>
      </c>
      <c r="E286" s="15">
        <v>20000</v>
      </c>
      <c r="F286" s="15">
        <f t="shared" si="10"/>
        <v>30000</v>
      </c>
      <c r="G286" s="59">
        <f t="shared" si="11"/>
        <v>0.4</v>
      </c>
      <c r="H286" s="3"/>
    </row>
    <row r="287" spans="1:8" ht="38.25">
      <c r="A287" s="21" t="s">
        <v>345</v>
      </c>
      <c r="B287" s="22" t="s">
        <v>372</v>
      </c>
      <c r="C287" s="23" t="s">
        <v>737</v>
      </c>
      <c r="D287" s="15">
        <v>50000</v>
      </c>
      <c r="E287" s="15">
        <v>20000</v>
      </c>
      <c r="F287" s="15">
        <f t="shared" si="10"/>
        <v>30000</v>
      </c>
      <c r="G287" s="59">
        <f t="shared" si="11"/>
        <v>0.4</v>
      </c>
      <c r="H287" s="3"/>
    </row>
    <row r="288" spans="1:8" ht="51">
      <c r="A288" s="21" t="s">
        <v>471</v>
      </c>
      <c r="B288" s="22" t="s">
        <v>372</v>
      </c>
      <c r="C288" s="23" t="s">
        <v>738</v>
      </c>
      <c r="D288" s="15">
        <v>805500</v>
      </c>
      <c r="E288" s="15">
        <v>165299.44</v>
      </c>
      <c r="F288" s="15">
        <f t="shared" si="10"/>
        <v>640200.56000000006</v>
      </c>
      <c r="G288" s="59">
        <f t="shared" si="11"/>
        <v>0.20521345747982619</v>
      </c>
      <c r="H288" s="3"/>
    </row>
    <row r="289" spans="1:8" ht="38.25">
      <c r="A289" s="21" t="s">
        <v>597</v>
      </c>
      <c r="B289" s="22" t="s">
        <v>372</v>
      </c>
      <c r="C289" s="23" t="s">
        <v>739</v>
      </c>
      <c r="D289" s="15">
        <v>786700</v>
      </c>
      <c r="E289" s="15">
        <v>165299.44</v>
      </c>
      <c r="F289" s="15">
        <f t="shared" si="10"/>
        <v>621400.56000000006</v>
      </c>
      <c r="G289" s="59">
        <f t="shared" si="11"/>
        <v>0.21011750349561459</v>
      </c>
      <c r="H289" s="3"/>
    </row>
    <row r="290" spans="1:8" ht="38.25">
      <c r="A290" s="21" t="s">
        <v>622</v>
      </c>
      <c r="B290" s="22" t="s">
        <v>372</v>
      </c>
      <c r="C290" s="23" t="s">
        <v>740</v>
      </c>
      <c r="D290" s="15">
        <v>786700</v>
      </c>
      <c r="E290" s="15">
        <v>165299.44</v>
      </c>
      <c r="F290" s="15">
        <f t="shared" si="10"/>
        <v>621400.56000000006</v>
      </c>
      <c r="G290" s="59">
        <f t="shared" si="11"/>
        <v>0.21011750349561459</v>
      </c>
      <c r="H290" s="3"/>
    </row>
    <row r="291" spans="1:8" ht="38.25">
      <c r="A291" s="21" t="s">
        <v>549</v>
      </c>
      <c r="B291" s="22" t="s">
        <v>372</v>
      </c>
      <c r="C291" s="23" t="s">
        <v>741</v>
      </c>
      <c r="D291" s="15">
        <v>18800</v>
      </c>
      <c r="E291" s="15">
        <v>0</v>
      </c>
      <c r="F291" s="15">
        <f t="shared" si="10"/>
        <v>18800</v>
      </c>
      <c r="G291" s="59">
        <f t="shared" si="11"/>
        <v>0</v>
      </c>
      <c r="H291" s="3"/>
    </row>
    <row r="292" spans="1:8" ht="38.25">
      <c r="A292" s="21" t="s">
        <v>553</v>
      </c>
      <c r="B292" s="22" t="s">
        <v>372</v>
      </c>
      <c r="C292" s="23" t="s">
        <v>742</v>
      </c>
      <c r="D292" s="15">
        <v>18800</v>
      </c>
      <c r="E292" s="15">
        <v>0</v>
      </c>
      <c r="F292" s="15">
        <f t="shared" si="10"/>
        <v>18800</v>
      </c>
      <c r="G292" s="59">
        <f t="shared" si="11"/>
        <v>0</v>
      </c>
      <c r="H292" s="3"/>
    </row>
    <row r="293" spans="1:8" ht="38.25">
      <c r="A293" s="21" t="s">
        <v>743</v>
      </c>
      <c r="B293" s="22" t="s">
        <v>372</v>
      </c>
      <c r="C293" s="23" t="s">
        <v>744</v>
      </c>
      <c r="D293" s="15">
        <v>29075557.800000001</v>
      </c>
      <c r="E293" s="15">
        <v>14461269.369999999</v>
      </c>
      <c r="F293" s="15">
        <f t="shared" si="10"/>
        <v>14614288.430000002</v>
      </c>
      <c r="G293" s="59">
        <f t="shared" si="11"/>
        <v>0.49736859631287966</v>
      </c>
      <c r="H293" s="3"/>
    </row>
    <row r="294" spans="1:8" ht="38.25">
      <c r="A294" s="21" t="s">
        <v>432</v>
      </c>
      <c r="B294" s="22" t="s">
        <v>372</v>
      </c>
      <c r="C294" s="23" t="s">
        <v>745</v>
      </c>
      <c r="D294" s="15">
        <v>4287565.8</v>
      </c>
      <c r="E294" s="15">
        <v>3056391</v>
      </c>
      <c r="F294" s="15">
        <f t="shared" si="10"/>
        <v>1231174.7999999998</v>
      </c>
      <c r="G294" s="59">
        <f t="shared" si="11"/>
        <v>0.71284993457126655</v>
      </c>
      <c r="H294" s="3"/>
    </row>
    <row r="295" spans="1:8" ht="38.25">
      <c r="A295" s="21" t="s">
        <v>720</v>
      </c>
      <c r="B295" s="22" t="s">
        <v>372</v>
      </c>
      <c r="C295" s="23" t="s">
        <v>746</v>
      </c>
      <c r="D295" s="15">
        <v>1186300</v>
      </c>
      <c r="E295" s="15">
        <v>533367</v>
      </c>
      <c r="F295" s="15">
        <f t="shared" si="10"/>
        <v>652933</v>
      </c>
      <c r="G295" s="59">
        <f t="shared" si="11"/>
        <v>0.44960549608024952</v>
      </c>
      <c r="H295" s="3"/>
    </row>
    <row r="296" spans="1:8" ht="51">
      <c r="A296" s="21" t="s">
        <v>730</v>
      </c>
      <c r="B296" s="22" t="s">
        <v>372</v>
      </c>
      <c r="C296" s="23" t="s">
        <v>747</v>
      </c>
      <c r="D296" s="15">
        <v>1186300</v>
      </c>
      <c r="E296" s="15">
        <v>533367</v>
      </c>
      <c r="F296" s="15">
        <f t="shared" si="10"/>
        <v>652933</v>
      </c>
      <c r="G296" s="59">
        <f t="shared" si="11"/>
        <v>0.44960549608024952</v>
      </c>
      <c r="H296" s="3"/>
    </row>
    <row r="297" spans="1:8" ht="51">
      <c r="A297" s="21" t="s">
        <v>434</v>
      </c>
      <c r="B297" s="22" t="s">
        <v>372</v>
      </c>
      <c r="C297" s="23" t="s">
        <v>748</v>
      </c>
      <c r="D297" s="15">
        <v>3101265.8</v>
      </c>
      <c r="E297" s="15">
        <v>2523024</v>
      </c>
      <c r="F297" s="15">
        <f t="shared" ref="F297:F327" si="12">D297-E297</f>
        <v>578241.79999999981</v>
      </c>
      <c r="G297" s="59">
        <f t="shared" ref="G297:G327" si="13">E297/D297</f>
        <v>0.81354652026279084</v>
      </c>
      <c r="H297" s="3"/>
    </row>
    <row r="298" spans="1:8" ht="38.25">
      <c r="A298" s="21" t="s">
        <v>749</v>
      </c>
      <c r="B298" s="22" t="s">
        <v>372</v>
      </c>
      <c r="C298" s="23" t="s">
        <v>750</v>
      </c>
      <c r="D298" s="15">
        <v>3101265.8</v>
      </c>
      <c r="E298" s="15">
        <v>2523024</v>
      </c>
      <c r="F298" s="15">
        <f t="shared" si="12"/>
        <v>578241.79999999981</v>
      </c>
      <c r="G298" s="59">
        <f t="shared" si="13"/>
        <v>0.81354652026279084</v>
      </c>
      <c r="H298" s="3"/>
    </row>
    <row r="299" spans="1:8" ht="51">
      <c r="A299" s="21" t="s">
        <v>461</v>
      </c>
      <c r="B299" s="22" t="s">
        <v>372</v>
      </c>
      <c r="C299" s="23" t="s">
        <v>751</v>
      </c>
      <c r="D299" s="15">
        <v>10672992</v>
      </c>
      <c r="E299" s="15">
        <v>6204878.3700000001</v>
      </c>
      <c r="F299" s="15">
        <f t="shared" si="12"/>
        <v>4468113.63</v>
      </c>
      <c r="G299" s="59">
        <f t="shared" si="13"/>
        <v>0.58136259916619448</v>
      </c>
      <c r="H299" s="3"/>
    </row>
    <row r="300" spans="1:8" ht="38.25">
      <c r="A300" s="21" t="s">
        <v>463</v>
      </c>
      <c r="B300" s="22" t="s">
        <v>372</v>
      </c>
      <c r="C300" s="23" t="s">
        <v>752</v>
      </c>
      <c r="D300" s="15">
        <v>10672992</v>
      </c>
      <c r="E300" s="15">
        <v>6204878.3700000001</v>
      </c>
      <c r="F300" s="15">
        <f t="shared" si="12"/>
        <v>4468113.63</v>
      </c>
      <c r="G300" s="59">
        <f t="shared" si="13"/>
        <v>0.58136259916619448</v>
      </c>
      <c r="H300" s="3"/>
    </row>
    <row r="301" spans="1:8" ht="63.75">
      <c r="A301" s="21" t="s">
        <v>569</v>
      </c>
      <c r="B301" s="22" t="s">
        <v>372</v>
      </c>
      <c r="C301" s="23" t="s">
        <v>753</v>
      </c>
      <c r="D301" s="15">
        <v>10672992</v>
      </c>
      <c r="E301" s="15">
        <v>6204878.3700000001</v>
      </c>
      <c r="F301" s="15">
        <f t="shared" si="12"/>
        <v>4468113.63</v>
      </c>
      <c r="G301" s="59">
        <f t="shared" si="13"/>
        <v>0.58136259916619448</v>
      </c>
      <c r="H301" s="3"/>
    </row>
    <row r="302" spans="1:8" ht="51">
      <c r="A302" s="21" t="s">
        <v>471</v>
      </c>
      <c r="B302" s="22" t="s">
        <v>372</v>
      </c>
      <c r="C302" s="23" t="s">
        <v>754</v>
      </c>
      <c r="D302" s="15">
        <v>14115000</v>
      </c>
      <c r="E302" s="15">
        <v>5200000</v>
      </c>
      <c r="F302" s="15">
        <f t="shared" si="12"/>
        <v>8915000</v>
      </c>
      <c r="G302" s="59">
        <f t="shared" si="13"/>
        <v>0.36840240878498054</v>
      </c>
      <c r="H302" s="3"/>
    </row>
    <row r="303" spans="1:8" ht="38.25">
      <c r="A303" s="21" t="s">
        <v>597</v>
      </c>
      <c r="B303" s="22" t="s">
        <v>372</v>
      </c>
      <c r="C303" s="23" t="s">
        <v>755</v>
      </c>
      <c r="D303" s="15">
        <v>2835600</v>
      </c>
      <c r="E303" s="15">
        <v>748900</v>
      </c>
      <c r="F303" s="15">
        <f t="shared" si="12"/>
        <v>2086700</v>
      </c>
      <c r="G303" s="59">
        <f t="shared" si="13"/>
        <v>0.26410636196924814</v>
      </c>
      <c r="H303" s="3"/>
    </row>
    <row r="304" spans="1:8" ht="38.25">
      <c r="A304" s="21" t="s">
        <v>622</v>
      </c>
      <c r="B304" s="22" t="s">
        <v>372</v>
      </c>
      <c r="C304" s="23" t="s">
        <v>756</v>
      </c>
      <c r="D304" s="15">
        <v>2835600</v>
      </c>
      <c r="E304" s="15">
        <v>748900</v>
      </c>
      <c r="F304" s="15">
        <f t="shared" si="12"/>
        <v>2086700</v>
      </c>
      <c r="G304" s="59">
        <f t="shared" si="13"/>
        <v>0.26410636196924814</v>
      </c>
      <c r="H304" s="3"/>
    </row>
    <row r="305" spans="1:8" ht="38.25">
      <c r="A305" s="21" t="s">
        <v>549</v>
      </c>
      <c r="B305" s="22" t="s">
        <v>372</v>
      </c>
      <c r="C305" s="23" t="s">
        <v>757</v>
      </c>
      <c r="D305" s="15">
        <v>11279400</v>
      </c>
      <c r="E305" s="15">
        <v>4451100</v>
      </c>
      <c r="F305" s="15">
        <f t="shared" si="12"/>
        <v>6828300</v>
      </c>
      <c r="G305" s="59">
        <f t="shared" si="13"/>
        <v>0.39462205436459385</v>
      </c>
      <c r="H305" s="3"/>
    </row>
    <row r="306" spans="1:8" ht="38.25">
      <c r="A306" s="21" t="s">
        <v>553</v>
      </c>
      <c r="B306" s="22" t="s">
        <v>372</v>
      </c>
      <c r="C306" s="23" t="s">
        <v>758</v>
      </c>
      <c r="D306" s="15">
        <v>11279400</v>
      </c>
      <c r="E306" s="15">
        <v>4451100</v>
      </c>
      <c r="F306" s="15">
        <f t="shared" si="12"/>
        <v>6828300</v>
      </c>
      <c r="G306" s="59">
        <f t="shared" si="13"/>
        <v>0.39462205436459385</v>
      </c>
      <c r="H306" s="3"/>
    </row>
    <row r="307" spans="1:8" ht="38.25">
      <c r="A307" s="21" t="s">
        <v>759</v>
      </c>
      <c r="B307" s="22" t="s">
        <v>372</v>
      </c>
      <c r="C307" s="23" t="s">
        <v>760</v>
      </c>
      <c r="D307" s="15">
        <v>67785008.170000002</v>
      </c>
      <c r="E307" s="15">
        <v>20015646.870000001</v>
      </c>
      <c r="F307" s="15">
        <f t="shared" si="12"/>
        <v>47769361.299999997</v>
      </c>
      <c r="G307" s="59">
        <f t="shared" si="13"/>
        <v>0.2952813226753942</v>
      </c>
      <c r="H307" s="3"/>
    </row>
    <row r="308" spans="1:8" ht="38.25">
      <c r="A308" s="21" t="s">
        <v>761</v>
      </c>
      <c r="B308" s="22" t="s">
        <v>372</v>
      </c>
      <c r="C308" s="23" t="s">
        <v>762</v>
      </c>
      <c r="D308" s="15">
        <v>67785008.170000002</v>
      </c>
      <c r="E308" s="15">
        <v>20015646.870000001</v>
      </c>
      <c r="F308" s="15">
        <f t="shared" si="12"/>
        <v>47769361.299999997</v>
      </c>
      <c r="G308" s="59">
        <f t="shared" si="13"/>
        <v>0.2952813226753942</v>
      </c>
      <c r="H308" s="3"/>
    </row>
    <row r="309" spans="1:8" ht="51">
      <c r="A309" s="21" t="s">
        <v>394</v>
      </c>
      <c r="B309" s="22" t="s">
        <v>372</v>
      </c>
      <c r="C309" s="23" t="s">
        <v>763</v>
      </c>
      <c r="D309" s="15">
        <v>2111494.4300000002</v>
      </c>
      <c r="E309" s="15">
        <v>20844.400000000001</v>
      </c>
      <c r="F309" s="15">
        <f t="shared" si="12"/>
        <v>2090650.0300000003</v>
      </c>
      <c r="G309" s="59">
        <f t="shared" si="13"/>
        <v>9.8718707015485706E-3</v>
      </c>
      <c r="H309" s="3"/>
    </row>
    <row r="310" spans="1:8" ht="51">
      <c r="A310" s="21" t="s">
        <v>396</v>
      </c>
      <c r="B310" s="22" t="s">
        <v>372</v>
      </c>
      <c r="C310" s="23" t="s">
        <v>764</v>
      </c>
      <c r="D310" s="15">
        <v>2111494.4300000002</v>
      </c>
      <c r="E310" s="15">
        <v>20844.400000000001</v>
      </c>
      <c r="F310" s="15">
        <f t="shared" si="12"/>
        <v>2090650.0300000003</v>
      </c>
      <c r="G310" s="59">
        <f t="shared" si="13"/>
        <v>9.8718707015485706E-3</v>
      </c>
      <c r="H310" s="3"/>
    </row>
    <row r="311" spans="1:8" ht="38.25">
      <c r="A311" s="21" t="s">
        <v>398</v>
      </c>
      <c r="B311" s="22" t="s">
        <v>372</v>
      </c>
      <c r="C311" s="23" t="s">
        <v>765</v>
      </c>
      <c r="D311" s="15">
        <v>2111494.4300000002</v>
      </c>
      <c r="E311" s="15">
        <v>20844.400000000001</v>
      </c>
      <c r="F311" s="15">
        <f t="shared" si="12"/>
        <v>2090650.0300000003</v>
      </c>
      <c r="G311" s="59">
        <f t="shared" si="13"/>
        <v>9.8718707015485706E-3</v>
      </c>
      <c r="H311" s="3"/>
    </row>
    <row r="312" spans="1:8" ht="38.25">
      <c r="A312" s="21" t="s">
        <v>412</v>
      </c>
      <c r="B312" s="22" t="s">
        <v>372</v>
      </c>
      <c r="C312" s="23" t="s">
        <v>766</v>
      </c>
      <c r="D312" s="15">
        <v>801900</v>
      </c>
      <c r="E312" s="15">
        <v>381900</v>
      </c>
      <c r="F312" s="15">
        <f t="shared" si="12"/>
        <v>420000</v>
      </c>
      <c r="G312" s="59">
        <f t="shared" si="13"/>
        <v>0.47624392068836513</v>
      </c>
      <c r="H312" s="3"/>
    </row>
    <row r="313" spans="1:8" ht="38.25">
      <c r="A313" s="21" t="s">
        <v>345</v>
      </c>
      <c r="B313" s="22" t="s">
        <v>372</v>
      </c>
      <c r="C313" s="23" t="s">
        <v>767</v>
      </c>
      <c r="D313" s="15">
        <v>801900</v>
      </c>
      <c r="E313" s="15">
        <v>381900</v>
      </c>
      <c r="F313" s="15">
        <f t="shared" si="12"/>
        <v>420000</v>
      </c>
      <c r="G313" s="59">
        <f t="shared" si="13"/>
        <v>0.47624392068836513</v>
      </c>
      <c r="H313" s="3"/>
    </row>
    <row r="314" spans="1:8" ht="51">
      <c r="A314" s="21" t="s">
        <v>471</v>
      </c>
      <c r="B314" s="22" t="s">
        <v>372</v>
      </c>
      <c r="C314" s="23" t="s">
        <v>768</v>
      </c>
      <c r="D314" s="15">
        <v>64871613.740000002</v>
      </c>
      <c r="E314" s="15">
        <v>19612902.469999999</v>
      </c>
      <c r="F314" s="15">
        <f t="shared" si="12"/>
        <v>45258711.270000003</v>
      </c>
      <c r="G314" s="59">
        <f t="shared" si="13"/>
        <v>0.30233412334410042</v>
      </c>
      <c r="H314" s="3"/>
    </row>
    <row r="315" spans="1:8" ht="38.25">
      <c r="A315" s="21" t="s">
        <v>549</v>
      </c>
      <c r="B315" s="22" t="s">
        <v>372</v>
      </c>
      <c r="C315" s="23" t="s">
        <v>769</v>
      </c>
      <c r="D315" s="15">
        <v>64871613.740000002</v>
      </c>
      <c r="E315" s="15">
        <v>19612902.469999999</v>
      </c>
      <c r="F315" s="15">
        <f t="shared" si="12"/>
        <v>45258711.270000003</v>
      </c>
      <c r="G315" s="59">
        <f t="shared" si="13"/>
        <v>0.30233412334410042</v>
      </c>
      <c r="H315" s="3"/>
    </row>
    <row r="316" spans="1:8" ht="76.5">
      <c r="A316" s="21" t="s">
        <v>551</v>
      </c>
      <c r="B316" s="22" t="s">
        <v>372</v>
      </c>
      <c r="C316" s="23" t="s">
        <v>770</v>
      </c>
      <c r="D316" s="15">
        <v>63767799.710000001</v>
      </c>
      <c r="E316" s="15">
        <v>19612902.469999999</v>
      </c>
      <c r="F316" s="15">
        <f t="shared" si="12"/>
        <v>44154897.240000002</v>
      </c>
      <c r="G316" s="59">
        <f t="shared" si="13"/>
        <v>0.30756749580814413</v>
      </c>
      <c r="H316" s="3"/>
    </row>
    <row r="317" spans="1:8" ht="38.25">
      <c r="A317" s="21" t="s">
        <v>553</v>
      </c>
      <c r="B317" s="22" t="s">
        <v>372</v>
      </c>
      <c r="C317" s="23" t="s">
        <v>771</v>
      </c>
      <c r="D317" s="15">
        <v>1103814.03</v>
      </c>
      <c r="E317" s="15">
        <v>0</v>
      </c>
      <c r="F317" s="15">
        <f t="shared" si="12"/>
        <v>1103814.03</v>
      </c>
      <c r="G317" s="59">
        <f t="shared" si="13"/>
        <v>0</v>
      </c>
      <c r="H317" s="3"/>
    </row>
    <row r="318" spans="1:8" ht="38.25">
      <c r="A318" s="21" t="s">
        <v>772</v>
      </c>
      <c r="B318" s="22" t="s">
        <v>372</v>
      </c>
      <c r="C318" s="23" t="s">
        <v>773</v>
      </c>
      <c r="D318" s="15">
        <v>4600000</v>
      </c>
      <c r="E318" s="15">
        <v>1208000</v>
      </c>
      <c r="F318" s="15">
        <f t="shared" si="12"/>
        <v>3392000</v>
      </c>
      <c r="G318" s="59">
        <f t="shared" si="13"/>
        <v>0.26260869565217393</v>
      </c>
      <c r="H318" s="3"/>
    </row>
    <row r="319" spans="1:8" ht="38.25">
      <c r="A319" s="21" t="s">
        <v>774</v>
      </c>
      <c r="B319" s="22" t="s">
        <v>372</v>
      </c>
      <c r="C319" s="23" t="s">
        <v>775</v>
      </c>
      <c r="D319" s="15">
        <v>4600000</v>
      </c>
      <c r="E319" s="15">
        <v>1208000</v>
      </c>
      <c r="F319" s="15">
        <f t="shared" si="12"/>
        <v>3392000</v>
      </c>
      <c r="G319" s="59">
        <f t="shared" si="13"/>
        <v>0.26260869565217393</v>
      </c>
      <c r="H319" s="3"/>
    </row>
    <row r="320" spans="1:8" ht="51">
      <c r="A320" s="21" t="s">
        <v>471</v>
      </c>
      <c r="B320" s="22" t="s">
        <v>372</v>
      </c>
      <c r="C320" s="23" t="s">
        <v>776</v>
      </c>
      <c r="D320" s="15">
        <v>4600000</v>
      </c>
      <c r="E320" s="15">
        <v>1208000</v>
      </c>
      <c r="F320" s="15">
        <f t="shared" si="12"/>
        <v>3392000</v>
      </c>
      <c r="G320" s="59">
        <f t="shared" si="13"/>
        <v>0.26260869565217393</v>
      </c>
      <c r="H320" s="3"/>
    </row>
    <row r="321" spans="1:8" ht="38.25">
      <c r="A321" s="21" t="s">
        <v>549</v>
      </c>
      <c r="B321" s="22" t="s">
        <v>372</v>
      </c>
      <c r="C321" s="23" t="s">
        <v>777</v>
      </c>
      <c r="D321" s="15">
        <v>4600000</v>
      </c>
      <c r="E321" s="15">
        <v>1208000</v>
      </c>
      <c r="F321" s="15">
        <f t="shared" si="12"/>
        <v>3392000</v>
      </c>
      <c r="G321" s="59">
        <f t="shared" si="13"/>
        <v>0.26260869565217393</v>
      </c>
      <c r="H321" s="3"/>
    </row>
    <row r="322" spans="1:8" ht="76.5">
      <c r="A322" s="21" t="s">
        <v>551</v>
      </c>
      <c r="B322" s="22" t="s">
        <v>372</v>
      </c>
      <c r="C322" s="23" t="s">
        <v>778</v>
      </c>
      <c r="D322" s="15">
        <v>4600000</v>
      </c>
      <c r="E322" s="15">
        <v>1208000</v>
      </c>
      <c r="F322" s="15">
        <f t="shared" si="12"/>
        <v>3392000</v>
      </c>
      <c r="G322" s="59">
        <f t="shared" si="13"/>
        <v>0.26260869565217393</v>
      </c>
      <c r="H322" s="3"/>
    </row>
    <row r="323" spans="1:8" ht="63.75">
      <c r="A323" s="21" t="s">
        <v>779</v>
      </c>
      <c r="B323" s="22" t="s">
        <v>372</v>
      </c>
      <c r="C323" s="23" t="s">
        <v>780</v>
      </c>
      <c r="D323" s="15">
        <v>4276300</v>
      </c>
      <c r="E323" s="15">
        <v>2182965</v>
      </c>
      <c r="F323" s="15">
        <f t="shared" si="12"/>
        <v>2093335</v>
      </c>
      <c r="G323" s="59">
        <f t="shared" si="13"/>
        <v>0.51047985407946117</v>
      </c>
      <c r="H323" s="3"/>
    </row>
    <row r="324" spans="1:8" ht="63.75">
      <c r="A324" s="21" t="s">
        <v>781</v>
      </c>
      <c r="B324" s="22" t="s">
        <v>372</v>
      </c>
      <c r="C324" s="23" t="s">
        <v>782</v>
      </c>
      <c r="D324" s="15">
        <v>4276300</v>
      </c>
      <c r="E324" s="15">
        <v>2182965</v>
      </c>
      <c r="F324" s="15">
        <f t="shared" si="12"/>
        <v>2093335</v>
      </c>
      <c r="G324" s="59">
        <f t="shared" si="13"/>
        <v>0.51047985407946117</v>
      </c>
      <c r="H324" s="3"/>
    </row>
    <row r="325" spans="1:8" ht="38.25">
      <c r="A325" s="21" t="s">
        <v>412</v>
      </c>
      <c r="B325" s="22" t="s">
        <v>372</v>
      </c>
      <c r="C325" s="23" t="s">
        <v>783</v>
      </c>
      <c r="D325" s="15">
        <v>4276300</v>
      </c>
      <c r="E325" s="15">
        <v>2182965</v>
      </c>
      <c r="F325" s="15">
        <f t="shared" si="12"/>
        <v>2093335</v>
      </c>
      <c r="G325" s="59">
        <f t="shared" si="13"/>
        <v>0.51047985407946117</v>
      </c>
      <c r="H325" s="3"/>
    </row>
    <row r="326" spans="1:8" ht="38.25">
      <c r="A326" s="21" t="s">
        <v>784</v>
      </c>
      <c r="B326" s="22" t="s">
        <v>372</v>
      </c>
      <c r="C326" s="23" t="s">
        <v>785</v>
      </c>
      <c r="D326" s="15">
        <v>4276300</v>
      </c>
      <c r="E326" s="15">
        <v>2182965</v>
      </c>
      <c r="F326" s="15">
        <f t="shared" si="12"/>
        <v>2093335</v>
      </c>
      <c r="G326" s="59">
        <f t="shared" si="13"/>
        <v>0.51047985407946117</v>
      </c>
      <c r="H326" s="3"/>
    </row>
    <row r="327" spans="1:8" ht="39" thickBot="1">
      <c r="A327" s="21" t="s">
        <v>288</v>
      </c>
      <c r="B327" s="22" t="s">
        <v>372</v>
      </c>
      <c r="C327" s="23" t="s">
        <v>786</v>
      </c>
      <c r="D327" s="15">
        <v>4276300</v>
      </c>
      <c r="E327" s="15">
        <v>2182965</v>
      </c>
      <c r="F327" s="15">
        <f t="shared" si="12"/>
        <v>2093335</v>
      </c>
      <c r="G327" s="59">
        <f t="shared" si="13"/>
        <v>0.51047985407946117</v>
      </c>
      <c r="H327" s="3"/>
    </row>
    <row r="328" spans="1:8" ht="12.95" customHeight="1" thickBot="1">
      <c r="A328" s="69"/>
      <c r="B328" s="70"/>
      <c r="C328" s="70"/>
      <c r="D328" s="70"/>
      <c r="E328" s="70"/>
      <c r="F328" s="70"/>
      <c r="G328" s="70"/>
      <c r="H328" s="3"/>
    </row>
    <row r="329" spans="1:8" ht="36.75" customHeight="1" thickBot="1">
      <c r="A329" s="71" t="s">
        <v>787</v>
      </c>
      <c r="B329" s="72">
        <v>450</v>
      </c>
      <c r="C329" s="73" t="s">
        <v>25</v>
      </c>
      <c r="D329" s="74">
        <v>-76029500</v>
      </c>
      <c r="E329" s="74">
        <v>29784079.359999999</v>
      </c>
      <c r="F329" s="15">
        <f t="shared" ref="F329" si="14">D329-E329</f>
        <v>-105813579.36</v>
      </c>
      <c r="G329" s="59">
        <f t="shared" ref="G329" si="15">E329/D329</f>
        <v>-0.39174372263397761</v>
      </c>
      <c r="H329" s="3"/>
    </row>
    <row r="330" spans="1:8" ht="12.95" customHeight="1">
      <c r="A330" s="2"/>
      <c r="B330" s="75"/>
      <c r="C330" s="75"/>
      <c r="D330" s="24"/>
      <c r="E330" s="24"/>
      <c r="F330" s="24"/>
      <c r="G330" s="24"/>
      <c r="H330" s="3"/>
    </row>
    <row r="331" spans="1:8" ht="12.95" customHeight="1">
      <c r="A331" s="5"/>
      <c r="B331" s="5"/>
      <c r="C331" s="5"/>
      <c r="D331" s="25"/>
      <c r="E331" s="25"/>
      <c r="F331" s="2"/>
      <c r="G331" s="3"/>
      <c r="H331" s="3"/>
    </row>
  </sheetData>
  <mergeCells count="1">
    <mergeCell ref="F2:G2"/>
  </mergeCells>
  <pageMargins left="0.39370078740157483" right="0.39370078740157483" top="0" bottom="0" header="0" footer="0"/>
  <pageSetup paperSize="9" scale="70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topLeftCell="A4" zoomScaleNormal="100" zoomScaleSheetLayoutView="100" workbookViewId="0">
      <selection activeCell="F11" sqref="F11"/>
    </sheetView>
  </sheetViews>
  <sheetFormatPr defaultRowHeight="12.75"/>
  <cols>
    <col min="1" max="1" width="49.42578125" style="4" customWidth="1"/>
    <col min="2" max="2" width="5" style="4" customWidth="1"/>
    <col min="3" max="3" width="25.42578125" style="4" customWidth="1"/>
    <col min="4" max="4" width="14.5703125" style="4" customWidth="1"/>
    <col min="5" max="5" width="14.85546875" style="4" customWidth="1"/>
    <col min="6" max="6" width="15.85546875" style="4" customWidth="1"/>
    <col min="7" max="8" width="9.140625" style="4" customWidth="1"/>
    <col min="9" max="16384" width="9.140625" style="4"/>
  </cols>
  <sheetData>
    <row r="1" spans="1:8" ht="10.5" customHeight="1">
      <c r="A1" s="61"/>
      <c r="B1" s="104"/>
      <c r="C1" s="62"/>
      <c r="D1" s="20"/>
      <c r="E1" s="2"/>
      <c r="F1" s="2"/>
      <c r="G1" s="3"/>
      <c r="H1" s="3"/>
    </row>
    <row r="2" spans="1:8" ht="14.1" customHeight="1">
      <c r="A2" s="105" t="s">
        <v>788</v>
      </c>
      <c r="B2" s="86"/>
      <c r="C2" s="86"/>
      <c r="D2" s="6"/>
      <c r="E2" s="2"/>
      <c r="F2" s="8" t="s">
        <v>789</v>
      </c>
      <c r="G2" s="9"/>
      <c r="H2" s="3"/>
    </row>
    <row r="3" spans="1:8" ht="14.1" customHeight="1">
      <c r="A3" s="90"/>
      <c r="B3" s="92"/>
      <c r="C3" s="88"/>
      <c r="D3" s="78"/>
      <c r="E3" s="2"/>
      <c r="F3" s="2"/>
      <c r="G3" s="3"/>
      <c r="H3" s="3"/>
    </row>
    <row r="4" spans="1:8" ht="84.75" customHeight="1">
      <c r="A4" s="110" t="s">
        <v>11</v>
      </c>
      <c r="B4" s="110" t="s">
        <v>828</v>
      </c>
      <c r="C4" s="110" t="s">
        <v>790</v>
      </c>
      <c r="D4" s="113" t="s">
        <v>15</v>
      </c>
      <c r="E4" s="114" t="s">
        <v>15</v>
      </c>
      <c r="F4" s="111" t="s">
        <v>829</v>
      </c>
      <c r="G4" s="111" t="s">
        <v>830</v>
      </c>
      <c r="H4" s="106"/>
    </row>
    <row r="5" spans="1:8" ht="15.75" customHeight="1" thickBot="1">
      <c r="A5" s="107" t="s">
        <v>16</v>
      </c>
      <c r="B5" s="107" t="s">
        <v>17</v>
      </c>
      <c r="C5" s="107" t="s">
        <v>18</v>
      </c>
      <c r="D5" s="108" t="s">
        <v>19</v>
      </c>
      <c r="E5" s="109" t="s">
        <v>20</v>
      </c>
      <c r="F5" s="112" t="s">
        <v>21</v>
      </c>
      <c r="G5" s="112" t="s">
        <v>22</v>
      </c>
      <c r="H5" s="106"/>
    </row>
    <row r="6" spans="1:8" ht="38.25" customHeight="1">
      <c r="A6" s="65" t="s">
        <v>791</v>
      </c>
      <c r="B6" s="13" t="s">
        <v>792</v>
      </c>
      <c r="C6" s="14" t="s">
        <v>25</v>
      </c>
      <c r="D6" s="15">
        <v>76029500</v>
      </c>
      <c r="E6" s="15">
        <v>-29784079.359999999</v>
      </c>
      <c r="F6" s="15">
        <f>D6-E6</f>
        <v>105813579.36</v>
      </c>
      <c r="G6" s="59">
        <f>E6/D6</f>
        <v>-0.39174372263397761</v>
      </c>
      <c r="H6" s="3"/>
    </row>
    <row r="7" spans="1:8" ht="19.5" customHeight="1">
      <c r="A7" s="91" t="s">
        <v>793</v>
      </c>
      <c r="B7" s="17"/>
      <c r="C7" s="18"/>
      <c r="D7" s="18"/>
      <c r="E7" s="83"/>
      <c r="F7" s="79"/>
      <c r="G7" s="81"/>
      <c r="H7" s="3"/>
    </row>
    <row r="8" spans="1:8" ht="24.75" customHeight="1">
      <c r="A8" s="94" t="s">
        <v>794</v>
      </c>
      <c r="B8" s="85" t="s">
        <v>795</v>
      </c>
      <c r="C8" s="87" t="s">
        <v>25</v>
      </c>
      <c r="D8" s="67">
        <v>0</v>
      </c>
      <c r="E8" s="67">
        <v>0</v>
      </c>
      <c r="F8" s="76">
        <f t="shared" ref="F8" si="0">D8-E8</f>
        <v>0</v>
      </c>
      <c r="G8" s="77">
        <v>0</v>
      </c>
      <c r="H8" s="3"/>
    </row>
    <row r="9" spans="1:8" ht="12.95" customHeight="1">
      <c r="A9" s="89" t="s">
        <v>796</v>
      </c>
      <c r="B9" s="17"/>
      <c r="C9" s="18"/>
      <c r="D9" s="18"/>
      <c r="E9" s="18"/>
      <c r="F9" s="82"/>
      <c r="G9" s="93"/>
      <c r="H9" s="3"/>
    </row>
    <row r="10" spans="1:8" ht="24.75" customHeight="1">
      <c r="A10" s="94" t="s">
        <v>797</v>
      </c>
      <c r="B10" s="85" t="s">
        <v>798</v>
      </c>
      <c r="C10" s="87" t="s">
        <v>25</v>
      </c>
      <c r="D10" s="67">
        <v>0</v>
      </c>
      <c r="E10" s="67">
        <v>0</v>
      </c>
      <c r="F10" s="76">
        <v>0</v>
      </c>
      <c r="G10" s="77">
        <v>0</v>
      </c>
      <c r="H10" s="3"/>
    </row>
    <row r="11" spans="1:8" ht="15" customHeight="1">
      <c r="A11" s="89" t="s">
        <v>796</v>
      </c>
      <c r="B11" s="17"/>
      <c r="C11" s="18"/>
      <c r="D11" s="18"/>
      <c r="E11" s="18"/>
      <c r="F11" s="82"/>
      <c r="G11" s="93"/>
      <c r="H11" s="3"/>
    </row>
    <row r="12" spans="1:8" ht="24.75" customHeight="1">
      <c r="A12" s="94" t="s">
        <v>799</v>
      </c>
      <c r="B12" s="85" t="s">
        <v>800</v>
      </c>
      <c r="C12" s="87" t="s">
        <v>25</v>
      </c>
      <c r="D12" s="67">
        <v>76029500</v>
      </c>
      <c r="E12" s="67">
        <v>-29784079.359999999</v>
      </c>
      <c r="F12" s="76">
        <f t="shared" ref="F9:F23" si="1">D12-E12</f>
        <v>105813579.36</v>
      </c>
      <c r="G12" s="77">
        <f t="shared" ref="G9:G18" si="2">E12/D12</f>
        <v>-0.39174372263397761</v>
      </c>
      <c r="H12" s="3"/>
    </row>
    <row r="13" spans="1:8" ht="51">
      <c r="A13" s="21" t="s">
        <v>801</v>
      </c>
      <c r="B13" s="80" t="s">
        <v>800</v>
      </c>
      <c r="C13" s="87" t="s">
        <v>802</v>
      </c>
      <c r="D13" s="67">
        <v>76029500</v>
      </c>
      <c r="E13" s="67">
        <v>-29784079.359999999</v>
      </c>
      <c r="F13" s="76">
        <f t="shared" si="1"/>
        <v>105813579.36</v>
      </c>
      <c r="G13" s="77">
        <f t="shared" si="2"/>
        <v>-0.39174372263397761</v>
      </c>
      <c r="H13" s="3"/>
    </row>
    <row r="14" spans="1:8" ht="24.75" customHeight="1">
      <c r="A14" s="94" t="s">
        <v>803</v>
      </c>
      <c r="B14" s="85" t="s">
        <v>804</v>
      </c>
      <c r="C14" s="87" t="s">
        <v>25</v>
      </c>
      <c r="D14" s="67">
        <v>0</v>
      </c>
      <c r="E14" s="67">
        <v>-741799342.11000001</v>
      </c>
      <c r="F14" s="76">
        <f t="shared" si="1"/>
        <v>741799342.11000001</v>
      </c>
      <c r="G14" s="77">
        <v>0</v>
      </c>
      <c r="H14" s="3"/>
    </row>
    <row r="15" spans="1:8" ht="38.25">
      <c r="A15" s="21" t="s">
        <v>805</v>
      </c>
      <c r="B15" s="80" t="s">
        <v>804</v>
      </c>
      <c r="C15" s="87" t="s">
        <v>806</v>
      </c>
      <c r="D15" s="67">
        <v>0</v>
      </c>
      <c r="E15" s="67">
        <v>-741799342.11000001</v>
      </c>
      <c r="F15" s="76">
        <f t="shared" si="1"/>
        <v>741799342.11000001</v>
      </c>
      <c r="G15" s="77">
        <v>0</v>
      </c>
      <c r="H15" s="3"/>
    </row>
    <row r="16" spans="1:8" ht="38.25">
      <c r="A16" s="21" t="s">
        <v>807</v>
      </c>
      <c r="B16" s="80" t="s">
        <v>804</v>
      </c>
      <c r="C16" s="87" t="s">
        <v>808</v>
      </c>
      <c r="D16" s="67">
        <v>0</v>
      </c>
      <c r="E16" s="67">
        <v>-741799342.11000001</v>
      </c>
      <c r="F16" s="76">
        <f t="shared" si="1"/>
        <v>741799342.11000001</v>
      </c>
      <c r="G16" s="77">
        <v>0</v>
      </c>
      <c r="H16" s="3"/>
    </row>
    <row r="17" spans="1:8" ht="51">
      <c r="A17" s="21" t="s">
        <v>809</v>
      </c>
      <c r="B17" s="80" t="s">
        <v>804</v>
      </c>
      <c r="C17" s="87" t="s">
        <v>810</v>
      </c>
      <c r="D17" s="67">
        <v>0</v>
      </c>
      <c r="E17" s="67">
        <v>-741799342.11000001</v>
      </c>
      <c r="F17" s="76">
        <f t="shared" si="1"/>
        <v>741799342.11000001</v>
      </c>
      <c r="G17" s="77">
        <v>0</v>
      </c>
      <c r="H17" s="3"/>
    </row>
    <row r="18" spans="1:8" ht="51">
      <c r="A18" s="21" t="s">
        <v>811</v>
      </c>
      <c r="B18" s="80" t="s">
        <v>804</v>
      </c>
      <c r="C18" s="87" t="s">
        <v>812</v>
      </c>
      <c r="D18" s="67">
        <v>0</v>
      </c>
      <c r="E18" s="67">
        <v>-741799342.11000001</v>
      </c>
      <c r="F18" s="76">
        <f t="shared" si="1"/>
        <v>741799342.11000001</v>
      </c>
      <c r="G18" s="77">
        <v>0</v>
      </c>
      <c r="H18" s="3"/>
    </row>
    <row r="19" spans="1:8" ht="24.75" customHeight="1">
      <c r="A19" s="94" t="s">
        <v>813</v>
      </c>
      <c r="B19" s="85" t="s">
        <v>814</v>
      </c>
      <c r="C19" s="87" t="s">
        <v>25</v>
      </c>
      <c r="D19" s="67">
        <v>0</v>
      </c>
      <c r="E19" s="67">
        <v>712015262.75</v>
      </c>
      <c r="F19" s="76">
        <f t="shared" si="1"/>
        <v>-712015262.75</v>
      </c>
      <c r="G19" s="77">
        <v>0</v>
      </c>
      <c r="H19" s="3"/>
    </row>
    <row r="20" spans="1:8" ht="38.25">
      <c r="A20" s="21" t="s">
        <v>815</v>
      </c>
      <c r="B20" s="80" t="s">
        <v>814</v>
      </c>
      <c r="C20" s="87" t="s">
        <v>816</v>
      </c>
      <c r="D20" s="67">
        <v>0</v>
      </c>
      <c r="E20" s="67">
        <v>712015262.75</v>
      </c>
      <c r="F20" s="76">
        <f t="shared" si="1"/>
        <v>-712015262.75</v>
      </c>
      <c r="G20" s="77">
        <v>0</v>
      </c>
      <c r="H20" s="3"/>
    </row>
    <row r="21" spans="1:8" ht="38.25">
      <c r="A21" s="21" t="s">
        <v>817</v>
      </c>
      <c r="B21" s="80" t="s">
        <v>814</v>
      </c>
      <c r="C21" s="87" t="s">
        <v>818</v>
      </c>
      <c r="D21" s="67">
        <v>0</v>
      </c>
      <c r="E21" s="67">
        <v>712015262.75</v>
      </c>
      <c r="F21" s="76">
        <f t="shared" si="1"/>
        <v>-712015262.75</v>
      </c>
      <c r="G21" s="77">
        <v>0</v>
      </c>
      <c r="H21" s="3"/>
    </row>
    <row r="22" spans="1:8" ht="51">
      <c r="A22" s="21" t="s">
        <v>819</v>
      </c>
      <c r="B22" s="80" t="s">
        <v>814</v>
      </c>
      <c r="C22" s="87" t="s">
        <v>820</v>
      </c>
      <c r="D22" s="67">
        <v>0</v>
      </c>
      <c r="E22" s="67">
        <v>712015262.75</v>
      </c>
      <c r="F22" s="76">
        <f t="shared" si="1"/>
        <v>-712015262.75</v>
      </c>
      <c r="G22" s="77">
        <v>0</v>
      </c>
      <c r="H22" s="3"/>
    </row>
    <row r="23" spans="1:8" ht="51.75" thickBot="1">
      <c r="A23" s="21" t="s">
        <v>821</v>
      </c>
      <c r="B23" s="80" t="s">
        <v>814</v>
      </c>
      <c r="C23" s="87" t="s">
        <v>822</v>
      </c>
      <c r="D23" s="67">
        <v>0</v>
      </c>
      <c r="E23" s="67">
        <v>712015262.75</v>
      </c>
      <c r="F23" s="76">
        <f t="shared" si="1"/>
        <v>-712015262.75</v>
      </c>
      <c r="G23" s="77">
        <v>0</v>
      </c>
      <c r="H23" s="3"/>
    </row>
    <row r="24" spans="1:8" ht="12.95" customHeight="1">
      <c r="A24" s="84"/>
      <c r="B24" s="75"/>
      <c r="C24" s="75"/>
      <c r="D24" s="7"/>
      <c r="E24" s="7"/>
      <c r="F24" s="7"/>
      <c r="G24" s="7"/>
      <c r="H24" s="3"/>
    </row>
    <row r="25" spans="1:8" ht="12.95" customHeight="1">
      <c r="A25" s="5"/>
      <c r="B25" s="5"/>
      <c r="C25" s="5"/>
      <c r="D25" s="25"/>
      <c r="E25" s="25"/>
      <c r="F25" s="2"/>
      <c r="G25" s="3"/>
      <c r="H25" s="3"/>
    </row>
  </sheetData>
  <mergeCells count="2">
    <mergeCell ref="A2:C2"/>
    <mergeCell ref="F2:G2"/>
  </mergeCells>
  <pageMargins left="0.39370078740157483" right="0.39370078740157483" top="0" bottom="0" header="0" footer="0"/>
  <pageSetup paperSize="9" scale="7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0539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F32B78C-4A86-4DFC-AD42-9C96ADE1FB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ZINOVKINA\Zinovkina</dc:creator>
  <cp:lastModifiedBy>Zinovkina</cp:lastModifiedBy>
  <cp:lastPrinted>2022-06-14T13:16:07Z</cp:lastPrinted>
  <dcterms:created xsi:type="dcterms:W3CDTF">2022-06-14T12:30:50Z</dcterms:created>
  <dcterms:modified xsi:type="dcterms:W3CDTF">2022-06-14T13:16:31Z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pechora4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