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Доходы!$A$1:$G$176</definedName>
    <definedName name="_xlnm.Print_Area" localSheetId="2">Источники!$A$1:$G$21</definedName>
    <definedName name="_xlnm.Print_Area" localSheetId="1">Расходы!$A$1:$G$313</definedName>
  </definedNames>
  <calcPr calcId="125725"/>
</workbook>
</file>

<file path=xl/calcChain.xml><?xml version="1.0" encoding="utf-8"?>
<calcChain xmlns="http://schemas.openxmlformats.org/spreadsheetml/2006/main">
  <c r="F8" i="4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G6"/>
  <c r="F6"/>
  <c r="G311" i="3"/>
  <c r="F311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G8"/>
  <c r="F8"/>
  <c r="G6"/>
  <c r="F6"/>
  <c r="F20" i="2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F78"/>
  <c r="G78"/>
  <c r="F79"/>
  <c r="G79"/>
  <c r="F80"/>
  <c r="G80"/>
  <c r="F81"/>
  <c r="G81"/>
  <c r="F82"/>
  <c r="G82"/>
  <c r="F83"/>
  <c r="F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F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F124"/>
  <c r="F125"/>
  <c r="G125"/>
  <c r="F126"/>
  <c r="G126"/>
  <c r="F127"/>
  <c r="G127"/>
  <c r="F128"/>
  <c r="F129"/>
  <c r="G129"/>
  <c r="F130"/>
  <c r="G130"/>
  <c r="F131"/>
  <c r="F132"/>
  <c r="F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F165"/>
  <c r="F166"/>
  <c r="G166"/>
  <c r="F167"/>
  <c r="G167"/>
  <c r="F168"/>
  <c r="F169"/>
  <c r="F170"/>
  <c r="F171"/>
  <c r="F172"/>
  <c r="F173"/>
  <c r="F174"/>
  <c r="G19"/>
  <c r="F19"/>
  <c r="G18"/>
  <c r="F18"/>
  <c r="G17"/>
  <c r="F17"/>
  <c r="G16"/>
  <c r="F16"/>
  <c r="G14"/>
  <c r="F14"/>
</calcChain>
</file>

<file path=xl/sharedStrings.xml><?xml version="1.0" encoding="utf-8"?>
<sst xmlns="http://schemas.openxmlformats.org/spreadsheetml/2006/main" count="1493" uniqueCount="781">
  <si>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</si>
  <si>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</si>
  <si>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</si>
  <si>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</si>
  <si>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</si>
  <si>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</si>
  <si>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</si>
  <si>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</si>
  <si>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</si>
  <si>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</si>
  <si>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</si>
  <si>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</si>
  <si>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</si>
  <si>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</si>
  <si>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</si>
  <si>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бюджеты муниципальных районов</t>
  </si>
  <si>
    <t>1</t>
  </si>
  <si>
    <t>2</t>
  </si>
  <si>
    <t>3</t>
  </si>
  <si>
    <t>4</t>
  </si>
  <si>
    <t>5</t>
  </si>
  <si>
    <t>6</t>
  </si>
  <si>
    <t>7</t>
  </si>
  <si>
    <t>Доходы бюджета - всего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</si>
  <si>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</si>
  <si>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</si>
  <si>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</si>
  <si>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</si>
  <si>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</si>
  <si>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</si>
  <si>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</si>
  <si>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</si>
  <si>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</si>
  <si>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</si>
  <si>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</si>
  <si>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</si>
  <si>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</si>
  <si>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</si>
  <si>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</si>
  <si>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</si>
  <si>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</si>
  <si>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</si>
  <si>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</si>
  <si>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</si>
  <si>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</si>
  <si>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</si>
  <si>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</si>
  <si>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</si>
  <si>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</si>
  <si>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</si>
  <si>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</si>
  <si>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</si>
  <si>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</si>
  <si>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</si>
  <si>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</si>
  <si>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</si>
  <si>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</si>
  <si>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</si>
  <si>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</si>
  <si>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</si>
  <si>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</si>
  <si>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</si>
  <si>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</si>
  <si>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</si>
  <si>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</si>
  <si>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</si>
  <si>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</si>
  <si>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</si>
  <si>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</si>
  <si>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</si>
  <si>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</si>
  <si>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</si>
  <si>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</si>
  <si>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</si>
  <si>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</si>
  <si>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</si>
  <si>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</si>
  <si>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</si>
  <si>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</si>
  <si>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</si>
  <si>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</si>
  <si>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</si>
  <si>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</si>
  <si>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</si>
  <si>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</si>
  <si>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</si>
  <si>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</si>
  <si>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</si>
  <si>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</si>
  <si>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</si>
  <si>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</si>
  <si>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</si>
  <si>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</si>
  <si>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</si>
  <si>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</si>
  <si>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</si>
  <si>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</si>
  <si>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</si>
  <si>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</si>
  <si>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</si>
  <si>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</si>
  <si>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</si>
  <si>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</si>
  <si>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</si>
  <si>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</si>
  <si>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</si>
  <si>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</si>
  <si>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</si>
  <si>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</si>
  <si>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</si>
  <si>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</si>
  <si>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</si>
  <si>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</si>
  <si>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</si>
  <si>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</si>
  <si>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</si>
  <si>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</si>
  <si>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</si>
  <si>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</si>
  <si>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</si>
  <si>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</si>
  <si>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</si>
  <si>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</si>
  <si>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</si>
  <si>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</si>
  <si>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</si>
  <si>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</si>
  <si>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</si>
  <si>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</si>
  <si>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</si>
  <si>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</si>
  <si>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</si>
  <si>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</si>
  <si>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</si>
  <si>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</si>
  <si>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</si>
  <si>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</si>
  <si>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</si>
  <si>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</si>
  <si>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</si>
  <si>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</si>
  <si>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</si>
  <si>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</si>
  <si>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</si>
  <si>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</si>
  <si>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</si>
  <si>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</si>
  <si>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</si>
  <si>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</si>
  <si>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</si>
  <si>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</si>
  <si>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</si>
  <si>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</si>
  <si>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</si>
  <si>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</si>
  <si>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</si>
  <si>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</si>
  <si>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</si>
  <si>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</si>
  <si>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</si>
  <si>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</si>
  <si>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</si>
  <si>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</si>
  <si>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</si>
  <si>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</si>
  <si>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</si>
  <si>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</si>
  <si>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</si>
  <si>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</si>
  <si>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</si>
  <si>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</si>
  <si>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</si>
  <si>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</si>
  <si>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</si>
  <si>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</si>
  <si>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</si>
  <si>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</si>
  <si>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</si>
  <si>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</si>
  <si>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</si>
  <si>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</si>
  <si>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</si>
  <si>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</si>
  <si>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</si>
  <si>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</si>
  <si>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</si>
  <si>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</si>
  <si>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000 1140631305 0000 430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</si>
  <si>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</si>
  <si>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</si>
  <si>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</si>
  <si>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</si>
  <si>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</si>
  <si>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</si>
  <si>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</si>
  <si>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</si>
  <si>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</si>
  <si>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</si>
  <si>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</si>
  <si>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</si>
  <si>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</si>
  <si>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</si>
  <si>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</si>
  <si>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</si>
  <si>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</si>
  <si>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</si>
  <si>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</si>
  <si>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</si>
  <si>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</si>
  <si>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</si>
  <si>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</si>
  <si>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</si>
  <si>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</si>
  <si>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</si>
  <si>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</si>
  <si>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</si>
  <si>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</si>
  <si>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</si>
  <si>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</si>
  <si>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</si>
  <si>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</si>
  <si>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</si>
  <si>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</si>
  <si>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</si>
  <si>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</si>
  <si>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</si>
  <si>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</si>
  <si>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</si>
  <si>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</si>
  <si>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</si>
  <si>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</si>
  <si>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</si>
  <si>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</si>
  <si>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</si>
  <si>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</si>
  <si>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</si>
  <si>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</si>
  <si>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</si>
  <si>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</si>
  <si>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000 1160133000 0000 140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</si>
  <si>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</si>
  <si>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000 1160133301 0000 140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</si>
  <si>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</si>
  <si>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</si>
  <si>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</si>
  <si>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</si>
  <si>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</si>
  <si>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</si>
  <si>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</si>
  <si>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</si>
  <si>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</si>
  <si>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</si>
  <si>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</si>
  <si>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</si>
  <si>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</si>
  <si>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</si>
  <si>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</si>
  <si>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</si>
  <si>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</si>
  <si>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</si>
  <si>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</si>
  <si>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</si>
  <si>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</si>
  <si>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</si>
  <si>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</si>
  <si>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</si>
  <si>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</si>
  <si>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</si>
  <si>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
Дотации на выравнивание бюджетной обеспеченности
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</si>
  <si>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</si>
  <si>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</si>
  <si>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</si>
  <si>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</si>
  <si>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</si>
  <si>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</si>
  <si>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</si>
  <si>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</si>
  <si>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</si>
  <si>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</si>
  <si>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</si>
  <si>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</si>
  <si>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</si>
  <si>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</si>
  <si>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</si>
  <si>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</si>
  <si>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</si>
  <si>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</si>
  <si>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</si>
  <si>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</si>
  <si>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</si>
  <si>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</si>
  <si>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</si>
  <si>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</si>
  <si>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</si>
  <si>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</si>
  <si>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</si>
  <si>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</si>
  <si>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</si>
  <si>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</si>
  <si>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</si>
  <si>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</si>
  <si>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</si>
  <si>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</si>
  <si>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</si>
  <si>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</si>
  <si>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</si>
  <si>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</si>
  <si>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</si>
  <si>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</si>
  <si>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</si>
  <si>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</si>
  <si>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</si>
  <si>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</si>
  <si>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</si>
  <si>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</si>
  <si>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</si>
  <si>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</si>
  <si>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</si>
  <si>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</si>
  <si>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</si>
  <si>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</si>
  <si>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</si>
  <si>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</si>
  <si>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</si>
  <si>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</si>
  <si>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</si>
  <si>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</si>
  <si>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</si>
  <si>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</si>
  <si>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</si>
  <si>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</si>
  <si>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</si>
  <si>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</si>
  <si>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</si>
  <si>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</si>
  <si>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</si>
  <si>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</si>
  <si>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</si>
  <si>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</si>
  <si>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</si>
  <si>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</si>
  <si>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</si>
  <si>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</si>
  <si>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</si>
  <si>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</si>
  <si>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с.4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</si>
  <si>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</si>
  <si>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</si>
  <si>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</si>
  <si>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</si>
  <si>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</si>
  <si>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</si>
  <si>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</si>
  <si>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</si>
  <si>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</si>
  <si>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</si>
  <si>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</si>
  <si>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</si>
  <si>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</si>
  <si>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</si>
  <si>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</si>
  <si>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</si>
  <si>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</si>
  <si>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</si>
  <si>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</si>
  <si>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 
Расходы на выплаты персоналу казенных учреждений
</t>
  </si>
  <si>
    <t xml:space="preserve"> 000 0103 0000000000 110</t>
  </si>
  <si>
    <t xml:space="preserve">  
Иные выплаты персоналу учреждений, за исключением фонда оплаты труда
</t>
  </si>
  <si>
    <t xml:space="preserve"> 000 0103 0000000000 112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</si>
  <si>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</si>
  <si>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</si>
  <si>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</si>
  <si>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</si>
  <si>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</si>
  <si>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</si>
  <si>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</si>
  <si>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</si>
  <si>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</si>
  <si>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</si>
  <si>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</si>
  <si>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</si>
  <si>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</si>
  <si>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</si>
  <si>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</si>
  <si>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</si>
  <si>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</si>
  <si>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</si>
  <si>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Межбюджетные трансферты
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</si>
  <si>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</si>
  <si>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</si>
  <si>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</si>
  <si>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</si>
  <si>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</si>
  <si>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</si>
  <si>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</si>
  <si>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</si>
  <si>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</si>
  <si>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</si>
  <si>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</si>
  <si>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</si>
  <si>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</si>
  <si>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</si>
  <si>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</si>
  <si>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</si>
  <si>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</si>
  <si>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</si>
  <si>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</si>
  <si>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</si>
  <si>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</si>
  <si>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</si>
  <si>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</si>
  <si>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</si>
  <si>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</si>
  <si>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</si>
  <si>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</si>
  <si>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</si>
  <si>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</si>
  <si>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</si>
  <si>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</si>
  <si>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</si>
  <si>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</si>
  <si>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</si>
  <si>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</si>
  <si>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</si>
  <si>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</si>
  <si>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</si>
  <si>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</si>
  <si>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</si>
  <si>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</si>
  <si>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Иные выплаты населению
</t>
  </si>
  <si>
    <t xml:space="preserve"> 000 0113 0000000000 360</t>
  </si>
  <si>
    <t xml:space="preserve"> 000 0113 0000000000 500</t>
  </si>
  <si>
    <t xml:space="preserve">  
Субвенции
</t>
  </si>
  <si>
    <t xml:space="preserve"> 000 0113 0000000000 530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</si>
  <si>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</si>
  <si>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</si>
  <si>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</si>
  <si>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</si>
  <si>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</si>
  <si>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</si>
  <si>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</si>
  <si>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</si>
  <si>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</si>
  <si>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</si>
  <si>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</si>
  <si>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</si>
  <si>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</si>
  <si>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</si>
  <si>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</si>
  <si>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</si>
  <si>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</si>
  <si>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</si>
  <si>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</si>
  <si>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</si>
  <si>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</si>
  <si>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</si>
  <si>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</si>
  <si>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</si>
  <si>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</si>
  <si>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</si>
  <si>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</si>
  <si>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</si>
  <si>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</si>
  <si>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</si>
  <si>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</si>
  <si>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</si>
  <si>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</si>
  <si>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</si>
  <si>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</si>
  <si>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</si>
  <si>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</si>
  <si>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</si>
  <si>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000 0310 0000000000 870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</si>
  <si>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</si>
  <si>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</si>
  <si>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</si>
  <si>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</si>
  <si>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</si>
  <si>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</si>
  <si>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</si>
  <si>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</si>
  <si>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</si>
  <si>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</si>
  <si>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</si>
  <si>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</si>
  <si>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</si>
  <si>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</si>
  <si>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</si>
  <si>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</si>
  <si>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</si>
  <si>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</si>
  <si>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</si>
  <si>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</si>
  <si>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</si>
  <si>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</si>
  <si>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</si>
  <si>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</si>
  <si>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</si>
  <si>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</si>
  <si>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</si>
  <si>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</si>
  <si>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</si>
  <si>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</si>
  <si>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</si>
  <si>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</si>
  <si>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</si>
  <si>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</si>
  <si>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</si>
  <si>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</si>
  <si>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</si>
  <si>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</si>
  <si>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</si>
  <si>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 
Субсидии автономным учреждениям на иные цели
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</si>
  <si>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</si>
  <si>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</si>
  <si>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</si>
  <si>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</si>
  <si>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</si>
  <si>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</si>
  <si>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</si>
  <si>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</si>
  <si>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</si>
  <si>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</si>
  <si>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</si>
  <si>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</si>
  <si>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</si>
  <si>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</si>
  <si>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</si>
  <si>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</si>
  <si>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</si>
  <si>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</si>
  <si>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</si>
  <si>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</si>
  <si>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</si>
  <si>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</si>
  <si>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</si>
  <si>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</si>
  <si>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</si>
  <si>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</si>
  <si>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</si>
  <si>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000 0502 0000000000 243</t>
  </si>
  <si>
    <t xml:space="preserve"> 000 0502 0000000000 244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</si>
  <si>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</si>
  <si>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</si>
  <si>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</si>
  <si>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</si>
  <si>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</si>
  <si>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</si>
  <si>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</si>
  <si>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</si>
  <si>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
Субсидии
</t>
  </si>
  <si>
    <t xml:space="preserve"> 000 0503 0000000000 520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</si>
  <si>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</si>
  <si>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000 0503 0000000000 521</t>
  </si>
  <si>
    <t xml:space="preserve"> 000 0503 0000000000 540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</si>
  <si>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</si>
  <si>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</si>
  <si>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</si>
  <si>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</si>
  <si>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</si>
  <si>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</si>
  <si>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</si>
  <si>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</si>
  <si>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</si>
  <si>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</si>
  <si>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</si>
  <si>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</si>
  <si>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</si>
  <si>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</si>
  <si>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</si>
  <si>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</si>
  <si>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</si>
  <si>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</si>
  <si>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</si>
  <si>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</si>
  <si>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</si>
  <si>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</si>
  <si>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</si>
  <si>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</si>
  <si>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</si>
  <si>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</si>
  <si>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</si>
  <si>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</si>
  <si>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</si>
  <si>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</si>
  <si>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</si>
  <si>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</si>
  <si>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</si>
  <si>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</si>
  <si>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</si>
  <si>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</si>
  <si>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</si>
  <si>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</si>
  <si>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</si>
  <si>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</si>
  <si>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</si>
  <si>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</si>
  <si>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</si>
  <si>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</si>
  <si>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</si>
  <si>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</si>
  <si>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</si>
  <si>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</si>
  <si>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</si>
  <si>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</si>
  <si>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</si>
  <si>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</si>
  <si>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</si>
  <si>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</si>
  <si>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Премии и гранты
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</si>
  <si>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</si>
  <si>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</si>
  <si>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</si>
  <si>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</si>
  <si>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</si>
  <si>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</si>
  <si>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</si>
  <si>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</si>
  <si>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</si>
  <si>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</si>
  <si>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</si>
  <si>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</si>
  <si>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</si>
  <si>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</si>
  <si>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</si>
  <si>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</si>
  <si>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</si>
  <si>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</si>
  <si>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</si>
  <si>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</si>
  <si>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</si>
  <si>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</si>
  <si>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 
Социальные выплаты гражданам, кроме публичных нормативных социальных выплат
</t>
  </si>
  <si>
    <t xml:space="preserve"> 000 0709 0000000000 320</t>
  </si>
  <si>
    <t xml:space="preserve">  
Приобретение товаров, работ, услуг в пользу граждан в целях их социального обеспечения
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</si>
  <si>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</si>
  <si>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</si>
  <si>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</si>
  <si>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</si>
  <si>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</si>
  <si>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</si>
  <si>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</si>
  <si>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</si>
  <si>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</si>
  <si>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</si>
  <si>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</si>
  <si>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</si>
  <si>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</si>
  <si>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</si>
  <si>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</si>
  <si>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</si>
  <si>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</si>
  <si>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</si>
  <si>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</si>
  <si>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</si>
  <si>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</si>
  <si>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</si>
  <si>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</si>
  <si>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</si>
  <si>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</si>
  <si>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</si>
  <si>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</si>
  <si>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</si>
  <si>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</si>
  <si>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</si>
  <si>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</si>
  <si>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</si>
  <si>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</si>
  <si>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</si>
  <si>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</si>
  <si>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</si>
  <si>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</si>
  <si>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</si>
  <si>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</si>
  <si>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</si>
  <si>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</si>
  <si>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</si>
  <si>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</si>
  <si>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</si>
  <si>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000 1001 0000000000 500</t>
  </si>
  <si>
    <t xml:space="preserve"> 000 1001 0000000000 540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</si>
  <si>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</si>
  <si>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</si>
  <si>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</si>
  <si>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</si>
  <si>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</si>
  <si>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</si>
  <si>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</si>
  <si>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 
Субсидии гражданам на приобретение жилья
</t>
  </si>
  <si>
    <t xml:space="preserve"> 000 1003 0000000000 322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</si>
  <si>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</si>
  <si>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</si>
  <si>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</si>
  <si>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</si>
  <si>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</si>
  <si>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</si>
  <si>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</si>
  <si>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</si>
  <si>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</si>
  <si>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</si>
  <si>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</si>
  <si>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</si>
  <si>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</si>
  <si>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</si>
  <si>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</si>
  <si>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</si>
  <si>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</si>
  <si>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</si>
  <si>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</si>
  <si>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</si>
  <si>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</si>
  <si>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</si>
  <si>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</si>
  <si>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</si>
  <si>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</si>
  <si>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</si>
  <si>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</si>
  <si>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</si>
  <si>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</si>
  <si>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</si>
  <si>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</si>
  <si>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</si>
  <si>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</si>
  <si>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</si>
  <si>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</si>
  <si>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</si>
  <si>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</si>
  <si>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</si>
  <si>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</si>
  <si>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</si>
  <si>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</si>
  <si>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</si>
  <si>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</si>
  <si>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</si>
  <si>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</si>
  <si>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</si>
  <si>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</si>
  <si>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</si>
  <si>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</si>
  <si>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</si>
  <si>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</si>
  <si>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</si>
  <si>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</si>
  <si>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</si>
  <si>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с.6</t>
  </si>
  <si>
    <t>Источники финансирования дефицита бюджетов - всего</t>
  </si>
  <si>
    <t>500</t>
  </si>
  <si>
    <t xml:space="preserve">     в том числе: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</si>
  <si>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</si>
  <si>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</si>
  <si>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</si>
  <si>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</si>
  <si>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</si>
  <si>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</si>
  <si>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</si>
  <si>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</si>
  <si>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</si>
  <si>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</si>
  <si>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</si>
  <si>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</si>
  <si>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</si>
  <si>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</si>
  <si>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</si>
  <si>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</si>
  <si>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</si>
  <si>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</si>
  <si>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</si>
  <si>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</si>
  <si>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</si>
  <si>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</si>
  <si>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</si>
  <si>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</si>
  <si>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</si>
  <si>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</si>
  <si>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</si>
  <si>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</si>
  <si>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</si>
  <si>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</si>
  <si>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</si>
  <si>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</si>
  <si>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февраля  2022 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</si>
</sst>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2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</borders>
  <cellStyleXfs count="20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21" fillId="0" borderId="1"/>
    <xf numFmtId="0" fontId="18" fillId="0" borderId="1"/>
    <xf numFmtId="0" fontId="23" fillId="0" borderId="1"/>
    <xf numFmtId="0" fontId="24" fillId="0" borderId="1">
      <alignment horizontal="left"/>
    </xf>
    <xf numFmtId="49" fontId="24" fillId="0" borderId="30">
      <alignment horizontal="center"/>
    </xf>
    <xf numFmtId="49" fontId="24" fillId="0" borderId="11">
      <alignment horizontal="center"/>
    </xf>
    <xf numFmtId="0" fontId="18" fillId="0" borderId="5"/>
    <xf numFmtId="0" fontId="24" fillId="0" borderId="23">
      <alignment horizontal="left" wrapText="1"/>
    </xf>
    <xf numFmtId="0" fontId="24" fillId="0" borderId="1"/>
    <xf numFmtId="0" fontId="16" fillId="0" borderId="1"/>
    <xf numFmtId="49" fontId="24" fillId="0" borderId="9">
      <alignment horizontal="center"/>
    </xf>
    <xf numFmtId="0" fontId="18" fillId="0" borderId="8"/>
    <xf numFmtId="0" fontId="24" fillId="0" borderId="28">
      <alignment horizontal="left" wrapText="1" indent="1"/>
    </xf>
    <xf numFmtId="0" fontId="24" fillId="0" borderId="9">
      <alignment horizontal="left" wrapText="1" indent="2"/>
    </xf>
    <xf numFmtId="0" fontId="24" fillId="2" borderId="60"/>
    <xf numFmtId="0" fontId="27" fillId="0" borderId="1">
      <alignment horizontal="left" wrapText="1"/>
    </xf>
    <xf numFmtId="49" fontId="24" fillId="0" borderId="1"/>
    <xf numFmtId="0" fontId="24" fillId="0" borderId="1">
      <alignment horizontal="center"/>
    </xf>
    <xf numFmtId="49" fontId="18" fillId="0" borderId="1"/>
    <xf numFmtId="0" fontId="24" fillId="0" borderId="2">
      <alignment wrapText="1"/>
    </xf>
    <xf numFmtId="0" fontId="24" fillId="0" borderId="1">
      <alignment horizontal="right"/>
    </xf>
    <xf numFmtId="0" fontId="16" fillId="0" borderId="1"/>
  </cellStyleXfs>
  <cellXfs count="112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1" xfId="7" applyNumberFormat="1" applyFont="1" applyAlignment="1" applyProtection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18" fillId="0" borderId="1" xfId="19" applyNumberFormat="1" applyFont="1" applyAlignment="1" applyProtection="1">
      <alignment vertical="center"/>
    </xf>
    <xf numFmtId="49" fontId="18" fillId="0" borderId="1" xfId="23" applyNumberFormat="1" applyFont="1" applyAlignment="1" applyProtection="1">
      <alignment vertical="center"/>
    </xf>
    <xf numFmtId="0" fontId="19" fillId="0" borderId="15" xfId="34" applyNumberFormat="1" applyFont="1" applyAlignment="1" applyProtection="1">
      <alignment vertical="center"/>
    </xf>
    <xf numFmtId="0" fontId="18" fillId="0" borderId="1" xfId="24" applyNumberFormat="1" applyFont="1" applyAlignment="1" applyProtection="1">
      <alignment horizontal="right" vertical="center"/>
    </xf>
    <xf numFmtId="0" fontId="18" fillId="0" borderId="1" xfId="24" applyFont="1" applyAlignment="1">
      <alignment horizontal="right" vertical="center"/>
    </xf>
    <xf numFmtId="49" fontId="18" fillId="0" borderId="16" xfId="35" applyFont="1" applyAlignment="1">
      <alignment horizontal="center" vertical="center" wrapText="1"/>
    </xf>
    <xf numFmtId="49" fontId="18" fillId="0" borderId="16" xfId="35" applyNumberFormat="1" applyFont="1" applyAlignment="1" applyProtection="1">
      <alignment horizontal="center" vertical="center" wrapText="1"/>
    </xf>
    <xf numFmtId="49" fontId="18" fillId="0" borderId="4" xfId="38" applyNumberFormat="1" applyFont="1" applyAlignment="1" applyProtection="1">
      <alignment horizontal="center" vertical="center" wrapText="1"/>
    </xf>
    <xf numFmtId="0" fontId="18" fillId="0" borderId="19" xfId="39" applyNumberFormat="1" applyFont="1" applyAlignment="1" applyProtection="1">
      <alignment horizontal="left" vertical="center" wrapText="1"/>
    </xf>
    <xf numFmtId="49" fontId="18" fillId="0" borderId="20" xfId="40" applyNumberFormat="1" applyFont="1" applyAlignment="1" applyProtection="1">
      <alignment horizontal="center" vertical="center" wrapText="1"/>
    </xf>
    <xf numFmtId="49" fontId="18" fillId="0" borderId="21" xfId="41" applyNumberFormat="1" applyFont="1" applyAlignment="1" applyProtection="1">
      <alignment horizontal="center" vertical="center"/>
    </xf>
    <xf numFmtId="4" fontId="18" fillId="0" borderId="16" xfId="42" applyNumberFormat="1" applyFont="1" applyAlignment="1" applyProtection="1">
      <alignment horizontal="right" vertical="center"/>
    </xf>
    <xf numFmtId="0" fontId="18" fillId="0" borderId="25" xfId="46" applyNumberFormat="1" applyFont="1" applyAlignment="1" applyProtection="1">
      <alignment horizontal="left" vertical="center" wrapText="1"/>
    </xf>
    <xf numFmtId="49" fontId="18" fillId="0" borderId="26" xfId="47" applyNumberFormat="1" applyFont="1" applyAlignment="1" applyProtection="1">
      <alignment horizontal="center" vertical="center" wrapText="1"/>
    </xf>
    <xf numFmtId="49" fontId="18" fillId="0" borderId="27" xfId="48" applyNumberFormat="1" applyFont="1" applyAlignment="1" applyProtection="1">
      <alignment horizontal="center" vertical="center"/>
    </xf>
    <xf numFmtId="49" fontId="18" fillId="0" borderId="1" xfId="52" applyNumberFormat="1" applyFont="1" applyAlignment="1" applyProtection="1">
      <alignment horizontal="center" vertical="center"/>
    </xf>
    <xf numFmtId="0" fontId="18" fillId="0" borderId="22" xfId="53" applyNumberFormat="1" applyFont="1" applyAlignment="1" applyProtection="1">
      <alignment horizontal="left" vertical="center" wrapText="1"/>
    </xf>
    <xf numFmtId="49" fontId="18" fillId="0" borderId="30" xfId="54" applyNumberFormat="1" applyFont="1" applyAlignment="1" applyProtection="1">
      <alignment horizontal="center" vertical="center"/>
    </xf>
    <xf numFmtId="49" fontId="18" fillId="0" borderId="16" xfId="55" applyNumberFormat="1" applyFont="1" applyAlignment="1" applyProtection="1">
      <alignment horizontal="center" vertical="center"/>
    </xf>
    <xf numFmtId="0" fontId="18" fillId="0" borderId="15" xfId="57" applyNumberFormat="1" applyFont="1" applyAlignment="1" applyProtection="1">
      <alignment vertical="center"/>
    </xf>
    <xf numFmtId="0" fontId="18" fillId="2" borderId="1" xfId="59" applyNumberFormat="1" applyFont="1" applyAlignment="1" applyProtection="1">
      <alignment vertical="center"/>
    </xf>
    <xf numFmtId="0" fontId="20" fillId="0" borderId="1" xfId="186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22" fillId="0" borderId="1" xfId="187" applyNumberFormat="1" applyFont="1" applyBorder="1" applyAlignment="1" applyProtection="1">
      <alignment horizontal="center" vertical="center"/>
    </xf>
    <xf numFmtId="0" fontId="18" fillId="0" borderId="1" xfId="188" applyNumberFormat="1" applyFont="1" applyAlignment="1" applyProtection="1">
      <alignment vertical="center"/>
    </xf>
    <xf numFmtId="0" fontId="19" fillId="0" borderId="1" xfId="189" applyNumberFormat="1" applyFont="1" applyAlignment="1" applyProtection="1">
      <alignment vertical="center"/>
    </xf>
    <xf numFmtId="0" fontId="18" fillId="0" borderId="1" xfId="190" applyNumberFormat="1" applyFont="1" applyBorder="1" applyAlignment="1" applyProtection="1">
      <alignment horizontal="left" vertical="center"/>
      <protection locked="0"/>
    </xf>
    <xf numFmtId="0" fontId="18" fillId="0" borderId="1" xfId="191" applyNumberFormat="1" applyFont="1" applyBorder="1" applyAlignment="1" applyProtection="1">
      <alignment horizontal="center" vertical="center"/>
      <protection locked="0"/>
    </xf>
    <xf numFmtId="49" fontId="18" fillId="0" borderId="1" xfId="192" applyNumberFormat="1" applyFont="1" applyBorder="1" applyAlignment="1" applyProtection="1">
      <alignment horizontal="right" vertical="center"/>
      <protection locked="0"/>
    </xf>
    <xf numFmtId="0" fontId="18" fillId="0" borderId="1" xfId="188" applyNumberFormat="1" applyFont="1" applyBorder="1" applyAlignment="1" applyProtection="1">
      <alignment vertical="center"/>
      <protection locked="0"/>
    </xf>
    <xf numFmtId="49" fontId="25" fillId="0" borderId="6" xfId="193" applyNumberFormat="1" applyFont="1" applyBorder="1" applyAlignment="1" applyProtection="1">
      <alignment horizontal="right" vertical="center"/>
    </xf>
    <xf numFmtId="49" fontId="25" fillId="0" borderId="7" xfId="194" applyNumberFormat="1" applyFont="1" applyBorder="1" applyAlignment="1" applyProtection="1">
      <alignment horizontal="center" vertical="center"/>
    </xf>
    <xf numFmtId="0" fontId="18" fillId="0" borderId="1" xfId="195" applyNumberFormat="1" applyFont="1" applyBorder="1" applyAlignment="1" applyProtection="1">
      <alignment vertical="center"/>
      <protection locked="0"/>
    </xf>
    <xf numFmtId="0" fontId="18" fillId="0" borderId="1" xfId="196" applyNumberFormat="1" applyFont="1" applyFill="1" applyBorder="1" applyAlignment="1" applyProtection="1">
      <alignment horizontal="left" vertical="center"/>
    </xf>
    <xf numFmtId="0" fontId="18" fillId="0" borderId="1" xfId="197" applyNumberFormat="1" applyFont="1" applyBorder="1" applyAlignment="1" applyProtection="1">
      <alignment horizontal="right" vertical="center"/>
      <protection locked="0"/>
    </xf>
    <xf numFmtId="0" fontId="25" fillId="0" borderId="6" xfId="198" applyNumberFormat="1" applyFont="1" applyBorder="1" applyAlignment="1" applyProtection="1">
      <alignment horizontal="right" vertical="center"/>
    </xf>
    <xf numFmtId="14" fontId="26" fillId="0" borderId="9" xfId="199" applyNumberFormat="1" applyFont="1" applyBorder="1" applyAlignment="1" applyProtection="1">
      <alignment horizontal="center" vertical="center"/>
    </xf>
    <xf numFmtId="0" fontId="25" fillId="0" borderId="10" xfId="200" applyNumberFormat="1" applyFont="1" applyBorder="1" applyAlignment="1" applyProtection="1">
      <alignment horizontal="center" vertical="center"/>
    </xf>
    <xf numFmtId="0" fontId="25" fillId="0" borderId="1" xfId="190" applyNumberFormat="1" applyFont="1" applyBorder="1" applyAlignment="1" applyProtection="1">
      <alignment horizontal="left" vertical="center"/>
    </xf>
    <xf numFmtId="0" fontId="18" fillId="0" borderId="2" xfId="196" applyFont="1" applyBorder="1" applyAlignment="1">
      <alignment horizontal="left" vertical="center" wrapText="1"/>
    </xf>
    <xf numFmtId="49" fontId="25" fillId="2" borderId="11" xfId="201" applyNumberFormat="1" applyFont="1" applyBorder="1" applyAlignment="1" applyProtection="1">
      <alignment horizontal="center" vertical="center"/>
    </xf>
    <xf numFmtId="0" fontId="17" fillId="0" borderId="12" xfId="196" applyFont="1" applyBorder="1" applyAlignment="1">
      <alignment horizontal="left" vertical="center" wrapText="1"/>
    </xf>
    <xf numFmtId="49" fontId="25" fillId="0" borderId="9" xfId="202" applyNumberFormat="1" applyFont="1" applyBorder="1" applyAlignment="1" applyProtection="1">
      <alignment horizontal="center" vertical="center"/>
    </xf>
    <xf numFmtId="0" fontId="25" fillId="0" borderId="1" xfId="203" applyNumberFormat="1" applyFont="1" applyAlignment="1" applyProtection="1">
      <alignment horizontal="left" vertical="center"/>
    </xf>
    <xf numFmtId="49" fontId="25" fillId="0" borderId="13" xfId="204" applyNumberFormat="1" applyFont="1" applyBorder="1" applyAlignment="1" applyProtection="1">
      <alignment vertical="center"/>
    </xf>
    <xf numFmtId="0" fontId="25" fillId="0" borderId="1" xfId="197" applyNumberFormat="1" applyFont="1" applyBorder="1" applyAlignment="1" applyProtection="1">
      <alignment horizontal="right" vertical="center"/>
    </xf>
    <xf numFmtId="0" fontId="25" fillId="0" borderId="9" xfId="205" applyNumberFormat="1" applyFont="1" applyBorder="1" applyAlignment="1" applyProtection="1">
      <alignment horizontal="center" vertical="center"/>
    </xf>
    <xf numFmtId="49" fontId="25" fillId="0" borderId="1" xfId="206" applyNumberFormat="1" applyFont="1" applyBorder="1" applyAlignment="1" applyProtection="1">
      <alignment vertical="center"/>
    </xf>
    <xf numFmtId="49" fontId="25" fillId="0" borderId="14" xfId="207" applyNumberFormat="1" applyFont="1" applyBorder="1" applyAlignment="1" applyProtection="1">
      <alignment horizontal="center" vertical="center"/>
    </xf>
    <xf numFmtId="0" fontId="17" fillId="0" borderId="1" xfId="187" applyNumberFormat="1" applyFont="1" applyAlignment="1" applyProtection="1">
      <alignment vertical="center"/>
    </xf>
    <xf numFmtId="0" fontId="18" fillId="0" borderId="1" xfId="190" applyNumberFormat="1" applyFont="1" applyAlignment="1" applyProtection="1">
      <alignment horizontal="left" vertical="center"/>
    </xf>
    <xf numFmtId="49" fontId="18" fillId="0" borderId="16" xfId="196" applyNumberFormat="1" applyFont="1" applyFill="1" applyBorder="1" applyAlignment="1" applyProtection="1">
      <alignment horizontal="center" vertical="center" wrapText="1"/>
    </xf>
    <xf numFmtId="0" fontId="18" fillId="0" borderId="61" xfId="196" applyFont="1" applyBorder="1" applyAlignment="1">
      <alignment horizontal="center" vertical="center" wrapText="1"/>
    </xf>
    <xf numFmtId="0" fontId="18" fillId="0" borderId="61" xfId="196" applyFont="1" applyBorder="1" applyAlignment="1">
      <alignment horizontal="center" vertical="center"/>
    </xf>
    <xf numFmtId="0" fontId="18" fillId="0" borderId="1" xfId="198" applyNumberFormat="1" applyFont="1" applyBorder="1" applyAlignment="1" applyProtection="1">
      <alignment vertical="center"/>
    </xf>
    <xf numFmtId="49" fontId="18" fillId="0" borderId="4" xfId="37" applyNumberFormat="1" applyFont="1" applyBorder="1" applyAlignment="1" applyProtection="1">
      <alignment horizontal="center" vertical="center" wrapText="1"/>
    </xf>
    <xf numFmtId="0" fontId="18" fillId="0" borderId="5" xfId="4" applyNumberFormat="1" applyFont="1" applyBorder="1" applyAlignment="1" applyProtection="1">
      <alignment vertical="center"/>
    </xf>
    <xf numFmtId="4" fontId="18" fillId="4" borderId="21" xfId="208" applyNumberFormat="1" applyFont="1" applyFill="1" applyBorder="1" applyAlignment="1">
      <alignment horizontal="right" vertical="center"/>
    </xf>
    <xf numFmtId="10" fontId="18" fillId="4" borderId="62" xfId="208" applyNumberFormat="1" applyFont="1" applyFill="1" applyBorder="1" applyAlignment="1">
      <alignment horizontal="right" vertical="center"/>
    </xf>
    <xf numFmtId="4" fontId="18" fillId="4" borderId="16" xfId="208" applyNumberFormat="1" applyFont="1" applyFill="1" applyBorder="1" applyAlignment="1">
      <alignment horizontal="right" vertical="center"/>
    </xf>
    <xf numFmtId="10" fontId="18" fillId="4" borderId="63" xfId="208" applyNumberFormat="1" applyFont="1" applyFill="1" applyBorder="1" applyAlignment="1">
      <alignment horizontal="right" vertical="center"/>
    </xf>
    <xf numFmtId="10" fontId="18" fillId="4" borderId="38" xfId="208" applyNumberFormat="1" applyFont="1" applyFill="1" applyBorder="1" applyAlignment="1">
      <alignment horizontal="right" vertical="center"/>
    </xf>
    <xf numFmtId="10" fontId="18" fillId="4" borderId="22" xfId="208" applyNumberFormat="1" applyFont="1" applyFill="1" applyBorder="1" applyAlignment="1">
      <alignment horizontal="right" vertical="center"/>
    </xf>
    <xf numFmtId="0" fontId="18" fillId="0" borderId="1" xfId="60" applyNumberFormat="1" applyFont="1" applyAlignment="1" applyProtection="1">
      <alignment horizontal="left" vertical="center" wrapText="1"/>
    </xf>
    <xf numFmtId="49" fontId="18" fillId="0" borderId="1" xfId="61" applyNumberFormat="1" applyFont="1" applyAlignment="1" applyProtection="1">
      <alignment horizontal="center" vertical="center" wrapText="1"/>
    </xf>
    <xf numFmtId="0" fontId="18" fillId="0" borderId="2" xfId="62" applyNumberFormat="1" applyFont="1" applyAlignment="1" applyProtection="1">
      <alignment horizontal="left" vertical="center"/>
    </xf>
    <xf numFmtId="49" fontId="18" fillId="0" borderId="2" xfId="63" applyNumberFormat="1" applyFont="1" applyAlignment="1" applyProtection="1">
      <alignment vertical="center"/>
    </xf>
    <xf numFmtId="49" fontId="18" fillId="0" borderId="24" xfId="35" applyNumberFormat="1" applyFont="1" applyBorder="1" applyAlignment="1" applyProtection="1">
      <alignment horizontal="center" vertical="center" wrapText="1"/>
    </xf>
    <xf numFmtId="49" fontId="18" fillId="0" borderId="64" xfId="37" applyNumberFormat="1" applyFont="1" applyBorder="1" applyAlignment="1" applyProtection="1">
      <alignment horizontal="center" vertical="center" wrapText="1"/>
    </xf>
    <xf numFmtId="49" fontId="18" fillId="0" borderId="65" xfId="38" applyNumberFormat="1" applyFont="1" applyBorder="1" applyAlignment="1" applyProtection="1">
      <alignment horizontal="center" vertical="center" wrapText="1"/>
    </xf>
    <xf numFmtId="0" fontId="18" fillId="0" borderId="32" xfId="65" applyNumberFormat="1" applyFont="1" applyAlignment="1" applyProtection="1">
      <alignment horizontal="left" vertical="center" wrapText="1"/>
    </xf>
    <xf numFmtId="49" fontId="18" fillId="0" borderId="21" xfId="66" applyNumberFormat="1" applyFont="1" applyAlignment="1" applyProtection="1">
      <alignment horizontal="center" vertical="center" wrapText="1"/>
    </xf>
    <xf numFmtId="4" fontId="18" fillId="0" borderId="18" xfId="67" applyNumberFormat="1" applyFont="1" applyAlignment="1" applyProtection="1">
      <alignment horizontal="right" vertical="center"/>
    </xf>
    <xf numFmtId="49" fontId="18" fillId="0" borderId="30" xfId="70" applyNumberFormat="1" applyFont="1" applyAlignment="1" applyProtection="1">
      <alignment horizontal="center" vertical="center" wrapText="1"/>
    </xf>
    <xf numFmtId="49" fontId="18" fillId="0" borderId="22" xfId="71" applyNumberFormat="1" applyFont="1" applyAlignment="1" applyProtection="1">
      <alignment horizontal="center" vertical="center"/>
    </xf>
    <xf numFmtId="0" fontId="18" fillId="0" borderId="12" xfId="72" applyNumberFormat="1" applyFont="1" applyAlignment="1" applyProtection="1">
      <alignment vertical="center"/>
    </xf>
    <xf numFmtId="0" fontId="18" fillId="0" borderId="35" xfId="73" applyNumberFormat="1" applyFont="1" applyAlignment="1" applyProtection="1">
      <alignment vertical="center"/>
    </xf>
    <xf numFmtId="0" fontId="17" fillId="0" borderId="31" xfId="74" applyNumberFormat="1" applyFont="1" applyAlignment="1" applyProtection="1">
      <alignment horizontal="left" vertical="center" wrapText="1"/>
    </xf>
    <xf numFmtId="0" fontId="18" fillId="0" borderId="36" xfId="75" applyNumberFormat="1" applyFont="1" applyAlignment="1" applyProtection="1">
      <alignment horizontal="center" vertical="center" wrapText="1"/>
    </xf>
    <xf numFmtId="49" fontId="18" fillId="0" borderId="37" xfId="76" applyNumberFormat="1" applyFont="1" applyAlignment="1" applyProtection="1">
      <alignment horizontal="center" vertical="center" wrapText="1"/>
    </xf>
    <xf numFmtId="4" fontId="18" fillId="0" borderId="21" xfId="77" applyNumberFormat="1" applyFont="1" applyAlignment="1" applyProtection="1">
      <alignment horizontal="right" vertical="center"/>
    </xf>
    <xf numFmtId="0" fontId="18" fillId="0" borderId="15" xfId="80" applyNumberFormat="1" applyFont="1" applyAlignment="1" applyProtection="1">
      <alignment vertical="center"/>
    </xf>
    <xf numFmtId="0" fontId="18" fillId="0" borderId="1" xfId="81" applyNumberFormat="1" applyFont="1" applyAlignment="1" applyProtection="1">
      <alignment horizontal="center" vertical="center" wrapText="1"/>
    </xf>
    <xf numFmtId="0" fontId="17" fillId="0" borderId="1" xfId="82" applyNumberFormat="1" applyFont="1" applyAlignment="1" applyProtection="1">
      <alignment horizontal="center" vertical="center"/>
    </xf>
    <xf numFmtId="0" fontId="17" fillId="0" borderId="1" xfId="82" applyFont="1" applyAlignment="1">
      <alignment horizontal="center" vertical="center"/>
    </xf>
    <xf numFmtId="0" fontId="17" fillId="0" borderId="2" xfId="83" applyNumberFormat="1" applyFont="1" applyAlignment="1" applyProtection="1">
      <alignment vertical="center"/>
    </xf>
    <xf numFmtId="49" fontId="18" fillId="0" borderId="2" xfId="84" applyNumberFormat="1" applyFont="1" applyAlignment="1" applyProtection="1">
      <alignment horizontal="left" vertical="center"/>
    </xf>
    <xf numFmtId="0" fontId="18" fillId="0" borderId="2" xfId="64" applyNumberFormat="1" applyFont="1" applyAlignment="1" applyProtection="1">
      <alignment vertical="center"/>
    </xf>
    <xf numFmtId="0" fontId="18" fillId="0" borderId="27" xfId="89" applyNumberFormat="1" applyFont="1" applyAlignment="1" applyProtection="1">
      <alignment vertical="center"/>
    </xf>
    <xf numFmtId="49" fontId="18" fillId="0" borderId="18" xfId="85" applyNumberFormat="1" applyFont="1" applyAlignment="1" applyProtection="1">
      <alignment horizontal="center" vertical="center"/>
    </xf>
    <xf numFmtId="0" fontId="18" fillId="0" borderId="13" xfId="97" applyNumberFormat="1" applyFont="1" applyAlignment="1" applyProtection="1">
      <alignment vertical="center"/>
    </xf>
    <xf numFmtId="4" fontId="18" fillId="4" borderId="18" xfId="208" applyNumberFormat="1" applyFont="1" applyFill="1" applyBorder="1" applyAlignment="1">
      <alignment horizontal="right" vertical="center"/>
    </xf>
    <xf numFmtId="10" fontId="18" fillId="4" borderId="67" xfId="208" applyNumberFormat="1" applyFont="1" applyFill="1" applyBorder="1" applyAlignment="1">
      <alignment horizontal="right" vertical="center"/>
    </xf>
    <xf numFmtId="4" fontId="18" fillId="4" borderId="27" xfId="208" applyNumberFormat="1" applyFont="1" applyFill="1" applyBorder="1" applyAlignment="1">
      <alignment horizontal="right" vertical="center"/>
    </xf>
    <xf numFmtId="10" fontId="18" fillId="4" borderId="66" xfId="208" applyNumberFormat="1" applyFont="1" applyFill="1" applyBorder="1" applyAlignment="1">
      <alignment horizontal="right" vertical="center"/>
    </xf>
    <xf numFmtId="49" fontId="18" fillId="0" borderId="17" xfId="35" applyFont="1" applyBorder="1" applyAlignment="1">
      <alignment horizontal="center" vertical="center" wrapText="1"/>
    </xf>
    <xf numFmtId="49" fontId="18" fillId="0" borderId="17" xfId="35" applyNumberFormat="1" applyFont="1" applyBorder="1" applyAlignment="1" applyProtection="1">
      <alignment horizontal="center" vertical="center" wrapText="1"/>
    </xf>
    <xf numFmtId="49" fontId="18" fillId="0" borderId="68" xfId="40" applyNumberFormat="1" applyFont="1" applyBorder="1" applyAlignment="1" applyProtection="1">
      <alignment horizontal="center" vertical="center" wrapText="1"/>
    </xf>
    <xf numFmtId="49" fontId="18" fillId="0" borderId="69" xfId="47" applyNumberFormat="1" applyFont="1" applyBorder="1" applyAlignment="1" applyProtection="1">
      <alignment horizontal="center" vertical="center" wrapText="1"/>
    </xf>
    <xf numFmtId="49" fontId="18" fillId="0" borderId="70" xfId="92" applyNumberFormat="1" applyFont="1" applyBorder="1" applyAlignment="1" applyProtection="1">
      <alignment horizontal="center" vertical="center" wrapText="1"/>
    </xf>
    <xf numFmtId="49" fontId="18" fillId="0" borderId="70" xfId="96" applyNumberFormat="1" applyFont="1" applyBorder="1" applyAlignment="1" applyProtection="1">
      <alignment horizontal="center" vertical="center"/>
    </xf>
    <xf numFmtId="49" fontId="18" fillId="0" borderId="16" xfId="35" applyFont="1" applyBorder="1" applyAlignment="1">
      <alignment horizontal="center" vertical="center" wrapText="1"/>
    </xf>
    <xf numFmtId="49" fontId="18" fillId="0" borderId="16" xfId="35" applyNumberFormat="1" applyFont="1" applyBorder="1" applyAlignment="1" applyProtection="1">
      <alignment horizontal="center" vertical="center" wrapText="1"/>
    </xf>
    <xf numFmtId="0" fontId="18" fillId="0" borderId="71" xfId="65" applyNumberFormat="1" applyFont="1" applyBorder="1" applyAlignment="1" applyProtection="1">
      <alignment horizontal="left" vertical="center" wrapText="1"/>
    </xf>
    <xf numFmtId="0" fontId="18" fillId="0" borderId="72" xfId="86" applyNumberFormat="1" applyFont="1" applyBorder="1" applyAlignment="1" applyProtection="1">
      <alignment horizontal="left" vertical="center" wrapText="1"/>
    </xf>
    <xf numFmtId="0" fontId="18" fillId="0" borderId="71" xfId="91" applyNumberFormat="1" applyFont="1" applyBorder="1" applyAlignment="1" applyProtection="1">
      <alignment horizontal="left" vertical="center" wrapText="1"/>
    </xf>
    <xf numFmtId="0" fontId="18" fillId="0" borderId="16" xfId="53" applyNumberFormat="1" applyFont="1" applyBorder="1" applyAlignment="1" applyProtection="1">
      <alignment horizontal="left" vertical="center" wrapText="1"/>
    </xf>
  </cellXfs>
  <cellStyles count="20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2 2" xfId="187"/>
    <cellStyle name="xl23" xfId="8"/>
    <cellStyle name="xl24" xfId="12"/>
    <cellStyle name="xl24 2" xfId="190"/>
    <cellStyle name="xl25" xfId="19"/>
    <cellStyle name="xl25 2" xfId="195"/>
    <cellStyle name="xl26" xfId="7"/>
    <cellStyle name="xl27" xfId="5"/>
    <cellStyle name="xl27 2" xfId="188"/>
    <cellStyle name="xl28" xfId="35"/>
    <cellStyle name="xl29" xfId="39"/>
    <cellStyle name="xl30" xfId="46"/>
    <cellStyle name="xl31" xfId="53"/>
    <cellStyle name="xl32" xfId="185"/>
    <cellStyle name="xl32 2" xfId="189"/>
    <cellStyle name="xl33" xfId="13"/>
    <cellStyle name="xl34" xfId="30"/>
    <cellStyle name="xl35" xfId="40"/>
    <cellStyle name="xl36" xfId="47"/>
    <cellStyle name="xl37" xfId="54"/>
    <cellStyle name="xl37 2" xfId="191"/>
    <cellStyle name="xl38" xfId="57"/>
    <cellStyle name="xl39" xfId="31"/>
    <cellStyle name="xl40" xfId="23"/>
    <cellStyle name="xl40 2" xfId="20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49 2" xfId="204"/>
    <cellStyle name="xl50" xfId="26"/>
    <cellStyle name="xl50 2" xfId="20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1 2" xfId="192"/>
    <cellStyle name="xl62" xfId="29"/>
    <cellStyle name="xl62 2" xfId="197"/>
    <cellStyle name="xl63" xfId="32"/>
    <cellStyle name="xl64" xfId="33"/>
    <cellStyle name="xl65" xfId="4"/>
    <cellStyle name="xl66" xfId="11"/>
    <cellStyle name="xl66 2" xfId="193"/>
    <cellStyle name="xl67" xfId="16"/>
    <cellStyle name="xl67 2" xfId="198"/>
    <cellStyle name="xl68" xfId="43"/>
    <cellStyle name="xl69" xfId="6"/>
    <cellStyle name="xl70" xfId="17"/>
    <cellStyle name="xl70 2" xfId="194"/>
    <cellStyle name="xl71" xfId="24"/>
    <cellStyle name="xl71 2" xfId="199"/>
    <cellStyle name="xl72" xfId="36"/>
    <cellStyle name="xl72 2" xfId="200"/>
    <cellStyle name="xl73" xfId="44"/>
    <cellStyle name="xl73 2" xfId="201"/>
    <cellStyle name="xl74" xfId="49"/>
    <cellStyle name="xl74 2" xfId="202"/>
    <cellStyle name="xl75" xfId="56"/>
    <cellStyle name="xl75 2" xfId="205"/>
    <cellStyle name="xl76" xfId="58"/>
    <cellStyle name="xl76 2" xfId="207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96"/>
    <cellStyle name="Обычный 3" xfId="208"/>
    <cellStyle name="Обычный 6" xfId="186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6"/>
  <sheetViews>
    <sheetView tabSelected="1" zoomScale="90" zoomScaleNormal="90" zoomScaleSheetLayoutView="70" zoomScalePageLayoutView="70" workbookViewId="0">
      <selection activeCell="F16" sqref="F16:G16"/>
    </sheetView>
  </sheetViews>
  <sheetFormatPr defaultRowHeight="12.75"/>
  <cols>
    <col min="1" max="1" width="50.85546875" style="4" customWidth="1"/>
    <col min="2" max="2" width="7.42578125" style="4" customWidth="1"/>
    <col min="3" max="3" width="25.28515625" style="4" customWidth="1"/>
    <col min="4" max="6" width="18.7109375" style="4" customWidth="1"/>
    <col min="7" max="7" width="11.28515625" style="4" customWidth="1"/>
    <col min="8" max="8" width="9.140625" style="4" customWidth="1"/>
    <col min="9" max="16384" width="9.140625" style="4"/>
  </cols>
  <sheetData>
    <row r="1" spans="1:9" s="27" customFormat="1" ht="17.100000000000001" customHeight="1">
      <c r="A1" s="26"/>
      <c r="B1" s="26"/>
      <c r="C1" s="26"/>
      <c r="D1" s="26"/>
      <c r="E1" s="26"/>
      <c r="F1" s="26"/>
      <c r="G1" s="26"/>
      <c r="H1" s="26"/>
      <c r="I1" s="26"/>
    </row>
    <row r="2" spans="1:9" s="27" customFormat="1" ht="17.100000000000001" customHeight="1">
      <c r="A2" s="28" t="s">
        <v>773</v>
      </c>
      <c r="B2" s="28"/>
      <c r="C2" s="28"/>
      <c r="D2" s="28"/>
      <c r="E2" s="28"/>
      <c r="F2" s="28"/>
      <c r="G2" s="28"/>
      <c r="H2" s="29"/>
      <c r="I2" s="30"/>
    </row>
    <row r="3" spans="1:9" s="27" customFormat="1" ht="14.1" customHeight="1" thickBot="1">
      <c r="A3" s="28"/>
      <c r="B3" s="28"/>
      <c r="C3" s="28"/>
      <c r="D3" s="28"/>
      <c r="E3" s="28"/>
      <c r="F3" s="28"/>
      <c r="G3" s="28"/>
      <c r="H3" s="29"/>
      <c r="I3" s="30"/>
    </row>
    <row r="4" spans="1:9" s="27" customFormat="1" ht="14.1" customHeight="1">
      <c r="A4" s="31"/>
      <c r="B4" s="32"/>
      <c r="C4" s="32"/>
      <c r="D4" s="33"/>
      <c r="E4" s="34"/>
      <c r="F4" s="35" t="s">
        <v>0</v>
      </c>
      <c r="G4" s="36" t="s">
        <v>774</v>
      </c>
      <c r="H4" s="29"/>
      <c r="I4" s="30"/>
    </row>
    <row r="5" spans="1:9" s="27" customFormat="1" ht="14.1" customHeight="1">
      <c r="A5" s="37"/>
      <c r="B5" s="37"/>
      <c r="C5" s="38" t="s">
        <v>780</v>
      </c>
      <c r="D5" s="39"/>
      <c r="E5" s="34"/>
      <c r="F5" s="40" t="s">
        <v>1</v>
      </c>
      <c r="G5" s="41">
        <v>44593</v>
      </c>
      <c r="H5" s="29"/>
      <c r="I5" s="30"/>
    </row>
    <row r="6" spans="1:9" s="27" customFormat="1" ht="15.2" customHeight="1">
      <c r="A6" s="31"/>
      <c r="B6" s="31"/>
      <c r="C6" s="31"/>
      <c r="D6" s="39"/>
      <c r="E6" s="34"/>
      <c r="F6" s="40"/>
      <c r="G6" s="42"/>
      <c r="H6" s="29"/>
      <c r="I6" s="30"/>
    </row>
    <row r="7" spans="1:9" s="27" customFormat="1" ht="15.2" customHeight="1">
      <c r="A7" s="43" t="s">
        <v>2</v>
      </c>
      <c r="B7" s="44" t="s">
        <v>775</v>
      </c>
      <c r="C7" s="44"/>
      <c r="D7" s="44"/>
      <c r="E7" s="34"/>
      <c r="F7" s="40" t="s">
        <v>3</v>
      </c>
      <c r="G7" s="45" t="s">
        <v>772</v>
      </c>
      <c r="H7" s="29"/>
      <c r="I7" s="30"/>
    </row>
    <row r="8" spans="1:9" s="27" customFormat="1" ht="14.1" customHeight="1">
      <c r="A8" s="43" t="s">
        <v>4</v>
      </c>
      <c r="B8" s="46" t="s">
        <v>776</v>
      </c>
      <c r="C8" s="46"/>
      <c r="D8" s="46"/>
      <c r="E8" s="34"/>
      <c r="F8" s="40" t="s">
        <v>5</v>
      </c>
      <c r="G8" s="47" t="s">
        <v>772</v>
      </c>
      <c r="H8" s="29"/>
      <c r="I8" s="30"/>
    </row>
    <row r="9" spans="1:9" s="27" customFormat="1" ht="14.1" customHeight="1">
      <c r="A9" s="43" t="s">
        <v>6</v>
      </c>
      <c r="B9" s="48"/>
      <c r="C9" s="49" t="s">
        <v>772</v>
      </c>
      <c r="D9" s="50"/>
      <c r="E9" s="34"/>
      <c r="F9" s="40"/>
      <c r="G9" s="51"/>
      <c r="H9" s="29"/>
      <c r="I9" s="30"/>
    </row>
    <row r="10" spans="1:9" s="27" customFormat="1" ht="15" customHeight="1" thickBot="1">
      <c r="A10" s="43" t="s">
        <v>7</v>
      </c>
      <c r="B10" s="43"/>
      <c r="C10" s="52" t="s">
        <v>772</v>
      </c>
      <c r="D10" s="50"/>
      <c r="E10" s="34"/>
      <c r="F10" s="40" t="s">
        <v>8</v>
      </c>
      <c r="G10" s="53" t="s">
        <v>9</v>
      </c>
      <c r="H10" s="29"/>
      <c r="I10" s="30"/>
    </row>
    <row r="11" spans="1:9" s="27" customFormat="1" ht="12.95" customHeight="1">
      <c r="A11" s="54" t="s">
        <v>10</v>
      </c>
      <c r="B11" s="54"/>
      <c r="C11" s="55"/>
      <c r="D11" s="55"/>
      <c r="E11" s="29"/>
      <c r="F11" s="29"/>
      <c r="G11" s="29"/>
      <c r="H11" s="29"/>
      <c r="I11" s="30"/>
    </row>
    <row r="12" spans="1:9" s="27" customFormat="1" ht="40.5" customHeight="1">
      <c r="A12" s="56" t="s">
        <v>11</v>
      </c>
      <c r="B12" s="56" t="s">
        <v>777</v>
      </c>
      <c r="C12" s="56" t="s">
        <v>12</v>
      </c>
      <c r="D12" s="57" t="s">
        <v>13</v>
      </c>
      <c r="E12" s="58" t="s">
        <v>14</v>
      </c>
      <c r="F12" s="57" t="s">
        <v>778</v>
      </c>
      <c r="G12" s="57" t="s">
        <v>779</v>
      </c>
      <c r="H12" s="59"/>
      <c r="I12" s="30"/>
    </row>
    <row r="13" spans="1:9" s="27" customFormat="1" ht="11.45" customHeight="1" thickBot="1">
      <c r="A13" s="11" t="s">
        <v>16</v>
      </c>
      <c r="B13" s="11" t="s">
        <v>17</v>
      </c>
      <c r="C13" s="11" t="s">
        <v>18</v>
      </c>
      <c r="D13" s="60" t="s">
        <v>19</v>
      </c>
      <c r="E13" s="60" t="s">
        <v>20</v>
      </c>
      <c r="F13" s="60" t="s">
        <v>21</v>
      </c>
      <c r="G13" s="60" t="s">
        <v>22</v>
      </c>
      <c r="H13" s="61"/>
    </row>
    <row r="14" spans="1:9" ht="21.75" customHeight="1">
      <c r="A14" s="13" t="s">
        <v>23</v>
      </c>
      <c r="B14" s="14" t="s">
        <v>24</v>
      </c>
      <c r="C14" s="15" t="s">
        <v>25</v>
      </c>
      <c r="D14" s="16">
        <v>1999812850.6300001</v>
      </c>
      <c r="E14" s="16">
        <v>92050361.579999998</v>
      </c>
      <c r="F14" s="62">
        <f>D14-E14</f>
        <v>1907762489.0500002</v>
      </c>
      <c r="G14" s="66">
        <f>E14/D14</f>
        <v>4.6029487984838892E-2</v>
      </c>
      <c r="H14" s="3"/>
    </row>
    <row r="15" spans="1:9" ht="15" customHeight="1">
      <c r="A15" s="17" t="s">
        <v>26</v>
      </c>
      <c r="B15" s="18"/>
      <c r="C15" s="19"/>
      <c r="D15" s="19"/>
      <c r="E15" s="19"/>
      <c r="F15" s="64"/>
      <c r="G15" s="67"/>
      <c r="H15" s="3"/>
    </row>
    <row r="16" spans="1:9">
      <c r="A16" s="21" t="s">
        <v>27</v>
      </c>
      <c r="B16" s="22" t="s">
        <v>24</v>
      </c>
      <c r="C16" s="23" t="s">
        <v>28</v>
      </c>
      <c r="D16" s="16">
        <v>708369000</v>
      </c>
      <c r="E16" s="16">
        <v>45654286.859999999</v>
      </c>
      <c r="F16" s="64">
        <f>D16-E16</f>
        <v>662714713.13999999</v>
      </c>
      <c r="G16" s="67">
        <f>E16/D16</f>
        <v>6.4449865620884034E-2</v>
      </c>
      <c r="H16" s="3"/>
    </row>
    <row r="17" spans="1:8">
      <c r="A17" s="21" t="s">
        <v>29</v>
      </c>
      <c r="B17" s="22" t="s">
        <v>24</v>
      </c>
      <c r="C17" s="23" t="s">
        <v>30</v>
      </c>
      <c r="D17" s="16">
        <v>599582000</v>
      </c>
      <c r="E17" s="16">
        <v>39243683.710000001</v>
      </c>
      <c r="F17" s="64">
        <f t="shared" ref="F17:F19" si="0">D17-E17</f>
        <v>560338316.28999996</v>
      </c>
      <c r="G17" s="67">
        <f t="shared" ref="G17:G19" si="1">E17/D17</f>
        <v>6.5451737560500489E-2</v>
      </c>
      <c r="H17" s="3"/>
    </row>
    <row r="18" spans="1:8">
      <c r="A18" s="21" t="s">
        <v>31</v>
      </c>
      <c r="B18" s="22" t="s">
        <v>24</v>
      </c>
      <c r="C18" s="23" t="s">
        <v>32</v>
      </c>
      <c r="D18" s="16">
        <v>599582000</v>
      </c>
      <c r="E18" s="16">
        <v>39243683.710000001</v>
      </c>
      <c r="F18" s="64">
        <f t="shared" si="0"/>
        <v>560338316.28999996</v>
      </c>
      <c r="G18" s="67">
        <f t="shared" si="1"/>
        <v>6.5451737560500489E-2</v>
      </c>
      <c r="H18" s="3"/>
    </row>
    <row r="19" spans="1:8" ht="76.5">
      <c r="A19" s="21" t="s">
        <v>33</v>
      </c>
      <c r="B19" s="22" t="s">
        <v>24</v>
      </c>
      <c r="C19" s="23" t="s">
        <v>34</v>
      </c>
      <c r="D19" s="16">
        <v>594901000</v>
      </c>
      <c r="E19" s="16">
        <v>38753164.030000001</v>
      </c>
      <c r="F19" s="64">
        <f t="shared" si="0"/>
        <v>556147835.97000003</v>
      </c>
      <c r="G19" s="67">
        <f t="shared" si="1"/>
        <v>6.5142206905014446E-2</v>
      </c>
      <c r="H19" s="3"/>
    </row>
    <row r="20" spans="1:8" ht="114.75">
      <c r="A20" s="21" t="s">
        <v>35</v>
      </c>
      <c r="B20" s="22" t="s">
        <v>24</v>
      </c>
      <c r="C20" s="23" t="s">
        <v>36</v>
      </c>
      <c r="D20" s="16">
        <v>1428000</v>
      </c>
      <c r="E20" s="16">
        <v>121103.08</v>
      </c>
      <c r="F20" s="64">
        <f t="shared" ref="F20:F64" si="2">D20-E20</f>
        <v>1306896.92</v>
      </c>
      <c r="G20" s="67">
        <f t="shared" ref="G20:G64" si="3">E20/D20</f>
        <v>8.4806078431372556E-2</v>
      </c>
      <c r="H20" s="3"/>
    </row>
    <row r="21" spans="1:8" ht="51">
      <c r="A21" s="21" t="s">
        <v>37</v>
      </c>
      <c r="B21" s="22" t="s">
        <v>24</v>
      </c>
      <c r="C21" s="23" t="s">
        <v>38</v>
      </c>
      <c r="D21" s="16">
        <v>1360000</v>
      </c>
      <c r="E21" s="16">
        <v>41503.629999999997</v>
      </c>
      <c r="F21" s="64">
        <f t="shared" si="2"/>
        <v>1318496.3700000001</v>
      </c>
      <c r="G21" s="67">
        <f t="shared" si="3"/>
        <v>3.0517374999999999E-2</v>
      </c>
      <c r="H21" s="3"/>
    </row>
    <row r="22" spans="1:8" ht="89.25">
      <c r="A22" s="21" t="s">
        <v>39</v>
      </c>
      <c r="B22" s="22" t="s">
        <v>24</v>
      </c>
      <c r="C22" s="23" t="s">
        <v>40</v>
      </c>
      <c r="D22" s="16">
        <v>540000</v>
      </c>
      <c r="E22" s="16">
        <v>87822.84</v>
      </c>
      <c r="F22" s="64">
        <f t="shared" si="2"/>
        <v>452177.16000000003</v>
      </c>
      <c r="G22" s="67">
        <f t="shared" si="3"/>
        <v>0.16263488888888888</v>
      </c>
      <c r="H22" s="3"/>
    </row>
    <row r="23" spans="1:8" ht="89.25">
      <c r="A23" s="21" t="s">
        <v>41</v>
      </c>
      <c r="B23" s="22" t="s">
        <v>24</v>
      </c>
      <c r="C23" s="23" t="s">
        <v>42</v>
      </c>
      <c r="D23" s="16">
        <v>1353000</v>
      </c>
      <c r="E23" s="16">
        <v>240090.13</v>
      </c>
      <c r="F23" s="64">
        <f t="shared" si="2"/>
        <v>1112909.8700000001</v>
      </c>
      <c r="G23" s="67">
        <f t="shared" si="3"/>
        <v>0.17745020694752403</v>
      </c>
      <c r="H23" s="3"/>
    </row>
    <row r="24" spans="1:8" ht="38.25">
      <c r="A24" s="21" t="s">
        <v>43</v>
      </c>
      <c r="B24" s="22" t="s">
        <v>24</v>
      </c>
      <c r="C24" s="23" t="s">
        <v>44</v>
      </c>
      <c r="D24" s="16">
        <v>8461000</v>
      </c>
      <c r="E24" s="16">
        <v>792485.12</v>
      </c>
      <c r="F24" s="64">
        <f t="shared" si="2"/>
        <v>7668514.8799999999</v>
      </c>
      <c r="G24" s="67">
        <f t="shared" si="3"/>
        <v>9.3663292754993493E-2</v>
      </c>
      <c r="H24" s="3"/>
    </row>
    <row r="25" spans="1:8" ht="25.5">
      <c r="A25" s="21" t="s">
        <v>45</v>
      </c>
      <c r="B25" s="22" t="s">
        <v>24</v>
      </c>
      <c r="C25" s="23" t="s">
        <v>46</v>
      </c>
      <c r="D25" s="16">
        <v>8461000</v>
      </c>
      <c r="E25" s="16">
        <v>792485.12</v>
      </c>
      <c r="F25" s="64">
        <f t="shared" si="2"/>
        <v>7668514.8799999999</v>
      </c>
      <c r="G25" s="67">
        <f t="shared" si="3"/>
        <v>9.3663292754993493E-2</v>
      </c>
      <c r="H25" s="3"/>
    </row>
    <row r="26" spans="1:8" ht="76.5">
      <c r="A26" s="21" t="s">
        <v>47</v>
      </c>
      <c r="B26" s="22" t="s">
        <v>24</v>
      </c>
      <c r="C26" s="23" t="s">
        <v>48</v>
      </c>
      <c r="D26" s="16">
        <v>3825500</v>
      </c>
      <c r="E26" s="16">
        <v>364107.52000000002</v>
      </c>
      <c r="F26" s="64">
        <f t="shared" si="2"/>
        <v>3461392.48</v>
      </c>
      <c r="G26" s="67">
        <f t="shared" si="3"/>
        <v>9.5179066788655078E-2</v>
      </c>
      <c r="H26" s="3"/>
    </row>
    <row r="27" spans="1:8" ht="114.75">
      <c r="A27" s="21" t="s">
        <v>49</v>
      </c>
      <c r="B27" s="22" t="s">
        <v>24</v>
      </c>
      <c r="C27" s="23" t="s">
        <v>50</v>
      </c>
      <c r="D27" s="16">
        <v>3825500</v>
      </c>
      <c r="E27" s="16">
        <v>364107.52000000002</v>
      </c>
      <c r="F27" s="64">
        <f t="shared" si="2"/>
        <v>3461392.48</v>
      </c>
      <c r="G27" s="67">
        <f t="shared" si="3"/>
        <v>9.5179066788655078E-2</v>
      </c>
      <c r="H27" s="3"/>
    </row>
    <row r="28" spans="1:8" ht="89.25">
      <c r="A28" s="21" t="s">
        <v>51</v>
      </c>
      <c r="B28" s="22" t="s">
        <v>24</v>
      </c>
      <c r="C28" s="23" t="s">
        <v>52</v>
      </c>
      <c r="D28" s="16">
        <v>21200</v>
      </c>
      <c r="E28" s="16">
        <v>2142.73</v>
      </c>
      <c r="F28" s="64">
        <f t="shared" si="2"/>
        <v>19057.27</v>
      </c>
      <c r="G28" s="67">
        <f t="shared" si="3"/>
        <v>0.10107216981132075</v>
      </c>
      <c r="H28" s="3"/>
    </row>
    <row r="29" spans="1:8" ht="127.5">
      <c r="A29" s="21" t="s">
        <v>53</v>
      </c>
      <c r="B29" s="22" t="s">
        <v>24</v>
      </c>
      <c r="C29" s="23" t="s">
        <v>54</v>
      </c>
      <c r="D29" s="16">
        <v>21200</v>
      </c>
      <c r="E29" s="16">
        <v>2142.73</v>
      </c>
      <c r="F29" s="64">
        <f t="shared" si="2"/>
        <v>19057.27</v>
      </c>
      <c r="G29" s="67">
        <f t="shared" si="3"/>
        <v>0.10107216981132075</v>
      </c>
      <c r="H29" s="3"/>
    </row>
    <row r="30" spans="1:8" ht="76.5">
      <c r="A30" s="21" t="s">
        <v>55</v>
      </c>
      <c r="B30" s="22" t="s">
        <v>24</v>
      </c>
      <c r="C30" s="23" t="s">
        <v>56</v>
      </c>
      <c r="D30" s="16">
        <v>5094000</v>
      </c>
      <c r="E30" s="16">
        <v>450492.72</v>
      </c>
      <c r="F30" s="64">
        <f t="shared" si="2"/>
        <v>4643507.28</v>
      </c>
      <c r="G30" s="67">
        <f t="shared" si="3"/>
        <v>8.8435948174322723E-2</v>
      </c>
      <c r="H30" s="3"/>
    </row>
    <row r="31" spans="1:8" ht="114.75">
      <c r="A31" s="21" t="s">
        <v>57</v>
      </c>
      <c r="B31" s="22" t="s">
        <v>24</v>
      </c>
      <c r="C31" s="23" t="s">
        <v>58</v>
      </c>
      <c r="D31" s="16">
        <v>5094000</v>
      </c>
      <c r="E31" s="16">
        <v>450492.72</v>
      </c>
      <c r="F31" s="64">
        <f t="shared" si="2"/>
        <v>4643507.28</v>
      </c>
      <c r="G31" s="67">
        <f t="shared" si="3"/>
        <v>8.8435948174322723E-2</v>
      </c>
      <c r="H31" s="3"/>
    </row>
    <row r="32" spans="1:8" ht="76.5">
      <c r="A32" s="21" t="s">
        <v>59</v>
      </c>
      <c r="B32" s="22" t="s">
        <v>24</v>
      </c>
      <c r="C32" s="23" t="s">
        <v>60</v>
      </c>
      <c r="D32" s="16">
        <v>-479700</v>
      </c>
      <c r="E32" s="16">
        <v>-24257.85</v>
      </c>
      <c r="F32" s="64">
        <f t="shared" si="2"/>
        <v>-455442.15</v>
      </c>
      <c r="G32" s="67">
        <f t="shared" si="3"/>
        <v>5.056879299562226E-2</v>
      </c>
      <c r="H32" s="3"/>
    </row>
    <row r="33" spans="1:8" ht="114.75">
      <c r="A33" s="21" t="s">
        <v>61</v>
      </c>
      <c r="B33" s="22" t="s">
        <v>24</v>
      </c>
      <c r="C33" s="23" t="s">
        <v>62</v>
      </c>
      <c r="D33" s="16">
        <v>-479700</v>
      </c>
      <c r="E33" s="16">
        <v>-24257.85</v>
      </c>
      <c r="F33" s="64">
        <f t="shared" si="2"/>
        <v>-455442.15</v>
      </c>
      <c r="G33" s="67">
        <f t="shared" si="3"/>
        <v>5.056879299562226E-2</v>
      </c>
      <c r="H33" s="3"/>
    </row>
    <row r="34" spans="1:8">
      <c r="A34" s="21" t="s">
        <v>63</v>
      </c>
      <c r="B34" s="22" t="s">
        <v>24</v>
      </c>
      <c r="C34" s="23" t="s">
        <v>64</v>
      </c>
      <c r="D34" s="16">
        <v>50316000</v>
      </c>
      <c r="E34" s="16">
        <v>1981132.2</v>
      </c>
      <c r="F34" s="64">
        <f t="shared" si="2"/>
        <v>48334867.799999997</v>
      </c>
      <c r="G34" s="67">
        <f t="shared" si="3"/>
        <v>3.9373801574051993E-2</v>
      </c>
      <c r="H34" s="3"/>
    </row>
    <row r="35" spans="1:8" ht="25.5">
      <c r="A35" s="21" t="s">
        <v>65</v>
      </c>
      <c r="B35" s="22" t="s">
        <v>24</v>
      </c>
      <c r="C35" s="23" t="s">
        <v>66</v>
      </c>
      <c r="D35" s="16">
        <v>37200000</v>
      </c>
      <c r="E35" s="16">
        <v>1504894.6</v>
      </c>
      <c r="F35" s="64">
        <f t="shared" si="2"/>
        <v>35695105.399999999</v>
      </c>
      <c r="G35" s="67">
        <f t="shared" si="3"/>
        <v>4.0454155913978496E-2</v>
      </c>
      <c r="H35" s="3"/>
    </row>
    <row r="36" spans="1:8" ht="38.25">
      <c r="A36" s="21" t="s">
        <v>67</v>
      </c>
      <c r="B36" s="22" t="s">
        <v>24</v>
      </c>
      <c r="C36" s="23" t="s">
        <v>68</v>
      </c>
      <c r="D36" s="16">
        <v>27300000</v>
      </c>
      <c r="E36" s="16">
        <v>1284389.56</v>
      </c>
      <c r="F36" s="64">
        <f t="shared" si="2"/>
        <v>26015610.440000001</v>
      </c>
      <c r="G36" s="67">
        <f t="shared" si="3"/>
        <v>4.7047236630036633E-2</v>
      </c>
      <c r="H36" s="3"/>
    </row>
    <row r="37" spans="1:8" ht="38.25">
      <c r="A37" s="21" t="s">
        <v>67</v>
      </c>
      <c r="B37" s="22" t="s">
        <v>24</v>
      </c>
      <c r="C37" s="23" t="s">
        <v>69</v>
      </c>
      <c r="D37" s="16">
        <v>27300000</v>
      </c>
      <c r="E37" s="16">
        <v>1284389.56</v>
      </c>
      <c r="F37" s="64">
        <f t="shared" si="2"/>
        <v>26015610.440000001</v>
      </c>
      <c r="G37" s="67">
        <f t="shared" si="3"/>
        <v>4.7047236630036633E-2</v>
      </c>
      <c r="H37" s="3"/>
    </row>
    <row r="38" spans="1:8" ht="38.25">
      <c r="A38" s="21" t="s">
        <v>70</v>
      </c>
      <c r="B38" s="22" t="s">
        <v>24</v>
      </c>
      <c r="C38" s="23" t="s">
        <v>71</v>
      </c>
      <c r="D38" s="16">
        <v>9900000</v>
      </c>
      <c r="E38" s="16">
        <v>220505.04</v>
      </c>
      <c r="F38" s="64">
        <f t="shared" si="2"/>
        <v>9679494.9600000009</v>
      </c>
      <c r="G38" s="67">
        <f t="shared" si="3"/>
        <v>2.2273236363636366E-2</v>
      </c>
      <c r="H38" s="3"/>
    </row>
    <row r="39" spans="1:8" ht="63.75">
      <c r="A39" s="21" t="s">
        <v>72</v>
      </c>
      <c r="B39" s="22" t="s">
        <v>24</v>
      </c>
      <c r="C39" s="23" t="s">
        <v>73</v>
      </c>
      <c r="D39" s="16">
        <v>9900000</v>
      </c>
      <c r="E39" s="16">
        <v>220505.04</v>
      </c>
      <c r="F39" s="64">
        <f t="shared" si="2"/>
        <v>9679494.9600000009</v>
      </c>
      <c r="G39" s="67">
        <f t="shared" si="3"/>
        <v>2.2273236363636366E-2</v>
      </c>
      <c r="H39" s="3"/>
    </row>
    <row r="40" spans="1:8" ht="25.5">
      <c r="A40" s="21" t="s">
        <v>74</v>
      </c>
      <c r="B40" s="22" t="s">
        <v>24</v>
      </c>
      <c r="C40" s="23" t="s">
        <v>75</v>
      </c>
      <c r="D40" s="16">
        <v>100000</v>
      </c>
      <c r="E40" s="16">
        <v>-68799.600000000006</v>
      </c>
      <c r="F40" s="64">
        <f t="shared" si="2"/>
        <v>168799.6</v>
      </c>
      <c r="G40" s="67">
        <f t="shared" si="3"/>
        <v>-0.68799600000000005</v>
      </c>
      <c r="H40" s="3"/>
    </row>
    <row r="41" spans="1:8" ht="25.5">
      <c r="A41" s="21" t="s">
        <v>74</v>
      </c>
      <c r="B41" s="22" t="s">
        <v>24</v>
      </c>
      <c r="C41" s="23" t="s">
        <v>76</v>
      </c>
      <c r="D41" s="16">
        <v>100000</v>
      </c>
      <c r="E41" s="16">
        <v>-68799.600000000006</v>
      </c>
      <c r="F41" s="64">
        <f t="shared" si="2"/>
        <v>168799.6</v>
      </c>
      <c r="G41" s="67">
        <f t="shared" si="3"/>
        <v>-0.68799600000000005</v>
      </c>
      <c r="H41" s="3"/>
    </row>
    <row r="42" spans="1:8">
      <c r="A42" s="21" t="s">
        <v>77</v>
      </c>
      <c r="B42" s="22" t="s">
        <v>24</v>
      </c>
      <c r="C42" s="23" t="s">
        <v>78</v>
      </c>
      <c r="D42" s="16">
        <v>216000</v>
      </c>
      <c r="E42" s="16">
        <v>2531.36</v>
      </c>
      <c r="F42" s="64">
        <f t="shared" si="2"/>
        <v>213468.64</v>
      </c>
      <c r="G42" s="67">
        <f t="shared" si="3"/>
        <v>1.1719259259259259E-2</v>
      </c>
      <c r="H42" s="3"/>
    </row>
    <row r="43" spans="1:8">
      <c r="A43" s="21" t="s">
        <v>77</v>
      </c>
      <c r="B43" s="22" t="s">
        <v>24</v>
      </c>
      <c r="C43" s="23" t="s">
        <v>79</v>
      </c>
      <c r="D43" s="16">
        <v>216000</v>
      </c>
      <c r="E43" s="16">
        <v>2531.36</v>
      </c>
      <c r="F43" s="64">
        <f t="shared" si="2"/>
        <v>213468.64</v>
      </c>
      <c r="G43" s="67">
        <f t="shared" si="3"/>
        <v>1.1719259259259259E-2</v>
      </c>
      <c r="H43" s="3"/>
    </row>
    <row r="44" spans="1:8" ht="25.5">
      <c r="A44" s="21" t="s">
        <v>80</v>
      </c>
      <c r="B44" s="22" t="s">
        <v>24</v>
      </c>
      <c r="C44" s="23" t="s">
        <v>81</v>
      </c>
      <c r="D44" s="16">
        <v>12800000</v>
      </c>
      <c r="E44" s="16">
        <v>542505.84</v>
      </c>
      <c r="F44" s="64">
        <f t="shared" si="2"/>
        <v>12257494.16</v>
      </c>
      <c r="G44" s="67">
        <f t="shared" si="3"/>
        <v>4.2383268749999994E-2</v>
      </c>
      <c r="H44" s="3"/>
    </row>
    <row r="45" spans="1:8" ht="38.25">
      <c r="A45" s="21" t="s">
        <v>82</v>
      </c>
      <c r="B45" s="22" t="s">
        <v>24</v>
      </c>
      <c r="C45" s="23" t="s">
        <v>83</v>
      </c>
      <c r="D45" s="16">
        <v>12800000</v>
      </c>
      <c r="E45" s="16">
        <v>542505.84</v>
      </c>
      <c r="F45" s="64">
        <f t="shared" si="2"/>
        <v>12257494.16</v>
      </c>
      <c r="G45" s="67">
        <f t="shared" si="3"/>
        <v>4.2383268749999994E-2</v>
      </c>
      <c r="H45" s="3"/>
    </row>
    <row r="46" spans="1:8">
      <c r="A46" s="21" t="s">
        <v>84</v>
      </c>
      <c r="B46" s="22" t="s">
        <v>24</v>
      </c>
      <c r="C46" s="23" t="s">
        <v>85</v>
      </c>
      <c r="D46" s="16">
        <v>11144000</v>
      </c>
      <c r="E46" s="16">
        <v>724673.92</v>
      </c>
      <c r="F46" s="64">
        <f t="shared" si="2"/>
        <v>10419326.08</v>
      </c>
      <c r="G46" s="67">
        <f t="shared" si="3"/>
        <v>6.5028169418521187E-2</v>
      </c>
      <c r="H46" s="3"/>
    </row>
    <row r="47" spans="1:8" ht="38.25">
      <c r="A47" s="21" t="s">
        <v>86</v>
      </c>
      <c r="B47" s="22" t="s">
        <v>24</v>
      </c>
      <c r="C47" s="23" t="s">
        <v>87</v>
      </c>
      <c r="D47" s="16">
        <v>11000000</v>
      </c>
      <c r="E47" s="16">
        <v>723073.92</v>
      </c>
      <c r="F47" s="64">
        <f t="shared" si="2"/>
        <v>10276926.08</v>
      </c>
      <c r="G47" s="67">
        <f t="shared" si="3"/>
        <v>6.5733992727272733E-2</v>
      </c>
      <c r="H47" s="3"/>
    </row>
    <row r="48" spans="1:8" ht="51">
      <c r="A48" s="21" t="s">
        <v>88</v>
      </c>
      <c r="B48" s="22" t="s">
        <v>24</v>
      </c>
      <c r="C48" s="23" t="s">
        <v>89</v>
      </c>
      <c r="D48" s="16">
        <v>11000000</v>
      </c>
      <c r="E48" s="16">
        <v>723073.92</v>
      </c>
      <c r="F48" s="64">
        <f t="shared" si="2"/>
        <v>10276926.08</v>
      </c>
      <c r="G48" s="67">
        <f t="shared" si="3"/>
        <v>6.5733992727272733E-2</v>
      </c>
      <c r="H48" s="3"/>
    </row>
    <row r="49" spans="1:8" ht="38.25">
      <c r="A49" s="21" t="s">
        <v>90</v>
      </c>
      <c r="B49" s="22" t="s">
        <v>24</v>
      </c>
      <c r="C49" s="23" t="s">
        <v>91</v>
      </c>
      <c r="D49" s="16">
        <v>144000</v>
      </c>
      <c r="E49" s="16">
        <v>1600</v>
      </c>
      <c r="F49" s="64">
        <f t="shared" si="2"/>
        <v>142400</v>
      </c>
      <c r="G49" s="67">
        <f t="shared" si="3"/>
        <v>1.1111111111111112E-2</v>
      </c>
      <c r="H49" s="3"/>
    </row>
    <row r="50" spans="1:8" ht="63.75">
      <c r="A50" s="21" t="s">
        <v>92</v>
      </c>
      <c r="B50" s="22" t="s">
        <v>24</v>
      </c>
      <c r="C50" s="23" t="s">
        <v>93</v>
      </c>
      <c r="D50" s="16">
        <v>144000</v>
      </c>
      <c r="E50" s="16">
        <v>1600</v>
      </c>
      <c r="F50" s="64">
        <f t="shared" si="2"/>
        <v>142400</v>
      </c>
      <c r="G50" s="67">
        <f t="shared" si="3"/>
        <v>1.1111111111111112E-2</v>
      </c>
      <c r="H50" s="3"/>
    </row>
    <row r="51" spans="1:8" ht="89.25">
      <c r="A51" s="21" t="s">
        <v>94</v>
      </c>
      <c r="B51" s="22" t="s">
        <v>24</v>
      </c>
      <c r="C51" s="23" t="s">
        <v>95</v>
      </c>
      <c r="D51" s="16">
        <v>144000</v>
      </c>
      <c r="E51" s="16">
        <v>1600</v>
      </c>
      <c r="F51" s="64">
        <f t="shared" si="2"/>
        <v>142400</v>
      </c>
      <c r="G51" s="67">
        <f t="shared" si="3"/>
        <v>1.1111111111111112E-2</v>
      </c>
      <c r="H51" s="3"/>
    </row>
    <row r="52" spans="1:8" ht="38.25">
      <c r="A52" s="21" t="s">
        <v>96</v>
      </c>
      <c r="B52" s="22" t="s">
        <v>24</v>
      </c>
      <c r="C52" s="23" t="s">
        <v>97</v>
      </c>
      <c r="D52" s="16">
        <v>25652000</v>
      </c>
      <c r="E52" s="16">
        <v>947477.87</v>
      </c>
      <c r="F52" s="64">
        <f t="shared" si="2"/>
        <v>24704522.129999999</v>
      </c>
      <c r="G52" s="67">
        <f t="shared" si="3"/>
        <v>3.6935828395446749E-2</v>
      </c>
      <c r="H52" s="3"/>
    </row>
    <row r="53" spans="1:8" ht="76.5">
      <c r="A53" s="21" t="s">
        <v>98</v>
      </c>
      <c r="B53" s="22" t="s">
        <v>24</v>
      </c>
      <c r="C53" s="23" t="s">
        <v>99</v>
      </c>
      <c r="D53" s="16">
        <v>300000</v>
      </c>
      <c r="E53" s="16">
        <v>0</v>
      </c>
      <c r="F53" s="64">
        <f t="shared" si="2"/>
        <v>300000</v>
      </c>
      <c r="G53" s="67">
        <f t="shared" si="3"/>
        <v>0</v>
      </c>
      <c r="H53" s="3"/>
    </row>
    <row r="54" spans="1:8" ht="51">
      <c r="A54" s="21" t="s">
        <v>100</v>
      </c>
      <c r="B54" s="22" t="s">
        <v>24</v>
      </c>
      <c r="C54" s="23" t="s">
        <v>101</v>
      </c>
      <c r="D54" s="16">
        <v>300000</v>
      </c>
      <c r="E54" s="16">
        <v>0</v>
      </c>
      <c r="F54" s="64">
        <f t="shared" si="2"/>
        <v>300000</v>
      </c>
      <c r="G54" s="67">
        <f t="shared" si="3"/>
        <v>0</v>
      </c>
      <c r="H54" s="3"/>
    </row>
    <row r="55" spans="1:8" ht="89.25">
      <c r="A55" s="21" t="s">
        <v>102</v>
      </c>
      <c r="B55" s="22" t="s">
        <v>24</v>
      </c>
      <c r="C55" s="23" t="s">
        <v>103</v>
      </c>
      <c r="D55" s="16">
        <v>21771000</v>
      </c>
      <c r="E55" s="16">
        <v>681434.23</v>
      </c>
      <c r="F55" s="64">
        <f t="shared" si="2"/>
        <v>21089565.77</v>
      </c>
      <c r="G55" s="67">
        <f t="shared" si="3"/>
        <v>3.130008865003904E-2</v>
      </c>
      <c r="H55" s="3"/>
    </row>
    <row r="56" spans="1:8" ht="63.75">
      <c r="A56" s="21" t="s">
        <v>104</v>
      </c>
      <c r="B56" s="22" t="s">
        <v>24</v>
      </c>
      <c r="C56" s="23" t="s">
        <v>105</v>
      </c>
      <c r="D56" s="16">
        <v>9628000</v>
      </c>
      <c r="E56" s="16">
        <v>58903.81</v>
      </c>
      <c r="F56" s="64">
        <f t="shared" si="2"/>
        <v>9569096.1899999995</v>
      </c>
      <c r="G56" s="67">
        <f t="shared" si="3"/>
        <v>6.117969464063149E-3</v>
      </c>
      <c r="H56" s="3"/>
    </row>
    <row r="57" spans="1:8" ht="89.25">
      <c r="A57" s="21" t="s">
        <v>106</v>
      </c>
      <c r="B57" s="22" t="s">
        <v>24</v>
      </c>
      <c r="C57" s="23" t="s">
        <v>107</v>
      </c>
      <c r="D57" s="16">
        <v>4365000</v>
      </c>
      <c r="E57" s="16">
        <v>12400.01</v>
      </c>
      <c r="F57" s="64">
        <f t="shared" si="2"/>
        <v>4352599.99</v>
      </c>
      <c r="G57" s="67">
        <f t="shared" si="3"/>
        <v>2.8407812142038948E-3</v>
      </c>
      <c r="H57" s="3"/>
    </row>
    <row r="58" spans="1:8" ht="76.5">
      <c r="A58" s="21" t="s">
        <v>108</v>
      </c>
      <c r="B58" s="22" t="s">
        <v>24</v>
      </c>
      <c r="C58" s="23" t="s">
        <v>109</v>
      </c>
      <c r="D58" s="16">
        <v>5263000</v>
      </c>
      <c r="E58" s="16">
        <v>46503.8</v>
      </c>
      <c r="F58" s="64">
        <f t="shared" si="2"/>
        <v>5216496.2</v>
      </c>
      <c r="G58" s="67">
        <f t="shared" si="3"/>
        <v>8.8359870796123896E-3</v>
      </c>
      <c r="H58" s="3"/>
    </row>
    <row r="59" spans="1:8" ht="76.5">
      <c r="A59" s="21" t="s">
        <v>110</v>
      </c>
      <c r="B59" s="22" t="s">
        <v>24</v>
      </c>
      <c r="C59" s="23" t="s">
        <v>111</v>
      </c>
      <c r="D59" s="16">
        <v>243000</v>
      </c>
      <c r="E59" s="16">
        <v>13878.85</v>
      </c>
      <c r="F59" s="64">
        <f t="shared" si="2"/>
        <v>229121.15</v>
      </c>
      <c r="G59" s="67">
        <f t="shared" si="3"/>
        <v>5.7114609053497946E-2</v>
      </c>
      <c r="H59" s="3"/>
    </row>
    <row r="60" spans="1:8" ht="76.5">
      <c r="A60" s="21" t="s">
        <v>112</v>
      </c>
      <c r="B60" s="22" t="s">
        <v>24</v>
      </c>
      <c r="C60" s="23" t="s">
        <v>113</v>
      </c>
      <c r="D60" s="16">
        <v>243000</v>
      </c>
      <c r="E60" s="16">
        <v>13878.85</v>
      </c>
      <c r="F60" s="64">
        <f t="shared" si="2"/>
        <v>229121.15</v>
      </c>
      <c r="G60" s="67">
        <f t="shared" si="3"/>
        <v>5.7114609053497946E-2</v>
      </c>
      <c r="H60" s="3"/>
    </row>
    <row r="61" spans="1:8" ht="89.25">
      <c r="A61" s="21" t="s">
        <v>114</v>
      </c>
      <c r="B61" s="22" t="s">
        <v>24</v>
      </c>
      <c r="C61" s="23" t="s">
        <v>115</v>
      </c>
      <c r="D61" s="16">
        <v>300000</v>
      </c>
      <c r="E61" s="16">
        <v>-12016.93</v>
      </c>
      <c r="F61" s="64">
        <f t="shared" si="2"/>
        <v>312016.93</v>
      </c>
      <c r="G61" s="67">
        <f t="shared" si="3"/>
        <v>-4.0056433333333336E-2</v>
      </c>
      <c r="H61" s="3"/>
    </row>
    <row r="62" spans="1:8" ht="63.75">
      <c r="A62" s="21" t="s">
        <v>116</v>
      </c>
      <c r="B62" s="22" t="s">
        <v>24</v>
      </c>
      <c r="C62" s="23" t="s">
        <v>117</v>
      </c>
      <c r="D62" s="16">
        <v>300000</v>
      </c>
      <c r="E62" s="16">
        <v>-12016.93</v>
      </c>
      <c r="F62" s="64">
        <f t="shared" si="2"/>
        <v>312016.93</v>
      </c>
      <c r="G62" s="67">
        <f t="shared" si="3"/>
        <v>-4.0056433333333336E-2</v>
      </c>
      <c r="H62" s="3"/>
    </row>
    <row r="63" spans="1:8" ht="38.25">
      <c r="A63" s="21" t="s">
        <v>118</v>
      </c>
      <c r="B63" s="22" t="s">
        <v>24</v>
      </c>
      <c r="C63" s="23" t="s">
        <v>119</v>
      </c>
      <c r="D63" s="16">
        <v>11600000</v>
      </c>
      <c r="E63" s="16">
        <v>620668.5</v>
      </c>
      <c r="F63" s="64">
        <f t="shared" si="2"/>
        <v>10979331.5</v>
      </c>
      <c r="G63" s="67">
        <f t="shared" si="3"/>
        <v>5.3505905172413791E-2</v>
      </c>
      <c r="H63" s="3"/>
    </row>
    <row r="64" spans="1:8" ht="38.25">
      <c r="A64" s="21" t="s">
        <v>120</v>
      </c>
      <c r="B64" s="22" t="s">
        <v>24</v>
      </c>
      <c r="C64" s="23" t="s">
        <v>121</v>
      </c>
      <c r="D64" s="16">
        <v>11600000</v>
      </c>
      <c r="E64" s="16">
        <v>620668.5</v>
      </c>
      <c r="F64" s="64">
        <f t="shared" si="2"/>
        <v>10979331.5</v>
      </c>
      <c r="G64" s="67">
        <f t="shared" si="3"/>
        <v>5.3505905172413791E-2</v>
      </c>
      <c r="H64" s="3"/>
    </row>
    <row r="65" spans="1:8" ht="25.5">
      <c r="A65" s="21" t="s">
        <v>122</v>
      </c>
      <c r="B65" s="22" t="s">
        <v>24</v>
      </c>
      <c r="C65" s="23" t="s">
        <v>123</v>
      </c>
      <c r="D65" s="16">
        <v>31000</v>
      </c>
      <c r="E65" s="16">
        <v>0</v>
      </c>
      <c r="F65" s="64">
        <f t="shared" ref="F65:F120" si="4">D65-E65</f>
        <v>31000</v>
      </c>
      <c r="G65" s="67">
        <f t="shared" ref="G65:G120" si="5">E65/D65</f>
        <v>0</v>
      </c>
      <c r="H65" s="3"/>
    </row>
    <row r="66" spans="1:8" ht="51">
      <c r="A66" s="21" t="s">
        <v>124</v>
      </c>
      <c r="B66" s="22" t="s">
        <v>24</v>
      </c>
      <c r="C66" s="23" t="s">
        <v>125</v>
      </c>
      <c r="D66" s="16">
        <v>31000</v>
      </c>
      <c r="E66" s="16">
        <v>0</v>
      </c>
      <c r="F66" s="64">
        <f t="shared" si="4"/>
        <v>31000</v>
      </c>
      <c r="G66" s="67">
        <f t="shared" si="5"/>
        <v>0</v>
      </c>
      <c r="H66" s="3"/>
    </row>
    <row r="67" spans="1:8" ht="51">
      <c r="A67" s="21" t="s">
        <v>126</v>
      </c>
      <c r="B67" s="22" t="s">
        <v>24</v>
      </c>
      <c r="C67" s="23" t="s">
        <v>127</v>
      </c>
      <c r="D67" s="16">
        <v>31000</v>
      </c>
      <c r="E67" s="16">
        <v>0</v>
      </c>
      <c r="F67" s="64">
        <f t="shared" si="4"/>
        <v>31000</v>
      </c>
      <c r="G67" s="67">
        <f t="shared" si="5"/>
        <v>0</v>
      </c>
      <c r="H67" s="3"/>
    </row>
    <row r="68" spans="1:8" ht="76.5">
      <c r="A68" s="21" t="s">
        <v>128</v>
      </c>
      <c r="B68" s="22" t="s">
        <v>24</v>
      </c>
      <c r="C68" s="23" t="s">
        <v>129</v>
      </c>
      <c r="D68" s="16">
        <v>3550000</v>
      </c>
      <c r="E68" s="16">
        <v>266043.64</v>
      </c>
      <c r="F68" s="64">
        <f t="shared" si="4"/>
        <v>3283956.36</v>
      </c>
      <c r="G68" s="67">
        <f t="shared" si="5"/>
        <v>7.4941870422535209E-2</v>
      </c>
      <c r="H68" s="3"/>
    </row>
    <row r="69" spans="1:8" ht="76.5">
      <c r="A69" s="21" t="s">
        <v>130</v>
      </c>
      <c r="B69" s="22" t="s">
        <v>24</v>
      </c>
      <c r="C69" s="23" t="s">
        <v>131</v>
      </c>
      <c r="D69" s="16">
        <v>3550000</v>
      </c>
      <c r="E69" s="16">
        <v>266043.64</v>
      </c>
      <c r="F69" s="64">
        <f t="shared" si="4"/>
        <v>3283956.36</v>
      </c>
      <c r="G69" s="67">
        <f t="shared" si="5"/>
        <v>7.4941870422535209E-2</v>
      </c>
      <c r="H69" s="3"/>
    </row>
    <row r="70" spans="1:8" ht="76.5">
      <c r="A70" s="21" t="s">
        <v>132</v>
      </c>
      <c r="B70" s="22" t="s">
        <v>24</v>
      </c>
      <c r="C70" s="23" t="s">
        <v>133</v>
      </c>
      <c r="D70" s="16">
        <v>3550000</v>
      </c>
      <c r="E70" s="16">
        <v>266043.64</v>
      </c>
      <c r="F70" s="64">
        <f t="shared" si="4"/>
        <v>3283956.36</v>
      </c>
      <c r="G70" s="67">
        <f t="shared" si="5"/>
        <v>7.4941870422535209E-2</v>
      </c>
      <c r="H70" s="3"/>
    </row>
    <row r="71" spans="1:8" ht="25.5">
      <c r="A71" s="21" t="s">
        <v>134</v>
      </c>
      <c r="B71" s="22" t="s">
        <v>24</v>
      </c>
      <c r="C71" s="23" t="s">
        <v>135</v>
      </c>
      <c r="D71" s="16">
        <v>3192000</v>
      </c>
      <c r="E71" s="16">
        <v>86307.97</v>
      </c>
      <c r="F71" s="64">
        <f t="shared" si="4"/>
        <v>3105692.03</v>
      </c>
      <c r="G71" s="67">
        <f t="shared" si="5"/>
        <v>2.7038837719298246E-2</v>
      </c>
      <c r="H71" s="3"/>
    </row>
    <row r="72" spans="1:8" ht="25.5">
      <c r="A72" s="21" t="s">
        <v>136</v>
      </c>
      <c r="B72" s="22" t="s">
        <v>24</v>
      </c>
      <c r="C72" s="23" t="s">
        <v>137</v>
      </c>
      <c r="D72" s="16">
        <v>3192000</v>
      </c>
      <c r="E72" s="16">
        <v>86307.97</v>
      </c>
      <c r="F72" s="64">
        <f t="shared" si="4"/>
        <v>3105692.03</v>
      </c>
      <c r="G72" s="67">
        <f t="shared" si="5"/>
        <v>2.7038837719298246E-2</v>
      </c>
      <c r="H72" s="3"/>
    </row>
    <row r="73" spans="1:8" ht="25.5">
      <c r="A73" s="21" t="s">
        <v>138</v>
      </c>
      <c r="B73" s="22" t="s">
        <v>24</v>
      </c>
      <c r="C73" s="23" t="s">
        <v>139</v>
      </c>
      <c r="D73" s="16">
        <v>2600000</v>
      </c>
      <c r="E73" s="16">
        <v>85631.8</v>
      </c>
      <c r="F73" s="64">
        <f t="shared" si="4"/>
        <v>2514368.2000000002</v>
      </c>
      <c r="G73" s="67">
        <f t="shared" si="5"/>
        <v>3.2935307692307694E-2</v>
      </c>
      <c r="H73" s="3"/>
    </row>
    <row r="74" spans="1:8" ht="25.5">
      <c r="A74" s="21" t="s">
        <v>140</v>
      </c>
      <c r="B74" s="22" t="s">
        <v>24</v>
      </c>
      <c r="C74" s="23" t="s">
        <v>141</v>
      </c>
      <c r="D74" s="16">
        <v>340000</v>
      </c>
      <c r="E74" s="16">
        <v>0</v>
      </c>
      <c r="F74" s="64">
        <f t="shared" si="4"/>
        <v>340000</v>
      </c>
      <c r="G74" s="67">
        <f t="shared" si="5"/>
        <v>0</v>
      </c>
      <c r="H74" s="3"/>
    </row>
    <row r="75" spans="1:8" ht="25.5">
      <c r="A75" s="21" t="s">
        <v>142</v>
      </c>
      <c r="B75" s="22" t="s">
        <v>24</v>
      </c>
      <c r="C75" s="23" t="s">
        <v>143</v>
      </c>
      <c r="D75" s="16">
        <v>180000</v>
      </c>
      <c r="E75" s="16">
        <v>676.17</v>
      </c>
      <c r="F75" s="64">
        <f t="shared" si="4"/>
        <v>179323.83</v>
      </c>
      <c r="G75" s="67">
        <f t="shared" si="5"/>
        <v>3.7564999999999999E-3</v>
      </c>
      <c r="H75" s="3"/>
    </row>
    <row r="76" spans="1:8">
      <c r="A76" s="21" t="s">
        <v>144</v>
      </c>
      <c r="B76" s="22" t="s">
        <v>24</v>
      </c>
      <c r="C76" s="23" t="s">
        <v>145</v>
      </c>
      <c r="D76" s="16">
        <v>180000</v>
      </c>
      <c r="E76" s="16">
        <v>6418.48</v>
      </c>
      <c r="F76" s="64">
        <f t="shared" si="4"/>
        <v>173581.52</v>
      </c>
      <c r="G76" s="67">
        <f t="shared" si="5"/>
        <v>3.5658222222222223E-2</v>
      </c>
      <c r="H76" s="3"/>
    </row>
    <row r="77" spans="1:8" ht="25.5">
      <c r="A77" s="21" t="s">
        <v>146</v>
      </c>
      <c r="B77" s="22" t="s">
        <v>24</v>
      </c>
      <c r="C77" s="23" t="s">
        <v>147</v>
      </c>
      <c r="D77" s="16">
        <v>0</v>
      </c>
      <c r="E77" s="16">
        <v>-5742.31</v>
      </c>
      <c r="F77" s="64">
        <f t="shared" si="4"/>
        <v>5742.31</v>
      </c>
      <c r="G77" s="67">
        <v>0</v>
      </c>
      <c r="H77" s="3"/>
    </row>
    <row r="78" spans="1:8" ht="38.25">
      <c r="A78" s="21" t="s">
        <v>148</v>
      </c>
      <c r="B78" s="22" t="s">
        <v>24</v>
      </c>
      <c r="C78" s="23" t="s">
        <v>149</v>
      </c>
      <c r="D78" s="16">
        <v>72000</v>
      </c>
      <c r="E78" s="16">
        <v>0</v>
      </c>
      <c r="F78" s="64">
        <f t="shared" si="4"/>
        <v>72000</v>
      </c>
      <c r="G78" s="67">
        <f t="shared" si="5"/>
        <v>0</v>
      </c>
      <c r="H78" s="3"/>
    </row>
    <row r="79" spans="1:8" ht="25.5">
      <c r="A79" s="21" t="s">
        <v>150</v>
      </c>
      <c r="B79" s="22" t="s">
        <v>24</v>
      </c>
      <c r="C79" s="23" t="s">
        <v>151</v>
      </c>
      <c r="D79" s="16">
        <v>388000</v>
      </c>
      <c r="E79" s="16">
        <v>3828.94</v>
      </c>
      <c r="F79" s="64">
        <f t="shared" si="4"/>
        <v>384171.06</v>
      </c>
      <c r="G79" s="67">
        <f t="shared" si="5"/>
        <v>9.86840206185567E-3</v>
      </c>
      <c r="H79" s="3"/>
    </row>
    <row r="80" spans="1:8">
      <c r="A80" s="21" t="s">
        <v>152</v>
      </c>
      <c r="B80" s="22" t="s">
        <v>24</v>
      </c>
      <c r="C80" s="23" t="s">
        <v>153</v>
      </c>
      <c r="D80" s="16">
        <v>388000</v>
      </c>
      <c r="E80" s="16">
        <v>3828.94</v>
      </c>
      <c r="F80" s="64">
        <f t="shared" si="4"/>
        <v>384171.06</v>
      </c>
      <c r="G80" s="67">
        <f t="shared" si="5"/>
        <v>9.86840206185567E-3</v>
      </c>
      <c r="H80" s="3"/>
    </row>
    <row r="81" spans="1:8" ht="38.25">
      <c r="A81" s="21" t="s">
        <v>154</v>
      </c>
      <c r="B81" s="22" t="s">
        <v>24</v>
      </c>
      <c r="C81" s="23" t="s">
        <v>155</v>
      </c>
      <c r="D81" s="16">
        <v>388000</v>
      </c>
      <c r="E81" s="16">
        <v>3265.81</v>
      </c>
      <c r="F81" s="64">
        <f t="shared" si="4"/>
        <v>384734.19</v>
      </c>
      <c r="G81" s="67">
        <f t="shared" si="5"/>
        <v>8.4170360824742264E-3</v>
      </c>
      <c r="H81" s="3"/>
    </row>
    <row r="82" spans="1:8" ht="38.25">
      <c r="A82" s="21" t="s">
        <v>156</v>
      </c>
      <c r="B82" s="22" t="s">
        <v>24</v>
      </c>
      <c r="C82" s="23" t="s">
        <v>157</v>
      </c>
      <c r="D82" s="16">
        <v>388000</v>
      </c>
      <c r="E82" s="16">
        <v>3265.81</v>
      </c>
      <c r="F82" s="64">
        <f t="shared" si="4"/>
        <v>384734.19</v>
      </c>
      <c r="G82" s="67">
        <f t="shared" si="5"/>
        <v>8.4170360824742264E-3</v>
      </c>
      <c r="H82" s="3"/>
    </row>
    <row r="83" spans="1:8">
      <c r="A83" s="21" t="s">
        <v>158</v>
      </c>
      <c r="B83" s="22" t="s">
        <v>24</v>
      </c>
      <c r="C83" s="23" t="s">
        <v>159</v>
      </c>
      <c r="D83" s="16">
        <v>0</v>
      </c>
      <c r="E83" s="16">
        <v>563.13</v>
      </c>
      <c r="F83" s="64">
        <f t="shared" si="4"/>
        <v>-563.13</v>
      </c>
      <c r="G83" s="67">
        <v>0</v>
      </c>
      <c r="H83" s="3"/>
    </row>
    <row r="84" spans="1:8" ht="25.5">
      <c r="A84" s="21" t="s">
        <v>160</v>
      </c>
      <c r="B84" s="22" t="s">
        <v>24</v>
      </c>
      <c r="C84" s="23" t="s">
        <v>161</v>
      </c>
      <c r="D84" s="16">
        <v>0</v>
      </c>
      <c r="E84" s="16">
        <v>563.13</v>
      </c>
      <c r="F84" s="64">
        <f t="shared" si="4"/>
        <v>-563.13</v>
      </c>
      <c r="G84" s="67">
        <v>0</v>
      </c>
      <c r="H84" s="3"/>
    </row>
    <row r="85" spans="1:8" ht="25.5">
      <c r="A85" s="21" t="s">
        <v>162</v>
      </c>
      <c r="B85" s="22" t="s">
        <v>24</v>
      </c>
      <c r="C85" s="23" t="s">
        <v>163</v>
      </c>
      <c r="D85" s="16">
        <v>5448000</v>
      </c>
      <c r="E85" s="16">
        <v>295795.96999999997</v>
      </c>
      <c r="F85" s="64">
        <f t="shared" si="4"/>
        <v>5152204.03</v>
      </c>
      <c r="G85" s="67">
        <f t="shared" si="5"/>
        <v>5.4294414464023492E-2</v>
      </c>
      <c r="H85" s="3"/>
    </row>
    <row r="86" spans="1:8" ht="76.5">
      <c r="A86" s="21" t="s">
        <v>164</v>
      </c>
      <c r="B86" s="22" t="s">
        <v>24</v>
      </c>
      <c r="C86" s="23" t="s">
        <v>165</v>
      </c>
      <c r="D86" s="16">
        <v>4500000</v>
      </c>
      <c r="E86" s="16">
        <v>266843.11</v>
      </c>
      <c r="F86" s="64">
        <f t="shared" si="4"/>
        <v>4233156.8899999997</v>
      </c>
      <c r="G86" s="67">
        <f t="shared" si="5"/>
        <v>5.9298468888888886E-2</v>
      </c>
      <c r="H86" s="3"/>
    </row>
    <row r="87" spans="1:8" ht="89.25">
      <c r="A87" s="21" t="s">
        <v>166</v>
      </c>
      <c r="B87" s="22" t="s">
        <v>24</v>
      </c>
      <c r="C87" s="23" t="s">
        <v>167</v>
      </c>
      <c r="D87" s="16">
        <v>4500000</v>
      </c>
      <c r="E87" s="16">
        <v>266843.11</v>
      </c>
      <c r="F87" s="64">
        <f t="shared" si="4"/>
        <v>4233156.8899999997</v>
      </c>
      <c r="G87" s="67">
        <f t="shared" si="5"/>
        <v>5.9298468888888886E-2</v>
      </c>
      <c r="H87" s="3"/>
    </row>
    <row r="88" spans="1:8" ht="89.25">
      <c r="A88" s="21" t="s">
        <v>168</v>
      </c>
      <c r="B88" s="22" t="s">
        <v>24</v>
      </c>
      <c r="C88" s="23" t="s">
        <v>169</v>
      </c>
      <c r="D88" s="16">
        <v>4500000</v>
      </c>
      <c r="E88" s="16">
        <v>266843.11</v>
      </c>
      <c r="F88" s="64">
        <f t="shared" si="4"/>
        <v>4233156.8899999997</v>
      </c>
      <c r="G88" s="67">
        <f t="shared" si="5"/>
        <v>5.9298468888888886E-2</v>
      </c>
      <c r="H88" s="3"/>
    </row>
    <row r="89" spans="1:8" ht="38.25">
      <c r="A89" s="21" t="s">
        <v>170</v>
      </c>
      <c r="B89" s="22" t="s">
        <v>24</v>
      </c>
      <c r="C89" s="23" t="s">
        <v>171</v>
      </c>
      <c r="D89" s="16">
        <v>883000</v>
      </c>
      <c r="E89" s="16">
        <v>28952.86</v>
      </c>
      <c r="F89" s="64">
        <f t="shared" si="4"/>
        <v>854047.14</v>
      </c>
      <c r="G89" s="67">
        <f t="shared" si="5"/>
        <v>3.278919592298981E-2</v>
      </c>
      <c r="H89" s="3"/>
    </row>
    <row r="90" spans="1:8" ht="38.25">
      <c r="A90" s="21" t="s">
        <v>172</v>
      </c>
      <c r="B90" s="22" t="s">
        <v>24</v>
      </c>
      <c r="C90" s="23" t="s">
        <v>173</v>
      </c>
      <c r="D90" s="16">
        <v>783000</v>
      </c>
      <c r="E90" s="16">
        <v>28952.86</v>
      </c>
      <c r="F90" s="64">
        <f t="shared" si="4"/>
        <v>754047.14</v>
      </c>
      <c r="G90" s="67">
        <f t="shared" si="5"/>
        <v>3.6976832694763727E-2</v>
      </c>
      <c r="H90" s="3"/>
    </row>
    <row r="91" spans="1:8" ht="63.75">
      <c r="A91" s="21" t="s">
        <v>174</v>
      </c>
      <c r="B91" s="22" t="s">
        <v>24</v>
      </c>
      <c r="C91" s="23" t="s">
        <v>175</v>
      </c>
      <c r="D91" s="16">
        <v>27000</v>
      </c>
      <c r="E91" s="16">
        <v>0</v>
      </c>
      <c r="F91" s="64">
        <f t="shared" si="4"/>
        <v>27000</v>
      </c>
      <c r="G91" s="67">
        <f t="shared" si="5"/>
        <v>0</v>
      </c>
      <c r="H91" s="3"/>
    </row>
    <row r="92" spans="1:8" ht="51">
      <c r="A92" s="21" t="s">
        <v>176</v>
      </c>
      <c r="B92" s="22" t="s">
        <v>24</v>
      </c>
      <c r="C92" s="23" t="s">
        <v>177</v>
      </c>
      <c r="D92" s="16">
        <v>756000</v>
      </c>
      <c r="E92" s="16">
        <v>28952.86</v>
      </c>
      <c r="F92" s="64">
        <f t="shared" si="4"/>
        <v>727047.14</v>
      </c>
      <c r="G92" s="67">
        <f t="shared" si="5"/>
        <v>3.8297433862433866E-2</v>
      </c>
      <c r="H92" s="3"/>
    </row>
    <row r="93" spans="1:8" ht="51">
      <c r="A93" s="21" t="s">
        <v>178</v>
      </c>
      <c r="B93" s="22" t="s">
        <v>24</v>
      </c>
      <c r="C93" s="23" t="s">
        <v>179</v>
      </c>
      <c r="D93" s="16">
        <v>100000</v>
      </c>
      <c r="E93" s="16">
        <v>0</v>
      </c>
      <c r="F93" s="64">
        <f t="shared" si="4"/>
        <v>100000</v>
      </c>
      <c r="G93" s="67">
        <f t="shared" si="5"/>
        <v>0</v>
      </c>
      <c r="H93" s="3"/>
    </row>
    <row r="94" spans="1:8" ht="63.75">
      <c r="A94" s="21" t="s">
        <v>180</v>
      </c>
      <c r="B94" s="22" t="s">
        <v>24</v>
      </c>
      <c r="C94" s="23" t="s">
        <v>181</v>
      </c>
      <c r="D94" s="16">
        <v>100000</v>
      </c>
      <c r="E94" s="16">
        <v>0</v>
      </c>
      <c r="F94" s="64">
        <f t="shared" si="4"/>
        <v>100000</v>
      </c>
      <c r="G94" s="67">
        <f t="shared" si="5"/>
        <v>0</v>
      </c>
      <c r="H94" s="3"/>
    </row>
    <row r="95" spans="1:8" ht="63.75">
      <c r="A95" s="21" t="s">
        <v>182</v>
      </c>
      <c r="B95" s="22" t="s">
        <v>24</v>
      </c>
      <c r="C95" s="23" t="s">
        <v>183</v>
      </c>
      <c r="D95" s="16">
        <v>65000</v>
      </c>
      <c r="E95" s="16">
        <v>0</v>
      </c>
      <c r="F95" s="64">
        <f t="shared" si="4"/>
        <v>65000</v>
      </c>
      <c r="G95" s="67">
        <f t="shared" si="5"/>
        <v>0</v>
      </c>
      <c r="H95" s="3"/>
    </row>
    <row r="96" spans="1:8" ht="63.75">
      <c r="A96" s="21" t="s">
        <v>184</v>
      </c>
      <c r="B96" s="22" t="s">
        <v>24</v>
      </c>
      <c r="C96" s="23" t="s">
        <v>185</v>
      </c>
      <c r="D96" s="16">
        <v>65000</v>
      </c>
      <c r="E96" s="16">
        <v>0</v>
      </c>
      <c r="F96" s="64">
        <f t="shared" si="4"/>
        <v>65000</v>
      </c>
      <c r="G96" s="67">
        <f t="shared" si="5"/>
        <v>0</v>
      </c>
      <c r="H96" s="3"/>
    </row>
    <row r="97" spans="1:8" ht="89.25">
      <c r="A97" s="21" t="s">
        <v>186</v>
      </c>
      <c r="B97" s="22" t="s">
        <v>24</v>
      </c>
      <c r="C97" s="23" t="s">
        <v>187</v>
      </c>
      <c r="D97" s="16">
        <v>30000</v>
      </c>
      <c r="E97" s="16">
        <v>0</v>
      </c>
      <c r="F97" s="64">
        <f t="shared" si="4"/>
        <v>30000</v>
      </c>
      <c r="G97" s="67">
        <f t="shared" si="5"/>
        <v>0</v>
      </c>
      <c r="H97" s="3"/>
    </row>
    <row r="98" spans="1:8" ht="76.5">
      <c r="A98" s="21" t="s">
        <v>188</v>
      </c>
      <c r="B98" s="22" t="s">
        <v>24</v>
      </c>
      <c r="C98" s="23" t="s">
        <v>189</v>
      </c>
      <c r="D98" s="16">
        <v>35000</v>
      </c>
      <c r="E98" s="16">
        <v>0</v>
      </c>
      <c r="F98" s="64">
        <f t="shared" si="4"/>
        <v>35000</v>
      </c>
      <c r="G98" s="67">
        <f t="shared" si="5"/>
        <v>0</v>
      </c>
      <c r="H98" s="3"/>
    </row>
    <row r="99" spans="1:8">
      <c r="A99" s="21" t="s">
        <v>190</v>
      </c>
      <c r="B99" s="22" t="s">
        <v>24</v>
      </c>
      <c r="C99" s="23" t="s">
        <v>191</v>
      </c>
      <c r="D99" s="16">
        <v>4186000</v>
      </c>
      <c r="E99" s="16">
        <v>1526781.16</v>
      </c>
      <c r="F99" s="64">
        <f t="shared" si="4"/>
        <v>2659218.84</v>
      </c>
      <c r="G99" s="67">
        <f t="shared" si="5"/>
        <v>0.36473510750119442</v>
      </c>
      <c r="H99" s="3"/>
    </row>
    <row r="100" spans="1:8" ht="38.25">
      <c r="A100" s="21" t="s">
        <v>192</v>
      </c>
      <c r="B100" s="22" t="s">
        <v>24</v>
      </c>
      <c r="C100" s="23" t="s">
        <v>193</v>
      </c>
      <c r="D100" s="16">
        <v>2316000</v>
      </c>
      <c r="E100" s="16">
        <v>1358075.7</v>
      </c>
      <c r="F100" s="64">
        <f t="shared" si="4"/>
        <v>957924.3</v>
      </c>
      <c r="G100" s="67">
        <f t="shared" si="5"/>
        <v>0.58638847150259066</v>
      </c>
      <c r="H100" s="3"/>
    </row>
    <row r="101" spans="1:8" ht="51">
      <c r="A101" s="21" t="s">
        <v>194</v>
      </c>
      <c r="B101" s="22" t="s">
        <v>24</v>
      </c>
      <c r="C101" s="23" t="s">
        <v>195</v>
      </c>
      <c r="D101" s="16">
        <v>19000</v>
      </c>
      <c r="E101" s="16">
        <v>12046.23</v>
      </c>
      <c r="F101" s="64">
        <f t="shared" si="4"/>
        <v>6953.77</v>
      </c>
      <c r="G101" s="67">
        <f t="shared" si="5"/>
        <v>0.63401210526315788</v>
      </c>
      <c r="H101" s="3"/>
    </row>
    <row r="102" spans="1:8" ht="76.5">
      <c r="A102" s="21" t="s">
        <v>196</v>
      </c>
      <c r="B102" s="22" t="s">
        <v>24</v>
      </c>
      <c r="C102" s="23" t="s">
        <v>197</v>
      </c>
      <c r="D102" s="16">
        <v>19000</v>
      </c>
      <c r="E102" s="16">
        <v>12046.23</v>
      </c>
      <c r="F102" s="64">
        <f t="shared" si="4"/>
        <v>6953.77</v>
      </c>
      <c r="G102" s="67">
        <f t="shared" si="5"/>
        <v>0.63401210526315788</v>
      </c>
      <c r="H102" s="3"/>
    </row>
    <row r="103" spans="1:8" ht="76.5">
      <c r="A103" s="21" t="s">
        <v>198</v>
      </c>
      <c r="B103" s="22" t="s">
        <v>24</v>
      </c>
      <c r="C103" s="23" t="s">
        <v>199</v>
      </c>
      <c r="D103" s="16">
        <v>510000</v>
      </c>
      <c r="E103" s="16">
        <v>42131.78</v>
      </c>
      <c r="F103" s="64">
        <f t="shared" si="4"/>
        <v>467868.22</v>
      </c>
      <c r="G103" s="67">
        <f t="shared" si="5"/>
        <v>8.2611333333333328E-2</v>
      </c>
      <c r="H103" s="3"/>
    </row>
    <row r="104" spans="1:8" ht="102">
      <c r="A104" s="21" t="s">
        <v>200</v>
      </c>
      <c r="B104" s="22" t="s">
        <v>24</v>
      </c>
      <c r="C104" s="23" t="s">
        <v>201</v>
      </c>
      <c r="D104" s="16">
        <v>510000</v>
      </c>
      <c r="E104" s="16">
        <v>42131.78</v>
      </c>
      <c r="F104" s="64">
        <f t="shared" si="4"/>
        <v>467868.22</v>
      </c>
      <c r="G104" s="67">
        <f t="shared" si="5"/>
        <v>8.2611333333333328E-2</v>
      </c>
      <c r="H104" s="3"/>
    </row>
    <row r="105" spans="1:8" ht="51">
      <c r="A105" s="21" t="s">
        <v>202</v>
      </c>
      <c r="B105" s="22" t="s">
        <v>24</v>
      </c>
      <c r="C105" s="23" t="s">
        <v>203</v>
      </c>
      <c r="D105" s="16">
        <v>201000</v>
      </c>
      <c r="E105" s="16">
        <v>64541.16</v>
      </c>
      <c r="F105" s="64">
        <f t="shared" si="4"/>
        <v>136458.84</v>
      </c>
      <c r="G105" s="67">
        <f t="shared" si="5"/>
        <v>0.32110029850746269</v>
      </c>
      <c r="H105" s="3"/>
    </row>
    <row r="106" spans="1:8" ht="76.5">
      <c r="A106" s="21" t="s">
        <v>204</v>
      </c>
      <c r="B106" s="22" t="s">
        <v>24</v>
      </c>
      <c r="C106" s="23" t="s">
        <v>205</v>
      </c>
      <c r="D106" s="16">
        <v>201000</v>
      </c>
      <c r="E106" s="16">
        <v>64541.16</v>
      </c>
      <c r="F106" s="64">
        <f t="shared" si="4"/>
        <v>136458.84</v>
      </c>
      <c r="G106" s="67">
        <f t="shared" si="5"/>
        <v>0.32110029850746269</v>
      </c>
      <c r="H106" s="3"/>
    </row>
    <row r="107" spans="1:8" ht="63.75">
      <c r="A107" s="21" t="s">
        <v>206</v>
      </c>
      <c r="B107" s="22" t="s">
        <v>24</v>
      </c>
      <c r="C107" s="23" t="s">
        <v>207</v>
      </c>
      <c r="D107" s="16">
        <v>40000</v>
      </c>
      <c r="E107" s="16">
        <v>6000</v>
      </c>
      <c r="F107" s="64">
        <f t="shared" si="4"/>
        <v>34000</v>
      </c>
      <c r="G107" s="67">
        <f t="shared" si="5"/>
        <v>0.15</v>
      </c>
      <c r="H107" s="3"/>
    </row>
    <row r="108" spans="1:8" ht="89.25">
      <c r="A108" s="21" t="s">
        <v>208</v>
      </c>
      <c r="B108" s="22" t="s">
        <v>24</v>
      </c>
      <c r="C108" s="23" t="s">
        <v>209</v>
      </c>
      <c r="D108" s="16">
        <v>40000</v>
      </c>
      <c r="E108" s="16">
        <v>6000</v>
      </c>
      <c r="F108" s="64">
        <f t="shared" si="4"/>
        <v>34000</v>
      </c>
      <c r="G108" s="67">
        <f t="shared" si="5"/>
        <v>0.15</v>
      </c>
      <c r="H108" s="3"/>
    </row>
    <row r="109" spans="1:8" ht="63.75">
      <c r="A109" s="21" t="s">
        <v>210</v>
      </c>
      <c r="B109" s="22" t="s">
        <v>24</v>
      </c>
      <c r="C109" s="23" t="s">
        <v>211</v>
      </c>
      <c r="D109" s="16">
        <v>100000</v>
      </c>
      <c r="E109" s="16">
        <v>21100</v>
      </c>
      <c r="F109" s="64">
        <f t="shared" si="4"/>
        <v>78900</v>
      </c>
      <c r="G109" s="67">
        <f t="shared" si="5"/>
        <v>0.21099999999999999</v>
      </c>
      <c r="H109" s="3"/>
    </row>
    <row r="110" spans="1:8" ht="89.25">
      <c r="A110" s="21" t="s">
        <v>212</v>
      </c>
      <c r="B110" s="22" t="s">
        <v>24</v>
      </c>
      <c r="C110" s="23" t="s">
        <v>213</v>
      </c>
      <c r="D110" s="16">
        <v>100000</v>
      </c>
      <c r="E110" s="16">
        <v>21100</v>
      </c>
      <c r="F110" s="64">
        <f t="shared" si="4"/>
        <v>78900</v>
      </c>
      <c r="G110" s="67">
        <f t="shared" si="5"/>
        <v>0.21099999999999999</v>
      </c>
      <c r="H110" s="3"/>
    </row>
    <row r="111" spans="1:8" ht="63.75">
      <c r="A111" s="21" t="s">
        <v>214</v>
      </c>
      <c r="B111" s="22" t="s">
        <v>24</v>
      </c>
      <c r="C111" s="23" t="s">
        <v>215</v>
      </c>
      <c r="D111" s="16">
        <v>0</v>
      </c>
      <c r="E111" s="16">
        <v>3000</v>
      </c>
      <c r="F111" s="64">
        <f t="shared" si="4"/>
        <v>-3000</v>
      </c>
      <c r="G111" s="67">
        <v>0</v>
      </c>
      <c r="H111" s="3"/>
    </row>
    <row r="112" spans="1:8" ht="89.25">
      <c r="A112" s="21" t="s">
        <v>216</v>
      </c>
      <c r="B112" s="22" t="s">
        <v>24</v>
      </c>
      <c r="C112" s="23" t="s">
        <v>217</v>
      </c>
      <c r="D112" s="16">
        <v>0</v>
      </c>
      <c r="E112" s="16">
        <v>3000</v>
      </c>
      <c r="F112" s="64">
        <f t="shared" si="4"/>
        <v>-3000</v>
      </c>
      <c r="G112" s="67">
        <v>0</v>
      </c>
      <c r="H112" s="3"/>
    </row>
    <row r="113" spans="1:8" ht="76.5">
      <c r="A113" s="21" t="s">
        <v>218</v>
      </c>
      <c r="B113" s="22" t="s">
        <v>24</v>
      </c>
      <c r="C113" s="23" t="s">
        <v>219</v>
      </c>
      <c r="D113" s="16">
        <v>100000</v>
      </c>
      <c r="E113" s="16">
        <v>68830.009999999995</v>
      </c>
      <c r="F113" s="64">
        <f t="shared" si="4"/>
        <v>31169.990000000005</v>
      </c>
      <c r="G113" s="67">
        <f t="shared" si="5"/>
        <v>0.68830009999999997</v>
      </c>
      <c r="H113" s="3"/>
    </row>
    <row r="114" spans="1:8" ht="102">
      <c r="A114" s="21" t="s">
        <v>220</v>
      </c>
      <c r="B114" s="22" t="s">
        <v>24</v>
      </c>
      <c r="C114" s="23" t="s">
        <v>221</v>
      </c>
      <c r="D114" s="16">
        <v>100000</v>
      </c>
      <c r="E114" s="16">
        <v>68830.009999999995</v>
      </c>
      <c r="F114" s="64">
        <f t="shared" si="4"/>
        <v>31169.990000000005</v>
      </c>
      <c r="G114" s="67">
        <f t="shared" si="5"/>
        <v>0.68830009999999997</v>
      </c>
      <c r="H114" s="3"/>
    </row>
    <row r="115" spans="1:8" ht="76.5">
      <c r="A115" s="21" t="s">
        <v>222</v>
      </c>
      <c r="B115" s="22" t="s">
        <v>24</v>
      </c>
      <c r="C115" s="23" t="s">
        <v>223</v>
      </c>
      <c r="D115" s="16">
        <v>20000</v>
      </c>
      <c r="E115" s="16">
        <v>1096222.57</v>
      </c>
      <c r="F115" s="64">
        <f t="shared" si="4"/>
        <v>-1076222.57</v>
      </c>
      <c r="G115" s="67">
        <f t="shared" si="5"/>
        <v>54.811128500000002</v>
      </c>
      <c r="H115" s="3"/>
    </row>
    <row r="116" spans="1:8" ht="127.5">
      <c r="A116" s="21" t="s">
        <v>224</v>
      </c>
      <c r="B116" s="22" t="s">
        <v>24</v>
      </c>
      <c r="C116" s="23" t="s">
        <v>225</v>
      </c>
      <c r="D116" s="16">
        <v>20000</v>
      </c>
      <c r="E116" s="16">
        <v>1096222.57</v>
      </c>
      <c r="F116" s="64">
        <f t="shared" si="4"/>
        <v>-1076222.57</v>
      </c>
      <c r="G116" s="67">
        <f t="shared" si="5"/>
        <v>54.811128500000002</v>
      </c>
      <c r="H116" s="3"/>
    </row>
    <row r="117" spans="1:8" ht="63.75">
      <c r="A117" s="21" t="s">
        <v>226</v>
      </c>
      <c r="B117" s="22" t="s">
        <v>24</v>
      </c>
      <c r="C117" s="23" t="s">
        <v>227</v>
      </c>
      <c r="D117" s="16">
        <v>4000</v>
      </c>
      <c r="E117" s="16">
        <v>2000</v>
      </c>
      <c r="F117" s="64">
        <f t="shared" si="4"/>
        <v>2000</v>
      </c>
      <c r="G117" s="67">
        <f t="shared" si="5"/>
        <v>0.5</v>
      </c>
      <c r="H117" s="3"/>
    </row>
    <row r="118" spans="1:8" ht="89.25">
      <c r="A118" s="21" t="s">
        <v>228</v>
      </c>
      <c r="B118" s="22" t="s">
        <v>24</v>
      </c>
      <c r="C118" s="23" t="s">
        <v>229</v>
      </c>
      <c r="D118" s="16">
        <v>4000</v>
      </c>
      <c r="E118" s="16">
        <v>2000</v>
      </c>
      <c r="F118" s="64">
        <f t="shared" si="4"/>
        <v>2000</v>
      </c>
      <c r="G118" s="67">
        <f t="shared" si="5"/>
        <v>0.5</v>
      </c>
      <c r="H118" s="3"/>
    </row>
    <row r="119" spans="1:8" ht="63.75">
      <c r="A119" s="21" t="s">
        <v>230</v>
      </c>
      <c r="B119" s="22" t="s">
        <v>24</v>
      </c>
      <c r="C119" s="23" t="s">
        <v>231</v>
      </c>
      <c r="D119" s="16">
        <v>302000</v>
      </c>
      <c r="E119" s="16">
        <v>5978.21</v>
      </c>
      <c r="F119" s="64">
        <f t="shared" si="4"/>
        <v>296021.78999999998</v>
      </c>
      <c r="G119" s="67">
        <f t="shared" si="5"/>
        <v>1.9795397350993376E-2</v>
      </c>
      <c r="H119" s="3"/>
    </row>
    <row r="120" spans="1:8" ht="89.25">
      <c r="A120" s="21" t="s">
        <v>232</v>
      </c>
      <c r="B120" s="22" t="s">
        <v>24</v>
      </c>
      <c r="C120" s="23" t="s">
        <v>233</v>
      </c>
      <c r="D120" s="16">
        <v>302000</v>
      </c>
      <c r="E120" s="16">
        <v>5978.21</v>
      </c>
      <c r="F120" s="64">
        <f t="shared" si="4"/>
        <v>296021.78999999998</v>
      </c>
      <c r="G120" s="67">
        <f t="shared" si="5"/>
        <v>1.9795397350993376E-2</v>
      </c>
      <c r="H120" s="3"/>
    </row>
    <row r="121" spans="1:8" ht="63.75">
      <c r="A121" s="21" t="s">
        <v>234</v>
      </c>
      <c r="B121" s="22" t="s">
        <v>24</v>
      </c>
      <c r="C121" s="23" t="s">
        <v>235</v>
      </c>
      <c r="D121" s="16">
        <v>1020000</v>
      </c>
      <c r="E121" s="16">
        <v>36225.74</v>
      </c>
      <c r="F121" s="64">
        <f t="shared" ref="F121:F164" si="6">D121-E121</f>
        <v>983774.26</v>
      </c>
      <c r="G121" s="67">
        <f t="shared" ref="G121:G163" si="7">E121/D121</f>
        <v>3.5515431372549019E-2</v>
      </c>
      <c r="H121" s="3"/>
    </row>
    <row r="122" spans="1:8" ht="102">
      <c r="A122" s="21" t="s">
        <v>236</v>
      </c>
      <c r="B122" s="22" t="s">
        <v>24</v>
      </c>
      <c r="C122" s="23" t="s">
        <v>237</v>
      </c>
      <c r="D122" s="16">
        <v>1020000</v>
      </c>
      <c r="E122" s="16">
        <v>36225.74</v>
      </c>
      <c r="F122" s="64">
        <f t="shared" si="6"/>
        <v>983774.26</v>
      </c>
      <c r="G122" s="67">
        <f t="shared" si="7"/>
        <v>3.5515431372549019E-2</v>
      </c>
      <c r="H122" s="3"/>
    </row>
    <row r="123" spans="1:8" ht="127.5">
      <c r="A123" s="21" t="s">
        <v>238</v>
      </c>
      <c r="B123" s="22" t="s">
        <v>24</v>
      </c>
      <c r="C123" s="23" t="s">
        <v>239</v>
      </c>
      <c r="D123" s="16">
        <v>0</v>
      </c>
      <c r="E123" s="16">
        <v>4051.68</v>
      </c>
      <c r="F123" s="64">
        <f t="shared" si="6"/>
        <v>-4051.68</v>
      </c>
      <c r="G123" s="67">
        <v>0</v>
      </c>
      <c r="H123" s="3"/>
    </row>
    <row r="124" spans="1:8" ht="153">
      <c r="A124" s="21" t="s">
        <v>240</v>
      </c>
      <c r="B124" s="22" t="s">
        <v>24</v>
      </c>
      <c r="C124" s="23" t="s">
        <v>241</v>
      </c>
      <c r="D124" s="16">
        <v>0</v>
      </c>
      <c r="E124" s="16">
        <v>4051.68</v>
      </c>
      <c r="F124" s="64">
        <f t="shared" si="6"/>
        <v>-4051.68</v>
      </c>
      <c r="G124" s="67">
        <v>0</v>
      </c>
      <c r="H124" s="3"/>
    </row>
    <row r="125" spans="1:8" ht="25.5">
      <c r="A125" s="21" t="s">
        <v>242</v>
      </c>
      <c r="B125" s="22" t="s">
        <v>24</v>
      </c>
      <c r="C125" s="23" t="s">
        <v>243</v>
      </c>
      <c r="D125" s="16">
        <v>1420000</v>
      </c>
      <c r="E125" s="16">
        <v>133503.87</v>
      </c>
      <c r="F125" s="64">
        <f t="shared" si="6"/>
        <v>1286496.1299999999</v>
      </c>
      <c r="G125" s="67">
        <f t="shared" si="7"/>
        <v>9.4016809859154921E-2</v>
      </c>
      <c r="H125" s="3"/>
    </row>
    <row r="126" spans="1:8" ht="76.5">
      <c r="A126" s="21" t="s">
        <v>244</v>
      </c>
      <c r="B126" s="22" t="s">
        <v>24</v>
      </c>
      <c r="C126" s="23" t="s">
        <v>245</v>
      </c>
      <c r="D126" s="16">
        <v>1420000</v>
      </c>
      <c r="E126" s="16">
        <v>133503.87</v>
      </c>
      <c r="F126" s="64">
        <f t="shared" si="6"/>
        <v>1286496.1299999999</v>
      </c>
      <c r="G126" s="67">
        <f t="shared" si="7"/>
        <v>9.4016809859154921E-2</v>
      </c>
      <c r="H126" s="3"/>
    </row>
    <row r="127" spans="1:8" ht="63.75">
      <c r="A127" s="21" t="s">
        <v>246</v>
      </c>
      <c r="B127" s="22" t="s">
        <v>24</v>
      </c>
      <c r="C127" s="23" t="s">
        <v>247</v>
      </c>
      <c r="D127" s="16">
        <v>1420000</v>
      </c>
      <c r="E127" s="16">
        <v>133203.87</v>
      </c>
      <c r="F127" s="64">
        <f t="shared" si="6"/>
        <v>1286796.1299999999</v>
      </c>
      <c r="G127" s="67">
        <f t="shared" si="7"/>
        <v>9.3805542253521126E-2</v>
      </c>
      <c r="H127" s="3"/>
    </row>
    <row r="128" spans="1:8" ht="76.5">
      <c r="A128" s="21" t="s">
        <v>248</v>
      </c>
      <c r="B128" s="22" t="s">
        <v>24</v>
      </c>
      <c r="C128" s="23" t="s">
        <v>249</v>
      </c>
      <c r="D128" s="16">
        <v>0</v>
      </c>
      <c r="E128" s="16">
        <v>300</v>
      </c>
      <c r="F128" s="64">
        <f t="shared" si="6"/>
        <v>-300</v>
      </c>
      <c r="G128" s="67">
        <v>0</v>
      </c>
      <c r="H128" s="3"/>
    </row>
    <row r="129" spans="1:8">
      <c r="A129" s="21" t="s">
        <v>250</v>
      </c>
      <c r="B129" s="22" t="s">
        <v>24</v>
      </c>
      <c r="C129" s="23" t="s">
        <v>251</v>
      </c>
      <c r="D129" s="16">
        <v>450000</v>
      </c>
      <c r="E129" s="16">
        <v>31149.91</v>
      </c>
      <c r="F129" s="64">
        <f t="shared" si="6"/>
        <v>418850.09</v>
      </c>
      <c r="G129" s="67">
        <f t="shared" si="7"/>
        <v>6.9222022222222221E-2</v>
      </c>
      <c r="H129" s="3"/>
    </row>
    <row r="130" spans="1:8" ht="102">
      <c r="A130" s="21" t="s">
        <v>252</v>
      </c>
      <c r="B130" s="22" t="s">
        <v>24</v>
      </c>
      <c r="C130" s="23" t="s">
        <v>253</v>
      </c>
      <c r="D130" s="16">
        <v>450000</v>
      </c>
      <c r="E130" s="16">
        <v>31149.91</v>
      </c>
      <c r="F130" s="64">
        <f t="shared" si="6"/>
        <v>418850.09</v>
      </c>
      <c r="G130" s="67">
        <f t="shared" si="7"/>
        <v>6.9222022222222221E-2</v>
      </c>
      <c r="H130" s="3"/>
    </row>
    <row r="131" spans="1:8">
      <c r="A131" s="21" t="s">
        <v>254</v>
      </c>
      <c r="B131" s="22" t="s">
        <v>24</v>
      </c>
      <c r="C131" s="23" t="s">
        <v>255</v>
      </c>
      <c r="D131" s="16">
        <v>0</v>
      </c>
      <c r="E131" s="16">
        <v>52120</v>
      </c>
      <c r="F131" s="64">
        <f t="shared" si="6"/>
        <v>-52120</v>
      </c>
      <c r="G131" s="67">
        <v>0</v>
      </c>
      <c r="H131" s="3"/>
    </row>
    <row r="132" spans="1:8">
      <c r="A132" s="21" t="s">
        <v>256</v>
      </c>
      <c r="B132" s="22" t="s">
        <v>24</v>
      </c>
      <c r="C132" s="23" t="s">
        <v>257</v>
      </c>
      <c r="D132" s="16">
        <v>0</v>
      </c>
      <c r="E132" s="16">
        <v>52120</v>
      </c>
      <c r="F132" s="64">
        <f t="shared" si="6"/>
        <v>-52120</v>
      </c>
      <c r="G132" s="67">
        <v>0</v>
      </c>
      <c r="H132" s="3"/>
    </row>
    <row r="133" spans="1:8" ht="25.5">
      <c r="A133" s="21" t="s">
        <v>258</v>
      </c>
      <c r="B133" s="22" t="s">
        <v>24</v>
      </c>
      <c r="C133" s="23" t="s">
        <v>259</v>
      </c>
      <c r="D133" s="16">
        <v>0</v>
      </c>
      <c r="E133" s="16">
        <v>52120</v>
      </c>
      <c r="F133" s="64">
        <f t="shared" si="6"/>
        <v>-52120</v>
      </c>
      <c r="G133" s="67">
        <v>0</v>
      </c>
      <c r="H133" s="3"/>
    </row>
    <row r="134" spans="1:8">
      <c r="A134" s="21" t="s">
        <v>260</v>
      </c>
      <c r="B134" s="22" t="s">
        <v>24</v>
      </c>
      <c r="C134" s="23" t="s">
        <v>261</v>
      </c>
      <c r="D134" s="16">
        <v>1291443850.6300001</v>
      </c>
      <c r="E134" s="16">
        <v>46396074.719999999</v>
      </c>
      <c r="F134" s="64">
        <f t="shared" si="6"/>
        <v>1245047775.9100001</v>
      </c>
      <c r="G134" s="67">
        <f t="shared" si="7"/>
        <v>3.5925739007055382E-2</v>
      </c>
      <c r="H134" s="3"/>
    </row>
    <row r="135" spans="1:8" ht="38.25">
      <c r="A135" s="21" t="s">
        <v>262</v>
      </c>
      <c r="B135" s="22" t="s">
        <v>24</v>
      </c>
      <c r="C135" s="23" t="s">
        <v>263</v>
      </c>
      <c r="D135" s="16">
        <v>1291443850.6300001</v>
      </c>
      <c r="E135" s="16">
        <v>74132397.760000005</v>
      </c>
      <c r="F135" s="64">
        <f t="shared" si="6"/>
        <v>1217311452.8700001</v>
      </c>
      <c r="G135" s="67">
        <f t="shared" si="7"/>
        <v>5.7402726199699883E-2</v>
      </c>
      <c r="H135" s="3"/>
    </row>
    <row r="136" spans="1:8" ht="25.5">
      <c r="A136" s="21" t="s">
        <v>264</v>
      </c>
      <c r="B136" s="22" t="s">
        <v>24</v>
      </c>
      <c r="C136" s="23" t="s">
        <v>265</v>
      </c>
      <c r="D136" s="16">
        <v>70275400</v>
      </c>
      <c r="E136" s="16">
        <v>5856283.3300000001</v>
      </c>
      <c r="F136" s="64">
        <f t="shared" si="6"/>
        <v>64419116.670000002</v>
      </c>
      <c r="G136" s="67">
        <f t="shared" si="7"/>
        <v>8.3333333285900896E-2</v>
      </c>
      <c r="H136" s="3"/>
    </row>
    <row r="137" spans="1:8" ht="25.5">
      <c r="A137" s="21" t="s">
        <v>266</v>
      </c>
      <c r="B137" s="22" t="s">
        <v>24</v>
      </c>
      <c r="C137" s="23" t="s">
        <v>267</v>
      </c>
      <c r="D137" s="16">
        <v>40226500</v>
      </c>
      <c r="E137" s="16">
        <v>3352208.33</v>
      </c>
      <c r="F137" s="64">
        <f t="shared" si="6"/>
        <v>36874291.670000002</v>
      </c>
      <c r="G137" s="67">
        <f t="shared" si="7"/>
        <v>8.3333333250469224E-2</v>
      </c>
      <c r="H137" s="3"/>
    </row>
    <row r="138" spans="1:8" ht="38.25">
      <c r="A138" s="21" t="s">
        <v>269</v>
      </c>
      <c r="B138" s="22" t="s">
        <v>24</v>
      </c>
      <c r="C138" s="23" t="s">
        <v>270</v>
      </c>
      <c r="D138" s="16">
        <v>40226500</v>
      </c>
      <c r="E138" s="16">
        <v>3352208.33</v>
      </c>
      <c r="F138" s="64">
        <f t="shared" si="6"/>
        <v>36874291.670000002</v>
      </c>
      <c r="G138" s="67">
        <f t="shared" si="7"/>
        <v>8.3333333250469224E-2</v>
      </c>
      <c r="H138" s="3"/>
    </row>
    <row r="139" spans="1:8" ht="25.5">
      <c r="A139" s="21" t="s">
        <v>271</v>
      </c>
      <c r="B139" s="22" t="s">
        <v>24</v>
      </c>
      <c r="C139" s="23" t="s">
        <v>272</v>
      </c>
      <c r="D139" s="16">
        <v>30048900</v>
      </c>
      <c r="E139" s="16">
        <v>2504075</v>
      </c>
      <c r="F139" s="64">
        <f t="shared" si="6"/>
        <v>27544825</v>
      </c>
      <c r="G139" s="67">
        <f t="shared" si="7"/>
        <v>8.3333333333333329E-2</v>
      </c>
      <c r="H139" s="3"/>
    </row>
    <row r="140" spans="1:8" ht="38.25">
      <c r="A140" s="21" t="s">
        <v>273</v>
      </c>
      <c r="B140" s="22" t="s">
        <v>24</v>
      </c>
      <c r="C140" s="23" t="s">
        <v>274</v>
      </c>
      <c r="D140" s="16">
        <v>30048900</v>
      </c>
      <c r="E140" s="16">
        <v>2504075</v>
      </c>
      <c r="F140" s="64">
        <f t="shared" si="6"/>
        <v>27544825</v>
      </c>
      <c r="G140" s="67">
        <f t="shared" si="7"/>
        <v>8.3333333333333329E-2</v>
      </c>
      <c r="H140" s="3"/>
    </row>
    <row r="141" spans="1:8" ht="25.5">
      <c r="A141" s="21" t="s">
        <v>275</v>
      </c>
      <c r="B141" s="22" t="s">
        <v>24</v>
      </c>
      <c r="C141" s="23" t="s">
        <v>276</v>
      </c>
      <c r="D141" s="16">
        <v>150288302.09999999</v>
      </c>
      <c r="E141" s="16">
        <v>0</v>
      </c>
      <c r="F141" s="64">
        <f t="shared" si="6"/>
        <v>150288302.09999999</v>
      </c>
      <c r="G141" s="67">
        <f t="shared" si="7"/>
        <v>0</v>
      </c>
      <c r="H141" s="3"/>
    </row>
    <row r="142" spans="1:8" ht="51">
      <c r="A142" s="21" t="s">
        <v>277</v>
      </c>
      <c r="B142" s="22" t="s">
        <v>24</v>
      </c>
      <c r="C142" s="23" t="s">
        <v>278</v>
      </c>
      <c r="D142" s="16">
        <v>29360200</v>
      </c>
      <c r="E142" s="16">
        <v>0</v>
      </c>
      <c r="F142" s="64">
        <f t="shared" si="6"/>
        <v>29360200</v>
      </c>
      <c r="G142" s="67">
        <f t="shared" si="7"/>
        <v>0</v>
      </c>
      <c r="H142" s="3"/>
    </row>
    <row r="143" spans="1:8" ht="63.75">
      <c r="A143" s="21" t="s">
        <v>279</v>
      </c>
      <c r="B143" s="22" t="s">
        <v>24</v>
      </c>
      <c r="C143" s="23" t="s">
        <v>280</v>
      </c>
      <c r="D143" s="16">
        <v>29360200</v>
      </c>
      <c r="E143" s="16">
        <v>0</v>
      </c>
      <c r="F143" s="64">
        <f t="shared" si="6"/>
        <v>29360200</v>
      </c>
      <c r="G143" s="67">
        <f t="shared" si="7"/>
        <v>0</v>
      </c>
      <c r="H143" s="3"/>
    </row>
    <row r="144" spans="1:8" ht="51">
      <c r="A144" s="21" t="s">
        <v>281</v>
      </c>
      <c r="B144" s="22" t="s">
        <v>24</v>
      </c>
      <c r="C144" s="23" t="s">
        <v>282</v>
      </c>
      <c r="D144" s="16">
        <v>692152.04</v>
      </c>
      <c r="E144" s="16">
        <v>0</v>
      </c>
      <c r="F144" s="64">
        <f t="shared" si="6"/>
        <v>692152.04</v>
      </c>
      <c r="G144" s="67">
        <f t="shared" si="7"/>
        <v>0</v>
      </c>
      <c r="H144" s="3"/>
    </row>
    <row r="145" spans="1:8" ht="51">
      <c r="A145" s="21" t="s">
        <v>283</v>
      </c>
      <c r="B145" s="22" t="s">
        <v>24</v>
      </c>
      <c r="C145" s="23" t="s">
        <v>284</v>
      </c>
      <c r="D145" s="16">
        <v>692152.04</v>
      </c>
      <c r="E145" s="16">
        <v>0</v>
      </c>
      <c r="F145" s="64">
        <f t="shared" si="6"/>
        <v>692152.04</v>
      </c>
      <c r="G145" s="67">
        <f t="shared" si="7"/>
        <v>0</v>
      </c>
      <c r="H145" s="3"/>
    </row>
    <row r="146" spans="1:8">
      <c r="A146" s="21" t="s">
        <v>285</v>
      </c>
      <c r="B146" s="22" t="s">
        <v>24</v>
      </c>
      <c r="C146" s="23" t="s">
        <v>286</v>
      </c>
      <c r="D146" s="16">
        <v>387160</v>
      </c>
      <c r="E146" s="16">
        <v>0</v>
      </c>
      <c r="F146" s="64">
        <f t="shared" si="6"/>
        <v>387160</v>
      </c>
      <c r="G146" s="67">
        <f t="shared" si="7"/>
        <v>0</v>
      </c>
      <c r="H146" s="3"/>
    </row>
    <row r="147" spans="1:8" ht="25.5">
      <c r="A147" s="21" t="s">
        <v>287</v>
      </c>
      <c r="B147" s="22" t="s">
        <v>24</v>
      </c>
      <c r="C147" s="23" t="s">
        <v>288</v>
      </c>
      <c r="D147" s="16">
        <v>387160</v>
      </c>
      <c r="E147" s="16">
        <v>0</v>
      </c>
      <c r="F147" s="64">
        <f t="shared" si="6"/>
        <v>387160</v>
      </c>
      <c r="G147" s="67">
        <f t="shared" si="7"/>
        <v>0</v>
      </c>
      <c r="H147" s="3"/>
    </row>
    <row r="148" spans="1:8">
      <c r="A148" s="21" t="s">
        <v>289</v>
      </c>
      <c r="B148" s="22" t="s">
        <v>24</v>
      </c>
      <c r="C148" s="23" t="s">
        <v>290</v>
      </c>
      <c r="D148" s="16">
        <v>119848790.06</v>
      </c>
      <c r="E148" s="16">
        <v>0</v>
      </c>
      <c r="F148" s="64">
        <f t="shared" si="6"/>
        <v>119848790.06</v>
      </c>
      <c r="G148" s="67">
        <f t="shared" si="7"/>
        <v>0</v>
      </c>
      <c r="H148" s="3"/>
    </row>
    <row r="149" spans="1:8">
      <c r="A149" s="21" t="s">
        <v>291</v>
      </c>
      <c r="B149" s="22" t="s">
        <v>24</v>
      </c>
      <c r="C149" s="23" t="s">
        <v>292</v>
      </c>
      <c r="D149" s="16">
        <v>119848790.06</v>
      </c>
      <c r="E149" s="16">
        <v>0</v>
      </c>
      <c r="F149" s="64">
        <f t="shared" si="6"/>
        <v>119848790.06</v>
      </c>
      <c r="G149" s="67">
        <f t="shared" si="7"/>
        <v>0</v>
      </c>
      <c r="H149" s="3"/>
    </row>
    <row r="150" spans="1:8" ht="25.5">
      <c r="A150" s="21" t="s">
        <v>293</v>
      </c>
      <c r="B150" s="22" t="s">
        <v>24</v>
      </c>
      <c r="C150" s="23" t="s">
        <v>294</v>
      </c>
      <c r="D150" s="16">
        <v>1028125548.53</v>
      </c>
      <c r="E150" s="16">
        <v>68274301.930000007</v>
      </c>
      <c r="F150" s="64">
        <f t="shared" si="6"/>
        <v>959851246.5999999</v>
      </c>
      <c r="G150" s="67">
        <f t="shared" si="7"/>
        <v>6.6406580429420978E-2</v>
      </c>
      <c r="H150" s="3"/>
    </row>
    <row r="151" spans="1:8" ht="38.25">
      <c r="A151" s="21" t="s">
        <v>295</v>
      </c>
      <c r="B151" s="22" t="s">
        <v>24</v>
      </c>
      <c r="C151" s="23" t="s">
        <v>296</v>
      </c>
      <c r="D151" s="16">
        <v>32561996.530000001</v>
      </c>
      <c r="E151" s="16">
        <v>2227801.9300000002</v>
      </c>
      <c r="F151" s="64">
        <f t="shared" si="6"/>
        <v>30334194.600000001</v>
      </c>
      <c r="G151" s="67">
        <f t="shared" si="7"/>
        <v>6.8417239954788489E-2</v>
      </c>
      <c r="H151" s="3"/>
    </row>
    <row r="152" spans="1:8" ht="38.25">
      <c r="A152" s="21" t="s">
        <v>297</v>
      </c>
      <c r="B152" s="22" t="s">
        <v>24</v>
      </c>
      <c r="C152" s="23" t="s">
        <v>298</v>
      </c>
      <c r="D152" s="16">
        <v>32561996.530000001</v>
      </c>
      <c r="E152" s="16">
        <v>2227801.9300000002</v>
      </c>
      <c r="F152" s="64">
        <f t="shared" si="6"/>
        <v>30334194.600000001</v>
      </c>
      <c r="G152" s="67">
        <f t="shared" si="7"/>
        <v>6.8417239954788489E-2</v>
      </c>
      <c r="H152" s="3"/>
    </row>
    <row r="153" spans="1:8" ht="63.75">
      <c r="A153" s="21" t="s">
        <v>299</v>
      </c>
      <c r="B153" s="22" t="s">
        <v>24</v>
      </c>
      <c r="C153" s="23" t="s">
        <v>300</v>
      </c>
      <c r="D153" s="16">
        <v>14115000</v>
      </c>
      <c r="E153" s="16">
        <v>0</v>
      </c>
      <c r="F153" s="64">
        <f t="shared" si="6"/>
        <v>14115000</v>
      </c>
      <c r="G153" s="67">
        <f t="shared" si="7"/>
        <v>0</v>
      </c>
      <c r="H153" s="3"/>
    </row>
    <row r="154" spans="1:8" ht="76.5">
      <c r="A154" s="21" t="s">
        <v>301</v>
      </c>
      <c r="B154" s="22" t="s">
        <v>24</v>
      </c>
      <c r="C154" s="23" t="s">
        <v>302</v>
      </c>
      <c r="D154" s="16">
        <v>14115000</v>
      </c>
      <c r="E154" s="16">
        <v>0</v>
      </c>
      <c r="F154" s="64">
        <f t="shared" si="6"/>
        <v>14115000</v>
      </c>
      <c r="G154" s="67">
        <f t="shared" si="7"/>
        <v>0</v>
      </c>
      <c r="H154" s="3"/>
    </row>
    <row r="155" spans="1:8" ht="63.75">
      <c r="A155" s="21" t="s">
        <v>303</v>
      </c>
      <c r="B155" s="22" t="s">
        <v>24</v>
      </c>
      <c r="C155" s="23" t="s">
        <v>304</v>
      </c>
      <c r="D155" s="16">
        <v>9390210</v>
      </c>
      <c r="E155" s="16">
        <v>0</v>
      </c>
      <c r="F155" s="64">
        <f t="shared" si="6"/>
        <v>9390210</v>
      </c>
      <c r="G155" s="67">
        <f t="shared" si="7"/>
        <v>0</v>
      </c>
      <c r="H155" s="3"/>
    </row>
    <row r="156" spans="1:8" ht="63.75">
      <c r="A156" s="21" t="s">
        <v>305</v>
      </c>
      <c r="B156" s="22" t="s">
        <v>24</v>
      </c>
      <c r="C156" s="23" t="s">
        <v>306</v>
      </c>
      <c r="D156" s="16">
        <v>9390210</v>
      </c>
      <c r="E156" s="16">
        <v>0</v>
      </c>
      <c r="F156" s="64">
        <f t="shared" si="6"/>
        <v>9390210</v>
      </c>
      <c r="G156" s="67">
        <f t="shared" si="7"/>
        <v>0</v>
      </c>
      <c r="H156" s="3"/>
    </row>
    <row r="157" spans="1:8" ht="51">
      <c r="A157" s="21" t="s">
        <v>307</v>
      </c>
      <c r="B157" s="22" t="s">
        <v>24</v>
      </c>
      <c r="C157" s="23" t="s">
        <v>308</v>
      </c>
      <c r="D157" s="16">
        <v>463758</v>
      </c>
      <c r="E157" s="16">
        <v>0</v>
      </c>
      <c r="F157" s="64">
        <f t="shared" si="6"/>
        <v>463758</v>
      </c>
      <c r="G157" s="67">
        <f t="shared" si="7"/>
        <v>0</v>
      </c>
      <c r="H157" s="3"/>
    </row>
    <row r="158" spans="1:8" ht="63.75">
      <c r="A158" s="21" t="s">
        <v>309</v>
      </c>
      <c r="B158" s="22" t="s">
        <v>24</v>
      </c>
      <c r="C158" s="23" t="s">
        <v>310</v>
      </c>
      <c r="D158" s="16">
        <v>463758</v>
      </c>
      <c r="E158" s="16">
        <v>0</v>
      </c>
      <c r="F158" s="64">
        <f t="shared" si="6"/>
        <v>463758</v>
      </c>
      <c r="G158" s="67">
        <f t="shared" si="7"/>
        <v>0</v>
      </c>
      <c r="H158" s="3"/>
    </row>
    <row r="159" spans="1:8" ht="63.75">
      <c r="A159" s="21" t="s">
        <v>311</v>
      </c>
      <c r="B159" s="22" t="s">
        <v>24</v>
      </c>
      <c r="C159" s="23" t="s">
        <v>312</v>
      </c>
      <c r="D159" s="16">
        <v>872784</v>
      </c>
      <c r="E159" s="16">
        <v>0</v>
      </c>
      <c r="F159" s="64">
        <f t="shared" si="6"/>
        <v>872784</v>
      </c>
      <c r="G159" s="67">
        <f t="shared" si="7"/>
        <v>0</v>
      </c>
      <c r="H159" s="3"/>
    </row>
    <row r="160" spans="1:8" ht="76.5">
      <c r="A160" s="21" t="s">
        <v>313</v>
      </c>
      <c r="B160" s="22" t="s">
        <v>24</v>
      </c>
      <c r="C160" s="23" t="s">
        <v>314</v>
      </c>
      <c r="D160" s="16">
        <v>872784</v>
      </c>
      <c r="E160" s="16">
        <v>0</v>
      </c>
      <c r="F160" s="64">
        <f t="shared" si="6"/>
        <v>872784</v>
      </c>
      <c r="G160" s="67">
        <f t="shared" si="7"/>
        <v>0</v>
      </c>
      <c r="H160" s="3"/>
    </row>
    <row r="161" spans="1:8">
      <c r="A161" s="21" t="s">
        <v>315</v>
      </c>
      <c r="B161" s="22" t="s">
        <v>24</v>
      </c>
      <c r="C161" s="23" t="s">
        <v>316</v>
      </c>
      <c r="D161" s="16">
        <v>970721800</v>
      </c>
      <c r="E161" s="16">
        <v>66046500</v>
      </c>
      <c r="F161" s="64">
        <f t="shared" si="6"/>
        <v>904675300</v>
      </c>
      <c r="G161" s="67">
        <f t="shared" si="7"/>
        <v>6.8038546162247512E-2</v>
      </c>
      <c r="H161" s="3"/>
    </row>
    <row r="162" spans="1:8" ht="25.5">
      <c r="A162" s="21" t="s">
        <v>317</v>
      </c>
      <c r="B162" s="22" t="s">
        <v>24</v>
      </c>
      <c r="C162" s="23" t="s">
        <v>318</v>
      </c>
      <c r="D162" s="16">
        <v>970721800</v>
      </c>
      <c r="E162" s="16">
        <v>66046500</v>
      </c>
      <c r="F162" s="64">
        <f t="shared" si="6"/>
        <v>904675300</v>
      </c>
      <c r="G162" s="67">
        <f t="shared" si="7"/>
        <v>6.8038546162247512E-2</v>
      </c>
      <c r="H162" s="3"/>
    </row>
    <row r="163" spans="1:8">
      <c r="A163" s="21" t="s">
        <v>319</v>
      </c>
      <c r="B163" s="22" t="s">
        <v>24</v>
      </c>
      <c r="C163" s="23" t="s">
        <v>320</v>
      </c>
      <c r="D163" s="16">
        <v>42754600</v>
      </c>
      <c r="E163" s="16">
        <v>1812.5</v>
      </c>
      <c r="F163" s="64">
        <f t="shared" si="6"/>
        <v>42752787.5</v>
      </c>
      <c r="G163" s="67">
        <f t="shared" si="7"/>
        <v>4.2393099222072011E-5</v>
      </c>
      <c r="H163" s="3"/>
    </row>
    <row r="164" spans="1:8" ht="63.75">
      <c r="A164" s="21" t="s">
        <v>322</v>
      </c>
      <c r="B164" s="22" t="s">
        <v>24</v>
      </c>
      <c r="C164" s="23" t="s">
        <v>323</v>
      </c>
      <c r="D164" s="16">
        <v>0</v>
      </c>
      <c r="E164" s="16">
        <v>1812.5</v>
      </c>
      <c r="F164" s="64">
        <f t="shared" si="6"/>
        <v>-1812.5</v>
      </c>
      <c r="G164" s="67">
        <v>0</v>
      </c>
      <c r="H164" s="3"/>
    </row>
    <row r="165" spans="1:8" ht="63.75">
      <c r="A165" s="21" t="s">
        <v>324</v>
      </c>
      <c r="B165" s="22" t="s">
        <v>24</v>
      </c>
      <c r="C165" s="23" t="s">
        <v>325</v>
      </c>
      <c r="D165" s="16">
        <v>0</v>
      </c>
      <c r="E165" s="16">
        <v>1812.5</v>
      </c>
      <c r="F165" s="64">
        <f t="shared" ref="F165:F174" si="8">D165-E165</f>
        <v>-1812.5</v>
      </c>
      <c r="G165" s="67">
        <v>0</v>
      </c>
      <c r="H165" s="3"/>
    </row>
    <row r="166" spans="1:8" ht="63.75">
      <c r="A166" s="21" t="s">
        <v>326</v>
      </c>
      <c r="B166" s="22" t="s">
        <v>24</v>
      </c>
      <c r="C166" s="23" t="s">
        <v>327</v>
      </c>
      <c r="D166" s="16">
        <v>42754600</v>
      </c>
      <c r="E166" s="16">
        <v>0</v>
      </c>
      <c r="F166" s="64">
        <f t="shared" si="8"/>
        <v>42754600</v>
      </c>
      <c r="G166" s="67">
        <f t="shared" ref="G166:G167" si="9">E166/D166</f>
        <v>0</v>
      </c>
      <c r="H166" s="3"/>
    </row>
    <row r="167" spans="1:8" ht="63.75">
      <c r="A167" s="21" t="s">
        <v>328</v>
      </c>
      <c r="B167" s="22" t="s">
        <v>24</v>
      </c>
      <c r="C167" s="23" t="s">
        <v>329</v>
      </c>
      <c r="D167" s="16">
        <v>42754600</v>
      </c>
      <c r="E167" s="16">
        <v>0</v>
      </c>
      <c r="F167" s="64">
        <f t="shared" si="8"/>
        <v>42754600</v>
      </c>
      <c r="G167" s="67">
        <f t="shared" si="9"/>
        <v>0</v>
      </c>
      <c r="H167" s="3"/>
    </row>
    <row r="168" spans="1:8" ht="63.75">
      <c r="A168" s="21" t="s">
        <v>330</v>
      </c>
      <c r="B168" s="22" t="s">
        <v>24</v>
      </c>
      <c r="C168" s="23" t="s">
        <v>331</v>
      </c>
      <c r="D168" s="16">
        <v>0</v>
      </c>
      <c r="E168" s="16">
        <v>1100982.3</v>
      </c>
      <c r="F168" s="64">
        <f t="shared" si="8"/>
        <v>-1100982.3</v>
      </c>
      <c r="G168" s="67">
        <v>0</v>
      </c>
      <c r="H168" s="3"/>
    </row>
    <row r="169" spans="1:8" ht="89.25">
      <c r="A169" s="21" t="s">
        <v>332</v>
      </c>
      <c r="B169" s="22" t="s">
        <v>24</v>
      </c>
      <c r="C169" s="23" t="s">
        <v>333</v>
      </c>
      <c r="D169" s="16">
        <v>0</v>
      </c>
      <c r="E169" s="16">
        <v>1100982.3</v>
      </c>
      <c r="F169" s="64">
        <f t="shared" si="8"/>
        <v>-1100982.3</v>
      </c>
      <c r="G169" s="67">
        <v>0</v>
      </c>
      <c r="H169" s="3"/>
    </row>
    <row r="170" spans="1:8" ht="76.5">
      <c r="A170" s="21" t="s">
        <v>334</v>
      </c>
      <c r="B170" s="22" t="s">
        <v>24</v>
      </c>
      <c r="C170" s="23" t="s">
        <v>335</v>
      </c>
      <c r="D170" s="16">
        <v>0</v>
      </c>
      <c r="E170" s="16">
        <v>1100982.3</v>
      </c>
      <c r="F170" s="64">
        <f t="shared" si="8"/>
        <v>-1100982.3</v>
      </c>
      <c r="G170" s="67">
        <v>0</v>
      </c>
      <c r="H170" s="3"/>
    </row>
    <row r="171" spans="1:8" ht="51">
      <c r="A171" s="21" t="s">
        <v>336</v>
      </c>
      <c r="B171" s="22" t="s">
        <v>24</v>
      </c>
      <c r="C171" s="23" t="s">
        <v>337</v>
      </c>
      <c r="D171" s="16">
        <v>0</v>
      </c>
      <c r="E171" s="16">
        <v>1100982.3</v>
      </c>
      <c r="F171" s="64">
        <f t="shared" si="8"/>
        <v>-1100982.3</v>
      </c>
      <c r="G171" s="67">
        <v>0</v>
      </c>
      <c r="H171" s="3"/>
    </row>
    <row r="172" spans="1:8" ht="38.25">
      <c r="A172" s="21" t="s">
        <v>338</v>
      </c>
      <c r="B172" s="22" t="s">
        <v>24</v>
      </c>
      <c r="C172" s="23" t="s">
        <v>339</v>
      </c>
      <c r="D172" s="16">
        <v>0</v>
      </c>
      <c r="E172" s="16">
        <v>-28837305.34</v>
      </c>
      <c r="F172" s="64">
        <f t="shared" si="8"/>
        <v>28837305.34</v>
      </c>
      <c r="G172" s="67">
        <v>0</v>
      </c>
      <c r="H172" s="3"/>
    </row>
    <row r="173" spans="1:8" ht="51">
      <c r="A173" s="21" t="s">
        <v>340</v>
      </c>
      <c r="B173" s="22" t="s">
        <v>24</v>
      </c>
      <c r="C173" s="23" t="s">
        <v>341</v>
      </c>
      <c r="D173" s="16">
        <v>0</v>
      </c>
      <c r="E173" s="16">
        <v>-28837305.34</v>
      </c>
      <c r="F173" s="64">
        <f t="shared" si="8"/>
        <v>28837305.34</v>
      </c>
      <c r="G173" s="67">
        <v>0</v>
      </c>
      <c r="H173" s="3"/>
    </row>
    <row r="174" spans="1:8" ht="51.75" thickBot="1">
      <c r="A174" s="21" t="s">
        <v>342</v>
      </c>
      <c r="B174" s="22" t="s">
        <v>24</v>
      </c>
      <c r="C174" s="23" t="s">
        <v>343</v>
      </c>
      <c r="D174" s="16">
        <v>0</v>
      </c>
      <c r="E174" s="16">
        <v>-28837305.34</v>
      </c>
      <c r="F174" s="64">
        <f t="shared" si="8"/>
        <v>28837305.34</v>
      </c>
      <c r="G174" s="67">
        <v>0</v>
      </c>
      <c r="H174" s="3"/>
    </row>
    <row r="175" spans="1:8" ht="12.95" customHeight="1">
      <c r="A175" s="5"/>
      <c r="B175" s="24"/>
      <c r="C175" s="24"/>
      <c r="D175" s="24"/>
      <c r="E175" s="24"/>
      <c r="F175" s="24"/>
      <c r="G175" s="24"/>
      <c r="H175" s="3"/>
    </row>
    <row r="176" spans="1:8" ht="12.95" customHeight="1">
      <c r="A176" s="5"/>
      <c r="B176" s="5"/>
      <c r="C176" s="5"/>
      <c r="D176" s="25"/>
      <c r="E176" s="25"/>
      <c r="F176" s="2"/>
      <c r="G176" s="3"/>
      <c r="H176" s="3"/>
    </row>
  </sheetData>
  <mergeCells count="3">
    <mergeCell ref="A2:G3"/>
    <mergeCell ref="B7:D7"/>
    <mergeCell ref="B8:D8"/>
  </mergeCells>
  <pageMargins left="0.39370078740157483" right="0" top="0" bottom="0" header="0" footer="0"/>
  <pageSetup paperSize="9" scale="65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13"/>
  <sheetViews>
    <sheetView zoomScaleNormal="100" zoomScaleSheetLayoutView="100" workbookViewId="0">
      <selection activeCell="A300" sqref="A300:XFD303"/>
    </sheetView>
  </sheetViews>
  <sheetFormatPr defaultRowHeight="12.75"/>
  <cols>
    <col min="1" max="1" width="44.7109375" style="4" customWidth="1"/>
    <col min="2" max="2" width="5" style="4" customWidth="1"/>
    <col min="3" max="3" width="23" style="4" customWidth="1"/>
    <col min="4" max="4" width="15.5703125" style="4" customWidth="1"/>
    <col min="5" max="5" width="16" style="4" customWidth="1"/>
    <col min="6" max="6" width="15.5703125" style="4" customWidth="1"/>
    <col min="7" max="7" width="9.28515625" style="4" customWidth="1"/>
    <col min="8" max="8" width="9.140625" style="4" customWidth="1"/>
    <col min="9" max="16384" width="9.140625" style="4"/>
  </cols>
  <sheetData>
    <row r="1" spans="1:8">
      <c r="A1" s="68"/>
      <c r="B1" s="69"/>
      <c r="C1" s="20"/>
      <c r="D1" s="20"/>
      <c r="E1" s="2"/>
      <c r="F1" s="2"/>
      <c r="G1" s="3"/>
      <c r="H1" s="3"/>
    </row>
    <row r="2" spans="1:8">
      <c r="A2" s="1" t="s">
        <v>344</v>
      </c>
      <c r="B2" s="1"/>
      <c r="C2" s="1"/>
      <c r="D2" s="5"/>
      <c r="E2" s="2"/>
      <c r="F2" s="8" t="s">
        <v>345</v>
      </c>
      <c r="G2" s="9"/>
      <c r="H2" s="3"/>
    </row>
    <row r="3" spans="1:8">
      <c r="A3" s="70"/>
      <c r="B3" s="70"/>
      <c r="C3" s="70"/>
      <c r="D3" s="71"/>
      <c r="E3" s="2"/>
      <c r="F3" s="2"/>
      <c r="G3" s="3"/>
      <c r="H3" s="3"/>
    </row>
    <row r="4" spans="1:8" ht="38.25">
      <c r="A4" s="10"/>
      <c r="B4" s="10"/>
      <c r="C4" s="10"/>
      <c r="D4" s="72" t="s">
        <v>15</v>
      </c>
      <c r="E4" s="73" t="s">
        <v>15</v>
      </c>
      <c r="F4" s="57" t="s">
        <v>778</v>
      </c>
      <c r="G4" s="57" t="s">
        <v>779</v>
      </c>
      <c r="H4" s="3"/>
    </row>
    <row r="5" spans="1:8" ht="13.5" thickBot="1">
      <c r="A5" s="11" t="s">
        <v>16</v>
      </c>
      <c r="B5" s="11" t="s">
        <v>17</v>
      </c>
      <c r="C5" s="11" t="s">
        <v>18</v>
      </c>
      <c r="D5" s="12" t="s">
        <v>19</v>
      </c>
      <c r="E5" s="74" t="s">
        <v>20</v>
      </c>
      <c r="F5" s="60" t="s">
        <v>21</v>
      </c>
      <c r="G5" s="60" t="s">
        <v>22</v>
      </c>
      <c r="H5" s="3"/>
    </row>
    <row r="6" spans="1:8">
      <c r="A6" s="75" t="s">
        <v>346</v>
      </c>
      <c r="B6" s="14" t="s">
        <v>347</v>
      </c>
      <c r="C6" s="76" t="s">
        <v>25</v>
      </c>
      <c r="D6" s="77">
        <v>2007794930.6300001</v>
      </c>
      <c r="E6" s="77">
        <v>109074075.63</v>
      </c>
      <c r="F6" s="62">
        <f>D6-E6</f>
        <v>1898720855</v>
      </c>
      <c r="G6" s="66">
        <f>E6/D6</f>
        <v>5.4325306815958062E-2</v>
      </c>
      <c r="H6" s="3"/>
    </row>
    <row r="7" spans="1:8">
      <c r="A7" s="17" t="s">
        <v>26</v>
      </c>
      <c r="B7" s="78"/>
      <c r="C7" s="23"/>
      <c r="D7" s="23"/>
      <c r="E7" s="23"/>
      <c r="F7" s="23"/>
      <c r="G7" s="79"/>
      <c r="H7" s="3"/>
    </row>
    <row r="8" spans="1:8" ht="38.25">
      <c r="A8" s="21" t="s">
        <v>348</v>
      </c>
      <c r="B8" s="22" t="s">
        <v>347</v>
      </c>
      <c r="C8" s="23" t="s">
        <v>349</v>
      </c>
      <c r="D8" s="16">
        <v>200517084.75999999</v>
      </c>
      <c r="E8" s="16">
        <v>7664434.0999999996</v>
      </c>
      <c r="F8" s="64">
        <f>D8-E8</f>
        <v>192852650.66</v>
      </c>
      <c r="G8" s="67">
        <f>E8/D8</f>
        <v>3.8223346949082186E-2</v>
      </c>
      <c r="H8" s="3"/>
    </row>
    <row r="9" spans="1:8" ht="63.75">
      <c r="A9" s="21" t="s">
        <v>350</v>
      </c>
      <c r="B9" s="22" t="s">
        <v>347</v>
      </c>
      <c r="C9" s="23" t="s">
        <v>351</v>
      </c>
      <c r="D9" s="16">
        <v>4753734</v>
      </c>
      <c r="E9" s="16">
        <v>88800</v>
      </c>
      <c r="F9" s="64">
        <f t="shared" ref="F9:F68" si="0">D9-E9</f>
        <v>4664934</v>
      </c>
      <c r="G9" s="67">
        <f t="shared" ref="G9:G68" si="1">E9/D9</f>
        <v>1.8680052354633221E-2</v>
      </c>
      <c r="H9" s="3"/>
    </row>
    <row r="10" spans="1:8" ht="89.25">
      <c r="A10" s="21" t="s">
        <v>352</v>
      </c>
      <c r="B10" s="22" t="s">
        <v>347</v>
      </c>
      <c r="C10" s="23" t="s">
        <v>353</v>
      </c>
      <c r="D10" s="16">
        <v>4753734</v>
      </c>
      <c r="E10" s="16">
        <v>88800</v>
      </c>
      <c r="F10" s="64">
        <f t="shared" si="0"/>
        <v>4664934</v>
      </c>
      <c r="G10" s="67">
        <f t="shared" si="1"/>
        <v>1.8680052354633221E-2</v>
      </c>
      <c r="H10" s="3"/>
    </row>
    <row r="11" spans="1:8" ht="51">
      <c r="A11" s="21" t="s">
        <v>354</v>
      </c>
      <c r="B11" s="22" t="s">
        <v>347</v>
      </c>
      <c r="C11" s="23" t="s">
        <v>355</v>
      </c>
      <c r="D11" s="16">
        <v>4753734</v>
      </c>
      <c r="E11" s="16">
        <v>88800</v>
      </c>
      <c r="F11" s="64">
        <f t="shared" si="0"/>
        <v>4664934</v>
      </c>
      <c r="G11" s="67">
        <f t="shared" si="1"/>
        <v>1.8680052354633221E-2</v>
      </c>
      <c r="H11" s="3"/>
    </row>
    <row r="12" spans="1:8" ht="51">
      <c r="A12" s="21" t="s">
        <v>356</v>
      </c>
      <c r="B12" s="22" t="s">
        <v>347</v>
      </c>
      <c r="C12" s="23" t="s">
        <v>357</v>
      </c>
      <c r="D12" s="16">
        <v>3663614</v>
      </c>
      <c r="E12" s="16">
        <v>88800</v>
      </c>
      <c r="F12" s="64">
        <f t="shared" si="0"/>
        <v>3574814</v>
      </c>
      <c r="G12" s="67">
        <f t="shared" si="1"/>
        <v>2.4238361355754183E-2</v>
      </c>
      <c r="H12" s="3"/>
    </row>
    <row r="13" spans="1:8" ht="63.75">
      <c r="A13" s="21" t="s">
        <v>358</v>
      </c>
      <c r="B13" s="22" t="s">
        <v>347</v>
      </c>
      <c r="C13" s="23" t="s">
        <v>359</v>
      </c>
      <c r="D13" s="16">
        <v>330000</v>
      </c>
      <c r="E13" s="16">
        <v>0</v>
      </c>
      <c r="F13" s="64">
        <f t="shared" si="0"/>
        <v>330000</v>
      </c>
      <c r="G13" s="67">
        <f t="shared" si="1"/>
        <v>0</v>
      </c>
      <c r="H13" s="3"/>
    </row>
    <row r="14" spans="1:8" ht="76.5">
      <c r="A14" s="21" t="s">
        <v>360</v>
      </c>
      <c r="B14" s="22" t="s">
        <v>347</v>
      </c>
      <c r="C14" s="23" t="s">
        <v>361</v>
      </c>
      <c r="D14" s="16">
        <v>760120</v>
      </c>
      <c r="E14" s="16">
        <v>0</v>
      </c>
      <c r="F14" s="64">
        <f t="shared" si="0"/>
        <v>760120</v>
      </c>
      <c r="G14" s="67">
        <f t="shared" si="1"/>
        <v>0</v>
      </c>
      <c r="H14" s="3"/>
    </row>
    <row r="15" spans="1:8" ht="76.5">
      <c r="A15" s="21" t="s">
        <v>362</v>
      </c>
      <c r="B15" s="22" t="s">
        <v>347</v>
      </c>
      <c r="C15" s="23" t="s">
        <v>363</v>
      </c>
      <c r="D15" s="16">
        <v>451000</v>
      </c>
      <c r="E15" s="16">
        <v>2639.17</v>
      </c>
      <c r="F15" s="64">
        <f t="shared" si="0"/>
        <v>448360.83</v>
      </c>
      <c r="G15" s="67">
        <f t="shared" si="1"/>
        <v>5.851818181818182E-3</v>
      </c>
      <c r="H15" s="3"/>
    </row>
    <row r="16" spans="1:8" ht="89.25">
      <c r="A16" s="21" t="s">
        <v>352</v>
      </c>
      <c r="B16" s="22" t="s">
        <v>347</v>
      </c>
      <c r="C16" s="23" t="s">
        <v>364</v>
      </c>
      <c r="D16" s="16">
        <v>33000</v>
      </c>
      <c r="E16" s="16">
        <v>0</v>
      </c>
      <c r="F16" s="64">
        <f t="shared" si="0"/>
        <v>33000</v>
      </c>
      <c r="G16" s="67">
        <f t="shared" si="1"/>
        <v>0</v>
      </c>
      <c r="H16" s="3"/>
    </row>
    <row r="17" spans="1:8" ht="51">
      <c r="A17" s="21" t="s">
        <v>365</v>
      </c>
      <c r="B17" s="22" t="s">
        <v>347</v>
      </c>
      <c r="C17" s="23" t="s">
        <v>366</v>
      </c>
      <c r="D17" s="16">
        <v>33000</v>
      </c>
      <c r="E17" s="16">
        <v>0</v>
      </c>
      <c r="F17" s="64">
        <f t="shared" si="0"/>
        <v>33000</v>
      </c>
      <c r="G17" s="67">
        <f t="shared" si="1"/>
        <v>0</v>
      </c>
      <c r="H17" s="3"/>
    </row>
    <row r="18" spans="1:8" ht="51">
      <c r="A18" s="21" t="s">
        <v>367</v>
      </c>
      <c r="B18" s="22" t="s">
        <v>347</v>
      </c>
      <c r="C18" s="23" t="s">
        <v>368</v>
      </c>
      <c r="D18" s="16">
        <v>33000</v>
      </c>
      <c r="E18" s="16">
        <v>0</v>
      </c>
      <c r="F18" s="64">
        <f t="shared" si="0"/>
        <v>33000</v>
      </c>
      <c r="G18" s="67">
        <f t="shared" si="1"/>
        <v>0</v>
      </c>
      <c r="H18" s="3"/>
    </row>
    <row r="19" spans="1:8" ht="51">
      <c r="A19" s="21" t="s">
        <v>369</v>
      </c>
      <c r="B19" s="22" t="s">
        <v>347</v>
      </c>
      <c r="C19" s="23" t="s">
        <v>370</v>
      </c>
      <c r="D19" s="16">
        <v>418000</v>
      </c>
      <c r="E19" s="16">
        <v>2639.17</v>
      </c>
      <c r="F19" s="64">
        <f t="shared" si="0"/>
        <v>415360.83</v>
      </c>
      <c r="G19" s="67">
        <f t="shared" si="1"/>
        <v>6.3138038277511964E-3</v>
      </c>
      <c r="H19" s="3"/>
    </row>
    <row r="20" spans="1:8" ht="63.75">
      <c r="A20" s="21" t="s">
        <v>371</v>
      </c>
      <c r="B20" s="22" t="s">
        <v>347</v>
      </c>
      <c r="C20" s="23" t="s">
        <v>372</v>
      </c>
      <c r="D20" s="16">
        <v>418000</v>
      </c>
      <c r="E20" s="16">
        <v>2639.17</v>
      </c>
      <c r="F20" s="64">
        <f t="shared" si="0"/>
        <v>415360.83</v>
      </c>
      <c r="G20" s="67">
        <f t="shared" si="1"/>
        <v>6.3138038277511964E-3</v>
      </c>
      <c r="H20" s="3"/>
    </row>
    <row r="21" spans="1:8" ht="38.25">
      <c r="A21" s="21" t="s">
        <v>373</v>
      </c>
      <c r="B21" s="22" t="s">
        <v>347</v>
      </c>
      <c r="C21" s="23" t="s">
        <v>374</v>
      </c>
      <c r="D21" s="16">
        <v>418000</v>
      </c>
      <c r="E21" s="16">
        <v>2639.17</v>
      </c>
      <c r="F21" s="64">
        <f t="shared" si="0"/>
        <v>415360.83</v>
      </c>
      <c r="G21" s="67">
        <f t="shared" si="1"/>
        <v>6.3138038277511964E-3</v>
      </c>
      <c r="H21" s="3"/>
    </row>
    <row r="22" spans="1:8" ht="76.5">
      <c r="A22" s="21" t="s">
        <v>375</v>
      </c>
      <c r="B22" s="22" t="s">
        <v>347</v>
      </c>
      <c r="C22" s="23" t="s">
        <v>376</v>
      </c>
      <c r="D22" s="16">
        <v>97988962.269999996</v>
      </c>
      <c r="E22" s="16">
        <v>2433510.89</v>
      </c>
      <c r="F22" s="64">
        <f t="shared" si="0"/>
        <v>95555451.379999995</v>
      </c>
      <c r="G22" s="67">
        <f t="shared" si="1"/>
        <v>2.4834540887316209E-2</v>
      </c>
      <c r="H22" s="3"/>
    </row>
    <row r="23" spans="1:8" ht="89.25">
      <c r="A23" s="21" t="s">
        <v>352</v>
      </c>
      <c r="B23" s="22" t="s">
        <v>347</v>
      </c>
      <c r="C23" s="23" t="s">
        <v>377</v>
      </c>
      <c r="D23" s="16">
        <v>85217896</v>
      </c>
      <c r="E23" s="16">
        <v>2198082.5</v>
      </c>
      <c r="F23" s="64">
        <f t="shared" si="0"/>
        <v>83019813.5</v>
      </c>
      <c r="G23" s="67">
        <f t="shared" si="1"/>
        <v>2.5793672493392702E-2</v>
      </c>
      <c r="H23" s="3"/>
    </row>
    <row r="24" spans="1:8" ht="51">
      <c r="A24" s="21" t="s">
        <v>354</v>
      </c>
      <c r="B24" s="22" t="s">
        <v>347</v>
      </c>
      <c r="C24" s="23" t="s">
        <v>378</v>
      </c>
      <c r="D24" s="16">
        <v>85217896</v>
      </c>
      <c r="E24" s="16">
        <v>2198082.5</v>
      </c>
      <c r="F24" s="64">
        <f t="shared" si="0"/>
        <v>83019813.5</v>
      </c>
      <c r="G24" s="67">
        <f t="shared" si="1"/>
        <v>2.5793672493392702E-2</v>
      </c>
      <c r="H24" s="3"/>
    </row>
    <row r="25" spans="1:8" ht="51">
      <c r="A25" s="21" t="s">
        <v>356</v>
      </c>
      <c r="B25" s="22" t="s">
        <v>347</v>
      </c>
      <c r="C25" s="23" t="s">
        <v>379</v>
      </c>
      <c r="D25" s="16">
        <v>63957734</v>
      </c>
      <c r="E25" s="16">
        <v>1933002.41</v>
      </c>
      <c r="F25" s="64">
        <f t="shared" si="0"/>
        <v>62024731.590000004</v>
      </c>
      <c r="G25" s="67">
        <f t="shared" si="1"/>
        <v>3.0223122195042119E-2</v>
      </c>
      <c r="H25" s="3"/>
    </row>
    <row r="26" spans="1:8" ht="63.75">
      <c r="A26" s="21" t="s">
        <v>358</v>
      </c>
      <c r="B26" s="22" t="s">
        <v>347</v>
      </c>
      <c r="C26" s="23" t="s">
        <v>380</v>
      </c>
      <c r="D26" s="16">
        <v>2200000</v>
      </c>
      <c r="E26" s="16">
        <v>24715.9</v>
      </c>
      <c r="F26" s="64">
        <f t="shared" si="0"/>
        <v>2175284.1</v>
      </c>
      <c r="G26" s="67">
        <f t="shared" si="1"/>
        <v>1.1234500000000001E-2</v>
      </c>
      <c r="H26" s="3"/>
    </row>
    <row r="27" spans="1:8" ht="76.5">
      <c r="A27" s="21" t="s">
        <v>360</v>
      </c>
      <c r="B27" s="22" t="s">
        <v>347</v>
      </c>
      <c r="C27" s="23" t="s">
        <v>381</v>
      </c>
      <c r="D27" s="16">
        <v>19060162</v>
      </c>
      <c r="E27" s="16">
        <v>240364.19</v>
      </c>
      <c r="F27" s="64">
        <f t="shared" si="0"/>
        <v>18819797.809999999</v>
      </c>
      <c r="G27" s="67">
        <f t="shared" si="1"/>
        <v>1.2610815689814179E-2</v>
      </c>
      <c r="H27" s="3"/>
    </row>
    <row r="28" spans="1:8" ht="51">
      <c r="A28" s="21" t="s">
        <v>369</v>
      </c>
      <c r="B28" s="22" t="s">
        <v>347</v>
      </c>
      <c r="C28" s="23" t="s">
        <v>382</v>
      </c>
      <c r="D28" s="16">
        <v>12416066.27</v>
      </c>
      <c r="E28" s="16">
        <v>235428.39</v>
      </c>
      <c r="F28" s="64">
        <f t="shared" si="0"/>
        <v>12180637.879999999</v>
      </c>
      <c r="G28" s="67">
        <f t="shared" si="1"/>
        <v>1.8961592575327001E-2</v>
      </c>
      <c r="H28" s="3"/>
    </row>
    <row r="29" spans="1:8" ht="63.75">
      <c r="A29" s="21" t="s">
        <v>371</v>
      </c>
      <c r="B29" s="22" t="s">
        <v>347</v>
      </c>
      <c r="C29" s="23" t="s">
        <v>383</v>
      </c>
      <c r="D29" s="16">
        <v>12416066.27</v>
      </c>
      <c r="E29" s="16">
        <v>235428.39</v>
      </c>
      <c r="F29" s="64">
        <f t="shared" si="0"/>
        <v>12180637.879999999</v>
      </c>
      <c r="G29" s="67">
        <f t="shared" si="1"/>
        <v>1.8961592575327001E-2</v>
      </c>
      <c r="H29" s="3"/>
    </row>
    <row r="30" spans="1:8" ht="38.25">
      <c r="A30" s="21" t="s">
        <v>373</v>
      </c>
      <c r="B30" s="22" t="s">
        <v>347</v>
      </c>
      <c r="C30" s="23" t="s">
        <v>384</v>
      </c>
      <c r="D30" s="16">
        <v>10025572.27</v>
      </c>
      <c r="E30" s="16">
        <v>235428.39</v>
      </c>
      <c r="F30" s="64">
        <f t="shared" si="0"/>
        <v>9790143.879999999</v>
      </c>
      <c r="G30" s="67">
        <f t="shared" si="1"/>
        <v>2.3482788180030748E-2</v>
      </c>
      <c r="H30" s="3"/>
    </row>
    <row r="31" spans="1:8" ht="38.25">
      <c r="A31" s="21" t="s">
        <v>385</v>
      </c>
      <c r="B31" s="22" t="s">
        <v>347</v>
      </c>
      <c r="C31" s="23" t="s">
        <v>386</v>
      </c>
      <c r="D31" s="16">
        <v>2390494</v>
      </c>
      <c r="E31" s="16">
        <v>0</v>
      </c>
      <c r="F31" s="64">
        <f t="shared" si="0"/>
        <v>2390494</v>
      </c>
      <c r="G31" s="67">
        <f t="shared" si="1"/>
        <v>0</v>
      </c>
      <c r="H31" s="3"/>
    </row>
    <row r="32" spans="1:8" ht="38.25">
      <c r="A32" s="21" t="s">
        <v>388</v>
      </c>
      <c r="B32" s="22" t="s">
        <v>347</v>
      </c>
      <c r="C32" s="23" t="s">
        <v>389</v>
      </c>
      <c r="D32" s="16">
        <v>355000</v>
      </c>
      <c r="E32" s="16">
        <v>0</v>
      </c>
      <c r="F32" s="64">
        <f t="shared" si="0"/>
        <v>355000</v>
      </c>
      <c r="G32" s="67">
        <f t="shared" si="1"/>
        <v>0</v>
      </c>
      <c r="H32" s="3"/>
    </row>
    <row r="33" spans="1:8" ht="38.25">
      <c r="A33" s="21" t="s">
        <v>390</v>
      </c>
      <c r="B33" s="22" t="s">
        <v>347</v>
      </c>
      <c r="C33" s="23" t="s">
        <v>391</v>
      </c>
      <c r="D33" s="16">
        <v>355000</v>
      </c>
      <c r="E33" s="16">
        <v>0</v>
      </c>
      <c r="F33" s="64">
        <f t="shared" si="0"/>
        <v>355000</v>
      </c>
      <c r="G33" s="67">
        <f t="shared" si="1"/>
        <v>0</v>
      </c>
      <c r="H33" s="3"/>
    </row>
    <row r="34" spans="1:8" ht="51">
      <c r="A34" s="21" t="s">
        <v>392</v>
      </c>
      <c r="B34" s="22" t="s">
        <v>347</v>
      </c>
      <c r="C34" s="23" t="s">
        <v>393</v>
      </c>
      <c r="D34" s="16">
        <v>200000</v>
      </c>
      <c r="E34" s="16">
        <v>0</v>
      </c>
      <c r="F34" s="64">
        <f t="shared" si="0"/>
        <v>200000</v>
      </c>
      <c r="G34" s="67">
        <f t="shared" si="1"/>
        <v>0</v>
      </c>
      <c r="H34" s="3"/>
    </row>
    <row r="35" spans="1:8" ht="38.25">
      <c r="A35" s="21" t="s">
        <v>394</v>
      </c>
      <c r="B35" s="22" t="s">
        <v>347</v>
      </c>
      <c r="C35" s="23" t="s">
        <v>395</v>
      </c>
      <c r="D35" s="16">
        <v>155000</v>
      </c>
      <c r="E35" s="16">
        <v>0</v>
      </c>
      <c r="F35" s="64">
        <f t="shared" si="0"/>
        <v>155000</v>
      </c>
      <c r="G35" s="67">
        <f t="shared" si="1"/>
        <v>0</v>
      </c>
      <c r="H35" s="3"/>
    </row>
    <row r="36" spans="1:8" ht="63.75">
      <c r="A36" s="21" t="s">
        <v>396</v>
      </c>
      <c r="B36" s="22" t="s">
        <v>347</v>
      </c>
      <c r="C36" s="23" t="s">
        <v>397</v>
      </c>
      <c r="D36" s="16">
        <v>27569200</v>
      </c>
      <c r="E36" s="16">
        <v>449353.4</v>
      </c>
      <c r="F36" s="64">
        <f t="shared" si="0"/>
        <v>27119846.600000001</v>
      </c>
      <c r="G36" s="67">
        <f t="shared" si="1"/>
        <v>1.6299109150791465E-2</v>
      </c>
      <c r="H36" s="3"/>
    </row>
    <row r="37" spans="1:8" ht="89.25">
      <c r="A37" s="21" t="s">
        <v>352</v>
      </c>
      <c r="B37" s="22" t="s">
        <v>347</v>
      </c>
      <c r="C37" s="23" t="s">
        <v>398</v>
      </c>
      <c r="D37" s="16">
        <v>25956300</v>
      </c>
      <c r="E37" s="16">
        <v>418113.92</v>
      </c>
      <c r="F37" s="64">
        <f t="shared" si="0"/>
        <v>25538186.079999998</v>
      </c>
      <c r="G37" s="67">
        <f t="shared" si="1"/>
        <v>1.61083790833054E-2</v>
      </c>
      <c r="H37" s="3"/>
    </row>
    <row r="38" spans="1:8" ht="51">
      <c r="A38" s="21" t="s">
        <v>354</v>
      </c>
      <c r="B38" s="22" t="s">
        <v>347</v>
      </c>
      <c r="C38" s="23" t="s">
        <v>399</v>
      </c>
      <c r="D38" s="16">
        <v>25956300</v>
      </c>
      <c r="E38" s="16">
        <v>418113.92</v>
      </c>
      <c r="F38" s="64">
        <f t="shared" si="0"/>
        <v>25538186.079999998</v>
      </c>
      <c r="G38" s="67">
        <f t="shared" si="1"/>
        <v>1.61083790833054E-2</v>
      </c>
      <c r="H38" s="3"/>
    </row>
    <row r="39" spans="1:8" ht="51">
      <c r="A39" s="21" t="s">
        <v>356</v>
      </c>
      <c r="B39" s="22" t="s">
        <v>347</v>
      </c>
      <c r="C39" s="23" t="s">
        <v>400</v>
      </c>
      <c r="D39" s="16">
        <v>19471820</v>
      </c>
      <c r="E39" s="16">
        <v>418113.92</v>
      </c>
      <c r="F39" s="64">
        <f t="shared" si="0"/>
        <v>19053706.079999998</v>
      </c>
      <c r="G39" s="67">
        <f t="shared" si="1"/>
        <v>2.147277039331711E-2</v>
      </c>
      <c r="H39" s="3"/>
    </row>
    <row r="40" spans="1:8" ht="63.75">
      <c r="A40" s="21" t="s">
        <v>358</v>
      </c>
      <c r="B40" s="22" t="s">
        <v>347</v>
      </c>
      <c r="C40" s="23" t="s">
        <v>401</v>
      </c>
      <c r="D40" s="16">
        <v>612500</v>
      </c>
      <c r="E40" s="16">
        <v>0</v>
      </c>
      <c r="F40" s="64">
        <f t="shared" si="0"/>
        <v>612500</v>
      </c>
      <c r="G40" s="67">
        <f t="shared" si="1"/>
        <v>0</v>
      </c>
      <c r="H40" s="3"/>
    </row>
    <row r="41" spans="1:8" ht="76.5">
      <c r="A41" s="21" t="s">
        <v>360</v>
      </c>
      <c r="B41" s="22" t="s">
        <v>347</v>
      </c>
      <c r="C41" s="23" t="s">
        <v>402</v>
      </c>
      <c r="D41" s="16">
        <v>5871980</v>
      </c>
      <c r="E41" s="16">
        <v>0</v>
      </c>
      <c r="F41" s="64">
        <f t="shared" si="0"/>
        <v>5871980</v>
      </c>
      <c r="G41" s="67">
        <f t="shared" si="1"/>
        <v>0</v>
      </c>
      <c r="H41" s="3"/>
    </row>
    <row r="42" spans="1:8" ht="51">
      <c r="A42" s="21" t="s">
        <v>369</v>
      </c>
      <c r="B42" s="22" t="s">
        <v>347</v>
      </c>
      <c r="C42" s="23" t="s">
        <v>403</v>
      </c>
      <c r="D42" s="16">
        <v>1589250</v>
      </c>
      <c r="E42" s="16">
        <v>25816.48</v>
      </c>
      <c r="F42" s="64">
        <f t="shared" si="0"/>
        <v>1563433.52</v>
      </c>
      <c r="G42" s="67">
        <f t="shared" si="1"/>
        <v>1.6244442347019033E-2</v>
      </c>
      <c r="H42" s="3"/>
    </row>
    <row r="43" spans="1:8" ht="63.75">
      <c r="A43" s="21" t="s">
        <v>371</v>
      </c>
      <c r="B43" s="22" t="s">
        <v>347</v>
      </c>
      <c r="C43" s="23" t="s">
        <v>404</v>
      </c>
      <c r="D43" s="16">
        <v>1589250</v>
      </c>
      <c r="E43" s="16">
        <v>25816.48</v>
      </c>
      <c r="F43" s="64">
        <f t="shared" si="0"/>
        <v>1563433.52</v>
      </c>
      <c r="G43" s="67">
        <f t="shared" si="1"/>
        <v>1.6244442347019033E-2</v>
      </c>
      <c r="H43" s="3"/>
    </row>
    <row r="44" spans="1:8" ht="38.25">
      <c r="A44" s="21" t="s">
        <v>373</v>
      </c>
      <c r="B44" s="22" t="s">
        <v>347</v>
      </c>
      <c r="C44" s="23" t="s">
        <v>405</v>
      </c>
      <c r="D44" s="16">
        <v>1388550</v>
      </c>
      <c r="E44" s="16">
        <v>24645.52</v>
      </c>
      <c r="F44" s="64">
        <f t="shared" si="0"/>
        <v>1363904.48</v>
      </c>
      <c r="G44" s="67">
        <f t="shared" si="1"/>
        <v>1.7749105181664327E-2</v>
      </c>
      <c r="H44" s="3"/>
    </row>
    <row r="45" spans="1:8" ht="38.25">
      <c r="A45" s="21" t="s">
        <v>385</v>
      </c>
      <c r="B45" s="22" t="s">
        <v>347</v>
      </c>
      <c r="C45" s="23" t="s">
        <v>406</v>
      </c>
      <c r="D45" s="16">
        <v>200700</v>
      </c>
      <c r="E45" s="16">
        <v>1170.96</v>
      </c>
      <c r="F45" s="64">
        <f t="shared" si="0"/>
        <v>199529.04</v>
      </c>
      <c r="G45" s="67">
        <f t="shared" si="1"/>
        <v>5.8343796711509714E-3</v>
      </c>
      <c r="H45" s="3"/>
    </row>
    <row r="46" spans="1:8" ht="38.25">
      <c r="A46" s="21" t="s">
        <v>388</v>
      </c>
      <c r="B46" s="22" t="s">
        <v>347</v>
      </c>
      <c r="C46" s="23" t="s">
        <v>407</v>
      </c>
      <c r="D46" s="16">
        <v>23650</v>
      </c>
      <c r="E46" s="16">
        <v>5423</v>
      </c>
      <c r="F46" s="64">
        <f t="shared" si="0"/>
        <v>18227</v>
      </c>
      <c r="G46" s="67">
        <f t="shared" si="1"/>
        <v>0.22930232558139535</v>
      </c>
      <c r="H46" s="3"/>
    </row>
    <row r="47" spans="1:8" ht="38.25">
      <c r="A47" s="21" t="s">
        <v>390</v>
      </c>
      <c r="B47" s="22" t="s">
        <v>347</v>
      </c>
      <c r="C47" s="23" t="s">
        <v>408</v>
      </c>
      <c r="D47" s="16">
        <v>23650</v>
      </c>
      <c r="E47" s="16">
        <v>5423</v>
      </c>
      <c r="F47" s="64">
        <f t="shared" si="0"/>
        <v>18227</v>
      </c>
      <c r="G47" s="67">
        <f t="shared" si="1"/>
        <v>0.22930232558139535</v>
      </c>
      <c r="H47" s="3"/>
    </row>
    <row r="48" spans="1:8" ht="51">
      <c r="A48" s="21" t="s">
        <v>392</v>
      </c>
      <c r="B48" s="22" t="s">
        <v>347</v>
      </c>
      <c r="C48" s="23" t="s">
        <v>409</v>
      </c>
      <c r="D48" s="16">
        <v>19750</v>
      </c>
      <c r="E48" s="16">
        <v>4463</v>
      </c>
      <c r="F48" s="64">
        <f t="shared" si="0"/>
        <v>15287</v>
      </c>
      <c r="G48" s="67">
        <f t="shared" si="1"/>
        <v>0.22597468354430381</v>
      </c>
      <c r="H48" s="3"/>
    </row>
    <row r="49" spans="1:8" ht="38.25">
      <c r="A49" s="21" t="s">
        <v>394</v>
      </c>
      <c r="B49" s="22" t="s">
        <v>347</v>
      </c>
      <c r="C49" s="23" t="s">
        <v>410</v>
      </c>
      <c r="D49" s="16">
        <v>3900</v>
      </c>
      <c r="E49" s="16">
        <v>960</v>
      </c>
      <c r="F49" s="64">
        <f t="shared" si="0"/>
        <v>2940</v>
      </c>
      <c r="G49" s="67">
        <f t="shared" si="1"/>
        <v>0.24615384615384617</v>
      </c>
      <c r="H49" s="3"/>
    </row>
    <row r="50" spans="1:8" ht="38.25">
      <c r="A50" s="21" t="s">
        <v>411</v>
      </c>
      <c r="B50" s="22" t="s">
        <v>347</v>
      </c>
      <c r="C50" s="23" t="s">
        <v>412</v>
      </c>
      <c r="D50" s="16">
        <v>500000</v>
      </c>
      <c r="E50" s="16">
        <v>0</v>
      </c>
      <c r="F50" s="64">
        <f t="shared" si="0"/>
        <v>500000</v>
      </c>
      <c r="G50" s="67">
        <f t="shared" si="1"/>
        <v>0</v>
      </c>
      <c r="H50" s="3"/>
    </row>
    <row r="51" spans="1:8" ht="38.25">
      <c r="A51" s="21" t="s">
        <v>388</v>
      </c>
      <c r="B51" s="22" t="s">
        <v>347</v>
      </c>
      <c r="C51" s="23" t="s">
        <v>413</v>
      </c>
      <c r="D51" s="16">
        <v>500000</v>
      </c>
      <c r="E51" s="16">
        <v>0</v>
      </c>
      <c r="F51" s="64">
        <f t="shared" si="0"/>
        <v>500000</v>
      </c>
      <c r="G51" s="67">
        <f t="shared" si="1"/>
        <v>0</v>
      </c>
      <c r="H51" s="3"/>
    </row>
    <row r="52" spans="1:8" ht="38.25">
      <c r="A52" s="21" t="s">
        <v>414</v>
      </c>
      <c r="B52" s="22" t="s">
        <v>347</v>
      </c>
      <c r="C52" s="23" t="s">
        <v>415</v>
      </c>
      <c r="D52" s="16">
        <v>500000</v>
      </c>
      <c r="E52" s="16">
        <v>0</v>
      </c>
      <c r="F52" s="64">
        <f t="shared" si="0"/>
        <v>500000</v>
      </c>
      <c r="G52" s="67">
        <f t="shared" si="1"/>
        <v>0</v>
      </c>
      <c r="H52" s="3"/>
    </row>
    <row r="53" spans="1:8" ht="38.25">
      <c r="A53" s="21" t="s">
        <v>416</v>
      </c>
      <c r="B53" s="22" t="s">
        <v>347</v>
      </c>
      <c r="C53" s="23" t="s">
        <v>417</v>
      </c>
      <c r="D53" s="16">
        <v>69254188.489999995</v>
      </c>
      <c r="E53" s="16">
        <v>4690130.6399999997</v>
      </c>
      <c r="F53" s="64">
        <f t="shared" si="0"/>
        <v>64564057.849999994</v>
      </c>
      <c r="G53" s="67">
        <f t="shared" si="1"/>
        <v>6.7723422110089915E-2</v>
      </c>
      <c r="H53" s="3"/>
    </row>
    <row r="54" spans="1:8" ht="89.25">
      <c r="A54" s="21" t="s">
        <v>352</v>
      </c>
      <c r="B54" s="22" t="s">
        <v>347</v>
      </c>
      <c r="C54" s="23" t="s">
        <v>418</v>
      </c>
      <c r="D54" s="16">
        <v>27194085</v>
      </c>
      <c r="E54" s="16">
        <v>762740.48</v>
      </c>
      <c r="F54" s="64">
        <f t="shared" si="0"/>
        <v>26431344.52</v>
      </c>
      <c r="G54" s="67">
        <f t="shared" si="1"/>
        <v>2.8048028826857016E-2</v>
      </c>
      <c r="H54" s="3"/>
    </row>
    <row r="55" spans="1:8" ht="51">
      <c r="A55" s="21" t="s">
        <v>354</v>
      </c>
      <c r="B55" s="22" t="s">
        <v>347</v>
      </c>
      <c r="C55" s="23" t="s">
        <v>419</v>
      </c>
      <c r="D55" s="16">
        <v>27194085</v>
      </c>
      <c r="E55" s="16">
        <v>762740.48</v>
      </c>
      <c r="F55" s="64">
        <f t="shared" si="0"/>
        <v>26431344.52</v>
      </c>
      <c r="G55" s="67">
        <f t="shared" si="1"/>
        <v>2.8048028826857016E-2</v>
      </c>
      <c r="H55" s="3"/>
    </row>
    <row r="56" spans="1:8" ht="51">
      <c r="A56" s="21" t="s">
        <v>356</v>
      </c>
      <c r="B56" s="22" t="s">
        <v>347</v>
      </c>
      <c r="C56" s="23" t="s">
        <v>420</v>
      </c>
      <c r="D56" s="16">
        <v>20607325</v>
      </c>
      <c r="E56" s="16">
        <v>762740.48</v>
      </c>
      <c r="F56" s="64">
        <f t="shared" si="0"/>
        <v>19844584.52</v>
      </c>
      <c r="G56" s="67">
        <f t="shared" si="1"/>
        <v>3.7013075690318857E-2</v>
      </c>
      <c r="H56" s="3"/>
    </row>
    <row r="57" spans="1:8" ht="63.75">
      <c r="A57" s="21" t="s">
        <v>358</v>
      </c>
      <c r="B57" s="22" t="s">
        <v>347</v>
      </c>
      <c r="C57" s="23" t="s">
        <v>421</v>
      </c>
      <c r="D57" s="16">
        <v>368800</v>
      </c>
      <c r="E57" s="16">
        <v>0</v>
      </c>
      <c r="F57" s="64">
        <f t="shared" si="0"/>
        <v>368800</v>
      </c>
      <c r="G57" s="67">
        <f t="shared" si="1"/>
        <v>0</v>
      </c>
      <c r="H57" s="3"/>
    </row>
    <row r="58" spans="1:8" ht="76.5">
      <c r="A58" s="21" t="s">
        <v>360</v>
      </c>
      <c r="B58" s="22" t="s">
        <v>347</v>
      </c>
      <c r="C58" s="23" t="s">
        <v>422</v>
      </c>
      <c r="D58" s="16">
        <v>6217960</v>
      </c>
      <c r="E58" s="16">
        <v>0</v>
      </c>
      <c r="F58" s="64">
        <f t="shared" si="0"/>
        <v>6217960</v>
      </c>
      <c r="G58" s="67">
        <f t="shared" si="1"/>
        <v>0</v>
      </c>
      <c r="H58" s="3"/>
    </row>
    <row r="59" spans="1:8" ht="51">
      <c r="A59" s="21" t="s">
        <v>369</v>
      </c>
      <c r="B59" s="22" t="s">
        <v>347</v>
      </c>
      <c r="C59" s="23" t="s">
        <v>423</v>
      </c>
      <c r="D59" s="16">
        <v>19562908.75</v>
      </c>
      <c r="E59" s="16">
        <v>450960.71</v>
      </c>
      <c r="F59" s="64">
        <f t="shared" si="0"/>
        <v>19111948.039999999</v>
      </c>
      <c r="G59" s="67">
        <f t="shared" si="1"/>
        <v>2.3051823006637499E-2</v>
      </c>
      <c r="H59" s="3"/>
    </row>
    <row r="60" spans="1:8" ht="63.75">
      <c r="A60" s="21" t="s">
        <v>371</v>
      </c>
      <c r="B60" s="22" t="s">
        <v>347</v>
      </c>
      <c r="C60" s="23" t="s">
        <v>424</v>
      </c>
      <c r="D60" s="16">
        <v>19562908.75</v>
      </c>
      <c r="E60" s="16">
        <v>450960.71</v>
      </c>
      <c r="F60" s="64">
        <f t="shared" si="0"/>
        <v>19111948.039999999</v>
      </c>
      <c r="G60" s="67">
        <f t="shared" si="1"/>
        <v>2.3051823006637499E-2</v>
      </c>
      <c r="H60" s="3"/>
    </row>
    <row r="61" spans="1:8" ht="38.25">
      <c r="A61" s="21" t="s">
        <v>373</v>
      </c>
      <c r="B61" s="22" t="s">
        <v>347</v>
      </c>
      <c r="C61" s="23" t="s">
        <v>425</v>
      </c>
      <c r="D61" s="16">
        <v>11404308.75</v>
      </c>
      <c r="E61" s="16">
        <v>430011.13</v>
      </c>
      <c r="F61" s="64">
        <f t="shared" si="0"/>
        <v>10974297.619999999</v>
      </c>
      <c r="G61" s="67">
        <f t="shared" si="1"/>
        <v>3.7706023173039754E-2</v>
      </c>
      <c r="H61" s="3"/>
    </row>
    <row r="62" spans="1:8" ht="38.25">
      <c r="A62" s="21" t="s">
        <v>385</v>
      </c>
      <c r="B62" s="22" t="s">
        <v>347</v>
      </c>
      <c r="C62" s="23" t="s">
        <v>426</v>
      </c>
      <c r="D62" s="16">
        <v>8158600</v>
      </c>
      <c r="E62" s="16">
        <v>20949.580000000002</v>
      </c>
      <c r="F62" s="64">
        <f t="shared" si="0"/>
        <v>8137650.4199999999</v>
      </c>
      <c r="G62" s="67">
        <f t="shared" si="1"/>
        <v>2.5677910425808349E-3</v>
      </c>
      <c r="H62" s="3"/>
    </row>
    <row r="63" spans="1:8" ht="51">
      <c r="A63" s="21" t="s">
        <v>427</v>
      </c>
      <c r="B63" s="22" t="s">
        <v>347</v>
      </c>
      <c r="C63" s="23" t="s">
        <v>428</v>
      </c>
      <c r="D63" s="16">
        <v>50000</v>
      </c>
      <c r="E63" s="16">
        <v>2100</v>
      </c>
      <c r="F63" s="64">
        <f t="shared" si="0"/>
        <v>47900</v>
      </c>
      <c r="G63" s="67">
        <f t="shared" si="1"/>
        <v>4.2000000000000003E-2</v>
      </c>
      <c r="H63" s="3"/>
    </row>
    <row r="64" spans="1:8" ht="38.25">
      <c r="A64" s="21" t="s">
        <v>429</v>
      </c>
      <c r="B64" s="22" t="s">
        <v>347</v>
      </c>
      <c r="C64" s="23" t="s">
        <v>430</v>
      </c>
      <c r="D64" s="16">
        <v>50000</v>
      </c>
      <c r="E64" s="16">
        <v>2100</v>
      </c>
      <c r="F64" s="64">
        <f t="shared" si="0"/>
        <v>47900</v>
      </c>
      <c r="G64" s="67">
        <f t="shared" si="1"/>
        <v>4.2000000000000003E-2</v>
      </c>
      <c r="H64" s="3"/>
    </row>
    <row r="65" spans="1:8" ht="38.25">
      <c r="A65" s="21" t="s">
        <v>387</v>
      </c>
      <c r="B65" s="22" t="s">
        <v>347</v>
      </c>
      <c r="C65" s="23" t="s">
        <v>431</v>
      </c>
      <c r="D65" s="16">
        <v>15063700</v>
      </c>
      <c r="E65" s="16">
        <v>3252100</v>
      </c>
      <c r="F65" s="64">
        <f t="shared" si="0"/>
        <v>11811600</v>
      </c>
      <c r="G65" s="67">
        <f t="shared" si="1"/>
        <v>0.21588985441823721</v>
      </c>
      <c r="H65" s="3"/>
    </row>
    <row r="66" spans="1:8" ht="38.25">
      <c r="A66" s="21" t="s">
        <v>432</v>
      </c>
      <c r="B66" s="22" t="s">
        <v>347</v>
      </c>
      <c r="C66" s="23" t="s">
        <v>433</v>
      </c>
      <c r="D66" s="16">
        <v>155600</v>
      </c>
      <c r="E66" s="16">
        <v>24000</v>
      </c>
      <c r="F66" s="64">
        <f t="shared" si="0"/>
        <v>131600</v>
      </c>
      <c r="G66" s="67">
        <f t="shared" si="1"/>
        <v>0.15424164524421594</v>
      </c>
      <c r="H66" s="3"/>
    </row>
    <row r="67" spans="1:8" ht="38.25">
      <c r="A67" s="21" t="s">
        <v>321</v>
      </c>
      <c r="B67" s="22" t="s">
        <v>347</v>
      </c>
      <c r="C67" s="23" t="s">
        <v>434</v>
      </c>
      <c r="D67" s="16">
        <v>14908100</v>
      </c>
      <c r="E67" s="16">
        <v>3228100</v>
      </c>
      <c r="F67" s="64">
        <f t="shared" si="0"/>
        <v>11680000</v>
      </c>
      <c r="G67" s="67">
        <f t="shared" si="1"/>
        <v>0.21653329398112436</v>
      </c>
      <c r="H67" s="3"/>
    </row>
    <row r="68" spans="1:8" ht="63.75">
      <c r="A68" s="21" t="s">
        <v>435</v>
      </c>
      <c r="B68" s="22" t="s">
        <v>347</v>
      </c>
      <c r="C68" s="23" t="s">
        <v>436</v>
      </c>
      <c r="D68" s="16">
        <v>100000</v>
      </c>
      <c r="E68" s="16">
        <v>0</v>
      </c>
      <c r="F68" s="64">
        <f t="shared" si="0"/>
        <v>100000</v>
      </c>
      <c r="G68" s="67">
        <f t="shared" si="1"/>
        <v>0</v>
      </c>
      <c r="H68" s="3"/>
    </row>
    <row r="69" spans="1:8" ht="76.5">
      <c r="A69" s="21" t="s">
        <v>437</v>
      </c>
      <c r="B69" s="22" t="s">
        <v>347</v>
      </c>
      <c r="C69" s="23" t="s">
        <v>438</v>
      </c>
      <c r="D69" s="16">
        <v>100000</v>
      </c>
      <c r="E69" s="16">
        <v>0</v>
      </c>
      <c r="F69" s="64">
        <f t="shared" ref="F69:F127" si="2">D69-E69</f>
        <v>100000</v>
      </c>
      <c r="G69" s="67">
        <f t="shared" ref="G69:G127" si="3">E69/D69</f>
        <v>0</v>
      </c>
      <c r="H69" s="3"/>
    </row>
    <row r="70" spans="1:8" ht="51">
      <c r="A70" s="21" t="s">
        <v>439</v>
      </c>
      <c r="B70" s="22" t="s">
        <v>347</v>
      </c>
      <c r="C70" s="23" t="s">
        <v>440</v>
      </c>
      <c r="D70" s="16">
        <v>100000</v>
      </c>
      <c r="E70" s="16">
        <v>0</v>
      </c>
      <c r="F70" s="64">
        <f t="shared" si="2"/>
        <v>100000</v>
      </c>
      <c r="G70" s="67">
        <f t="shared" si="3"/>
        <v>0</v>
      </c>
      <c r="H70" s="3"/>
    </row>
    <row r="71" spans="1:8" ht="38.25">
      <c r="A71" s="21" t="s">
        <v>388</v>
      </c>
      <c r="B71" s="22" t="s">
        <v>347</v>
      </c>
      <c r="C71" s="23" t="s">
        <v>441</v>
      </c>
      <c r="D71" s="16">
        <v>7283494.7400000002</v>
      </c>
      <c r="E71" s="16">
        <v>222229.45</v>
      </c>
      <c r="F71" s="64">
        <f t="shared" si="2"/>
        <v>7061265.29</v>
      </c>
      <c r="G71" s="67">
        <f t="shared" si="3"/>
        <v>3.0511376465962824E-2</v>
      </c>
      <c r="H71" s="3"/>
    </row>
    <row r="72" spans="1:8" ht="38.25">
      <c r="A72" s="21" t="s">
        <v>442</v>
      </c>
      <c r="B72" s="22" t="s">
        <v>347</v>
      </c>
      <c r="C72" s="23" t="s">
        <v>443</v>
      </c>
      <c r="D72" s="16">
        <v>6335500</v>
      </c>
      <c r="E72" s="16">
        <v>0</v>
      </c>
      <c r="F72" s="64">
        <f t="shared" si="2"/>
        <v>6335500</v>
      </c>
      <c r="G72" s="67">
        <f t="shared" si="3"/>
        <v>0</v>
      </c>
      <c r="H72" s="3"/>
    </row>
    <row r="73" spans="1:8" ht="63.75">
      <c r="A73" s="21" t="s">
        <v>444</v>
      </c>
      <c r="B73" s="22" t="s">
        <v>347</v>
      </c>
      <c r="C73" s="23" t="s">
        <v>445</v>
      </c>
      <c r="D73" s="16">
        <v>6335500</v>
      </c>
      <c r="E73" s="16">
        <v>0</v>
      </c>
      <c r="F73" s="64">
        <f t="shared" si="2"/>
        <v>6335500</v>
      </c>
      <c r="G73" s="67">
        <f t="shared" si="3"/>
        <v>0</v>
      </c>
      <c r="H73" s="3"/>
    </row>
    <row r="74" spans="1:8" ht="38.25">
      <c r="A74" s="21" t="s">
        <v>390</v>
      </c>
      <c r="B74" s="22" t="s">
        <v>347</v>
      </c>
      <c r="C74" s="23" t="s">
        <v>446</v>
      </c>
      <c r="D74" s="16">
        <v>947994.74</v>
      </c>
      <c r="E74" s="16">
        <v>222229.45</v>
      </c>
      <c r="F74" s="64">
        <f t="shared" si="2"/>
        <v>725765.29</v>
      </c>
      <c r="G74" s="67">
        <f t="shared" si="3"/>
        <v>0.23442055174272383</v>
      </c>
      <c r="H74" s="3"/>
    </row>
    <row r="75" spans="1:8" ht="51">
      <c r="A75" s="21" t="s">
        <v>392</v>
      </c>
      <c r="B75" s="22" t="s">
        <v>347</v>
      </c>
      <c r="C75" s="23" t="s">
        <v>447</v>
      </c>
      <c r="D75" s="16">
        <v>15000</v>
      </c>
      <c r="E75" s="16">
        <v>0</v>
      </c>
      <c r="F75" s="64">
        <f t="shared" si="2"/>
        <v>15000</v>
      </c>
      <c r="G75" s="67">
        <f t="shared" si="3"/>
        <v>0</v>
      </c>
      <c r="H75" s="3"/>
    </row>
    <row r="76" spans="1:8" ht="38.25">
      <c r="A76" s="21" t="s">
        <v>394</v>
      </c>
      <c r="B76" s="22" t="s">
        <v>347</v>
      </c>
      <c r="C76" s="23" t="s">
        <v>448</v>
      </c>
      <c r="D76" s="16">
        <v>732994.74</v>
      </c>
      <c r="E76" s="16">
        <v>102229.45</v>
      </c>
      <c r="F76" s="64">
        <f t="shared" si="2"/>
        <v>630765.29</v>
      </c>
      <c r="G76" s="67">
        <f t="shared" si="3"/>
        <v>0.13946819045386327</v>
      </c>
      <c r="H76" s="3"/>
    </row>
    <row r="77" spans="1:8" ht="38.25">
      <c r="A77" s="21" t="s">
        <v>449</v>
      </c>
      <c r="B77" s="22" t="s">
        <v>347</v>
      </c>
      <c r="C77" s="23" t="s">
        <v>450</v>
      </c>
      <c r="D77" s="16">
        <v>200000</v>
      </c>
      <c r="E77" s="16">
        <v>120000</v>
      </c>
      <c r="F77" s="64">
        <f t="shared" si="2"/>
        <v>80000</v>
      </c>
      <c r="G77" s="67">
        <f t="shared" si="3"/>
        <v>0.6</v>
      </c>
      <c r="H77" s="3"/>
    </row>
    <row r="78" spans="1:8" ht="51">
      <c r="A78" s="21" t="s">
        <v>451</v>
      </c>
      <c r="B78" s="22" t="s">
        <v>347</v>
      </c>
      <c r="C78" s="23" t="s">
        <v>452</v>
      </c>
      <c r="D78" s="16">
        <v>19710741</v>
      </c>
      <c r="E78" s="16">
        <v>909827.41</v>
      </c>
      <c r="F78" s="64">
        <f t="shared" si="2"/>
        <v>18800913.59</v>
      </c>
      <c r="G78" s="67">
        <f t="shared" si="3"/>
        <v>4.6158965307291085E-2</v>
      </c>
      <c r="H78" s="3"/>
    </row>
    <row r="79" spans="1:8" ht="63.75">
      <c r="A79" s="21" t="s">
        <v>453</v>
      </c>
      <c r="B79" s="22" t="s">
        <v>347</v>
      </c>
      <c r="C79" s="23" t="s">
        <v>454</v>
      </c>
      <c r="D79" s="16">
        <v>18952641</v>
      </c>
      <c r="E79" s="16">
        <v>909827.41</v>
      </c>
      <c r="F79" s="64">
        <f t="shared" si="2"/>
        <v>18042813.59</v>
      </c>
      <c r="G79" s="67">
        <f t="shared" si="3"/>
        <v>4.8005310183419823E-2</v>
      </c>
      <c r="H79" s="3"/>
    </row>
    <row r="80" spans="1:8" ht="89.25">
      <c r="A80" s="21" t="s">
        <v>352</v>
      </c>
      <c r="B80" s="22" t="s">
        <v>347</v>
      </c>
      <c r="C80" s="23" t="s">
        <v>455</v>
      </c>
      <c r="D80" s="16">
        <v>16805388</v>
      </c>
      <c r="E80" s="16">
        <v>588562.91</v>
      </c>
      <c r="F80" s="64">
        <f t="shared" si="2"/>
        <v>16216825.09</v>
      </c>
      <c r="G80" s="67">
        <f t="shared" si="3"/>
        <v>3.502227440389951E-2</v>
      </c>
      <c r="H80" s="3"/>
    </row>
    <row r="81" spans="1:8" ht="51">
      <c r="A81" s="21" t="s">
        <v>365</v>
      </c>
      <c r="B81" s="22" t="s">
        <v>347</v>
      </c>
      <c r="C81" s="23" t="s">
        <v>456</v>
      </c>
      <c r="D81" s="16">
        <v>16805388</v>
      </c>
      <c r="E81" s="16">
        <v>588562.91</v>
      </c>
      <c r="F81" s="64">
        <f t="shared" si="2"/>
        <v>16216825.09</v>
      </c>
      <c r="G81" s="67">
        <f t="shared" si="3"/>
        <v>3.502227440389951E-2</v>
      </c>
      <c r="H81" s="3"/>
    </row>
    <row r="82" spans="1:8" ht="38.25">
      <c r="A82" s="21" t="s">
        <v>457</v>
      </c>
      <c r="B82" s="22" t="s">
        <v>347</v>
      </c>
      <c r="C82" s="23" t="s">
        <v>458</v>
      </c>
      <c r="D82" s="16">
        <v>12541600</v>
      </c>
      <c r="E82" s="16">
        <v>588562.91</v>
      </c>
      <c r="F82" s="64">
        <f t="shared" si="2"/>
        <v>11953037.09</v>
      </c>
      <c r="G82" s="67">
        <f t="shared" si="3"/>
        <v>4.6928853575301396E-2</v>
      </c>
      <c r="H82" s="3"/>
    </row>
    <row r="83" spans="1:8" ht="51">
      <c r="A83" s="21" t="s">
        <v>367</v>
      </c>
      <c r="B83" s="22" t="s">
        <v>347</v>
      </c>
      <c r="C83" s="23" t="s">
        <v>459</v>
      </c>
      <c r="D83" s="16">
        <v>476225</v>
      </c>
      <c r="E83" s="16">
        <v>0</v>
      </c>
      <c r="F83" s="64">
        <f t="shared" si="2"/>
        <v>476225</v>
      </c>
      <c r="G83" s="67">
        <f t="shared" si="3"/>
        <v>0</v>
      </c>
      <c r="H83" s="3"/>
    </row>
    <row r="84" spans="1:8" ht="76.5">
      <c r="A84" s="21" t="s">
        <v>460</v>
      </c>
      <c r="B84" s="22" t="s">
        <v>347</v>
      </c>
      <c r="C84" s="23" t="s">
        <v>461</v>
      </c>
      <c r="D84" s="16">
        <v>3787563</v>
      </c>
      <c r="E84" s="16">
        <v>0</v>
      </c>
      <c r="F84" s="64">
        <f t="shared" si="2"/>
        <v>3787563</v>
      </c>
      <c r="G84" s="67">
        <f t="shared" si="3"/>
        <v>0</v>
      </c>
      <c r="H84" s="3"/>
    </row>
    <row r="85" spans="1:8" ht="51">
      <c r="A85" s="21" t="s">
        <v>369</v>
      </c>
      <c r="B85" s="22" t="s">
        <v>347</v>
      </c>
      <c r="C85" s="23" t="s">
        <v>462</v>
      </c>
      <c r="D85" s="16">
        <v>1182661</v>
      </c>
      <c r="E85" s="16">
        <v>132564.5</v>
      </c>
      <c r="F85" s="64">
        <f t="shared" si="2"/>
        <v>1050096.5</v>
      </c>
      <c r="G85" s="67">
        <f t="shared" si="3"/>
        <v>0.1120900241066544</v>
      </c>
      <c r="H85" s="3"/>
    </row>
    <row r="86" spans="1:8" ht="63.75">
      <c r="A86" s="21" t="s">
        <v>371</v>
      </c>
      <c r="B86" s="22" t="s">
        <v>347</v>
      </c>
      <c r="C86" s="23" t="s">
        <v>463</v>
      </c>
      <c r="D86" s="16">
        <v>1182661</v>
      </c>
      <c r="E86" s="16">
        <v>132564.5</v>
      </c>
      <c r="F86" s="64">
        <f t="shared" si="2"/>
        <v>1050096.5</v>
      </c>
      <c r="G86" s="67">
        <f t="shared" si="3"/>
        <v>0.1120900241066544</v>
      </c>
      <c r="H86" s="3"/>
    </row>
    <row r="87" spans="1:8" ht="38.25">
      <c r="A87" s="21" t="s">
        <v>373</v>
      </c>
      <c r="B87" s="22" t="s">
        <v>347</v>
      </c>
      <c r="C87" s="23" t="s">
        <v>464</v>
      </c>
      <c r="D87" s="16">
        <v>1009061</v>
      </c>
      <c r="E87" s="16">
        <v>132564.5</v>
      </c>
      <c r="F87" s="64">
        <f t="shared" si="2"/>
        <v>876496.5</v>
      </c>
      <c r="G87" s="67">
        <f t="shared" si="3"/>
        <v>0.13137411910677352</v>
      </c>
      <c r="H87" s="3"/>
    </row>
    <row r="88" spans="1:8" ht="38.25">
      <c r="A88" s="21" t="s">
        <v>385</v>
      </c>
      <c r="B88" s="22" t="s">
        <v>347</v>
      </c>
      <c r="C88" s="23" t="s">
        <v>465</v>
      </c>
      <c r="D88" s="16">
        <v>173600</v>
      </c>
      <c r="E88" s="16">
        <v>0</v>
      </c>
      <c r="F88" s="64">
        <f t="shared" si="2"/>
        <v>173600</v>
      </c>
      <c r="G88" s="67">
        <f t="shared" si="3"/>
        <v>0</v>
      </c>
      <c r="H88" s="3"/>
    </row>
    <row r="89" spans="1:8" ht="38.25">
      <c r="A89" s="21" t="s">
        <v>387</v>
      </c>
      <c r="B89" s="22" t="s">
        <v>347</v>
      </c>
      <c r="C89" s="23" t="s">
        <v>466</v>
      </c>
      <c r="D89" s="16">
        <v>928700</v>
      </c>
      <c r="E89" s="16">
        <v>188700</v>
      </c>
      <c r="F89" s="64">
        <f t="shared" si="2"/>
        <v>740000</v>
      </c>
      <c r="G89" s="67">
        <f t="shared" si="3"/>
        <v>0.20318725099601595</v>
      </c>
      <c r="H89" s="3"/>
    </row>
    <row r="90" spans="1:8" ht="38.25">
      <c r="A90" s="21" t="s">
        <v>321</v>
      </c>
      <c r="B90" s="22" t="s">
        <v>347</v>
      </c>
      <c r="C90" s="23" t="s">
        <v>467</v>
      </c>
      <c r="D90" s="16">
        <v>928700</v>
      </c>
      <c r="E90" s="16">
        <v>188700</v>
      </c>
      <c r="F90" s="64">
        <f t="shared" si="2"/>
        <v>740000</v>
      </c>
      <c r="G90" s="67">
        <f t="shared" si="3"/>
        <v>0.20318725099601595</v>
      </c>
      <c r="H90" s="3"/>
    </row>
    <row r="91" spans="1:8" ht="38.25">
      <c r="A91" s="21" t="s">
        <v>388</v>
      </c>
      <c r="B91" s="22" t="s">
        <v>347</v>
      </c>
      <c r="C91" s="23" t="s">
        <v>468</v>
      </c>
      <c r="D91" s="16">
        <v>35892</v>
      </c>
      <c r="E91" s="16">
        <v>0</v>
      </c>
      <c r="F91" s="64">
        <f t="shared" si="2"/>
        <v>35892</v>
      </c>
      <c r="G91" s="67">
        <f t="shared" si="3"/>
        <v>0</v>
      </c>
      <c r="H91" s="3"/>
    </row>
    <row r="92" spans="1:8" ht="38.25">
      <c r="A92" s="21" t="s">
        <v>390</v>
      </c>
      <c r="B92" s="22" t="s">
        <v>347</v>
      </c>
      <c r="C92" s="23" t="s">
        <v>469</v>
      </c>
      <c r="D92" s="16">
        <v>35892</v>
      </c>
      <c r="E92" s="16">
        <v>0</v>
      </c>
      <c r="F92" s="64">
        <f t="shared" si="2"/>
        <v>35892</v>
      </c>
      <c r="G92" s="67">
        <f t="shared" si="3"/>
        <v>0</v>
      </c>
      <c r="H92" s="3"/>
    </row>
    <row r="93" spans="1:8" ht="51">
      <c r="A93" s="21" t="s">
        <v>392</v>
      </c>
      <c r="B93" s="22" t="s">
        <v>347</v>
      </c>
      <c r="C93" s="23" t="s">
        <v>470</v>
      </c>
      <c r="D93" s="16">
        <v>2454</v>
      </c>
      <c r="E93" s="16">
        <v>0</v>
      </c>
      <c r="F93" s="64">
        <f t="shared" si="2"/>
        <v>2454</v>
      </c>
      <c r="G93" s="67">
        <f t="shared" si="3"/>
        <v>0</v>
      </c>
      <c r="H93" s="3"/>
    </row>
    <row r="94" spans="1:8" ht="38.25">
      <c r="A94" s="21" t="s">
        <v>394</v>
      </c>
      <c r="B94" s="22" t="s">
        <v>347</v>
      </c>
      <c r="C94" s="23" t="s">
        <v>471</v>
      </c>
      <c r="D94" s="16">
        <v>33438</v>
      </c>
      <c r="E94" s="16">
        <v>0</v>
      </c>
      <c r="F94" s="64">
        <f t="shared" si="2"/>
        <v>33438</v>
      </c>
      <c r="G94" s="67">
        <f t="shared" si="3"/>
        <v>0</v>
      </c>
      <c r="H94" s="3"/>
    </row>
    <row r="95" spans="1:8" ht="38.25">
      <c r="A95" s="21" t="s">
        <v>414</v>
      </c>
      <c r="B95" s="22" t="s">
        <v>347</v>
      </c>
      <c r="C95" s="23" t="s">
        <v>472</v>
      </c>
      <c r="D95" s="16">
        <v>0</v>
      </c>
      <c r="E95" s="16">
        <v>0</v>
      </c>
      <c r="F95" s="64">
        <f t="shared" si="2"/>
        <v>0</v>
      </c>
      <c r="G95" s="67" t="e">
        <f t="shared" si="3"/>
        <v>#DIV/0!</v>
      </c>
      <c r="H95" s="3"/>
    </row>
    <row r="96" spans="1:8" ht="63.75">
      <c r="A96" s="21" t="s">
        <v>473</v>
      </c>
      <c r="B96" s="22" t="s">
        <v>347</v>
      </c>
      <c r="C96" s="23" t="s">
        <v>474</v>
      </c>
      <c r="D96" s="16">
        <v>758100</v>
      </c>
      <c r="E96" s="16">
        <v>0</v>
      </c>
      <c r="F96" s="64">
        <f t="shared" si="2"/>
        <v>758100</v>
      </c>
      <c r="G96" s="67">
        <f t="shared" si="3"/>
        <v>0</v>
      </c>
      <c r="H96" s="3"/>
    </row>
    <row r="97" spans="1:8" ht="51">
      <c r="A97" s="21" t="s">
        <v>369</v>
      </c>
      <c r="B97" s="22" t="s">
        <v>347</v>
      </c>
      <c r="C97" s="23" t="s">
        <v>475</v>
      </c>
      <c r="D97" s="16">
        <v>758100</v>
      </c>
      <c r="E97" s="16">
        <v>0</v>
      </c>
      <c r="F97" s="64">
        <f t="shared" si="2"/>
        <v>758100</v>
      </c>
      <c r="G97" s="67">
        <f t="shared" si="3"/>
        <v>0</v>
      </c>
      <c r="H97" s="3"/>
    </row>
    <row r="98" spans="1:8" ht="63.75">
      <c r="A98" s="21" t="s">
        <v>371</v>
      </c>
      <c r="B98" s="22" t="s">
        <v>347</v>
      </c>
      <c r="C98" s="23" t="s">
        <v>476</v>
      </c>
      <c r="D98" s="16">
        <v>758100</v>
      </c>
      <c r="E98" s="16">
        <v>0</v>
      </c>
      <c r="F98" s="64">
        <f t="shared" si="2"/>
        <v>758100</v>
      </c>
      <c r="G98" s="67">
        <f t="shared" si="3"/>
        <v>0</v>
      </c>
      <c r="H98" s="3"/>
    </row>
    <row r="99" spans="1:8" ht="38.25">
      <c r="A99" s="21" t="s">
        <v>373</v>
      </c>
      <c r="B99" s="22" t="s">
        <v>347</v>
      </c>
      <c r="C99" s="23" t="s">
        <v>477</v>
      </c>
      <c r="D99" s="16">
        <v>758100</v>
      </c>
      <c r="E99" s="16">
        <v>0</v>
      </c>
      <c r="F99" s="64">
        <f t="shared" si="2"/>
        <v>758100</v>
      </c>
      <c r="G99" s="67">
        <f t="shared" si="3"/>
        <v>0</v>
      </c>
      <c r="H99" s="3"/>
    </row>
    <row r="100" spans="1:8" ht="38.25">
      <c r="A100" s="21" t="s">
        <v>478</v>
      </c>
      <c r="B100" s="22" t="s">
        <v>347</v>
      </c>
      <c r="C100" s="23" t="s">
        <v>479</v>
      </c>
      <c r="D100" s="16">
        <v>59111167.140000001</v>
      </c>
      <c r="E100" s="16">
        <v>500000</v>
      </c>
      <c r="F100" s="64">
        <f t="shared" si="2"/>
        <v>58611167.140000001</v>
      </c>
      <c r="G100" s="67">
        <f t="shared" si="3"/>
        <v>8.4586385989603389E-3</v>
      </c>
      <c r="H100" s="3"/>
    </row>
    <row r="101" spans="1:8" ht="38.25">
      <c r="A101" s="21" t="s">
        <v>480</v>
      </c>
      <c r="B101" s="22" t="s">
        <v>347</v>
      </c>
      <c r="C101" s="23" t="s">
        <v>481</v>
      </c>
      <c r="D101" s="16">
        <v>120000</v>
      </c>
      <c r="E101" s="16">
        <v>0</v>
      </c>
      <c r="F101" s="64">
        <f t="shared" si="2"/>
        <v>120000</v>
      </c>
      <c r="G101" s="67">
        <f t="shared" si="3"/>
        <v>0</v>
      </c>
      <c r="H101" s="3"/>
    </row>
    <row r="102" spans="1:8" ht="51">
      <c r="A102" s="21" t="s">
        <v>369</v>
      </c>
      <c r="B102" s="22" t="s">
        <v>347</v>
      </c>
      <c r="C102" s="23" t="s">
        <v>482</v>
      </c>
      <c r="D102" s="16">
        <v>120000</v>
      </c>
      <c r="E102" s="16">
        <v>0</v>
      </c>
      <c r="F102" s="64">
        <f t="shared" si="2"/>
        <v>120000</v>
      </c>
      <c r="G102" s="67">
        <f t="shared" si="3"/>
        <v>0</v>
      </c>
      <c r="H102" s="3"/>
    </row>
    <row r="103" spans="1:8" ht="63.75">
      <c r="A103" s="21" t="s">
        <v>371</v>
      </c>
      <c r="B103" s="22" t="s">
        <v>347</v>
      </c>
      <c r="C103" s="23" t="s">
        <v>483</v>
      </c>
      <c r="D103" s="16">
        <v>120000</v>
      </c>
      <c r="E103" s="16">
        <v>0</v>
      </c>
      <c r="F103" s="64">
        <f t="shared" si="2"/>
        <v>120000</v>
      </c>
      <c r="G103" s="67">
        <f t="shared" si="3"/>
        <v>0</v>
      </c>
      <c r="H103" s="3"/>
    </row>
    <row r="104" spans="1:8" ht="38.25">
      <c r="A104" s="21" t="s">
        <v>373</v>
      </c>
      <c r="B104" s="22" t="s">
        <v>347</v>
      </c>
      <c r="C104" s="23" t="s">
        <v>484</v>
      </c>
      <c r="D104" s="16">
        <v>120000</v>
      </c>
      <c r="E104" s="16">
        <v>0</v>
      </c>
      <c r="F104" s="64">
        <f t="shared" si="2"/>
        <v>120000</v>
      </c>
      <c r="G104" s="67">
        <f t="shared" si="3"/>
        <v>0</v>
      </c>
      <c r="H104" s="3"/>
    </row>
    <row r="105" spans="1:8" ht="38.25">
      <c r="A105" s="21" t="s">
        <v>485</v>
      </c>
      <c r="B105" s="22" t="s">
        <v>347</v>
      </c>
      <c r="C105" s="23" t="s">
        <v>486</v>
      </c>
      <c r="D105" s="16">
        <v>3257634.68</v>
      </c>
      <c r="E105" s="16">
        <v>0</v>
      </c>
      <c r="F105" s="64">
        <f t="shared" si="2"/>
        <v>3257634.68</v>
      </c>
      <c r="G105" s="67">
        <f t="shared" si="3"/>
        <v>0</v>
      </c>
      <c r="H105" s="3"/>
    </row>
    <row r="106" spans="1:8" ht="51">
      <c r="A106" s="21" t="s">
        <v>369</v>
      </c>
      <c r="B106" s="22" t="s">
        <v>347</v>
      </c>
      <c r="C106" s="23" t="s">
        <v>487</v>
      </c>
      <c r="D106" s="16">
        <v>712400</v>
      </c>
      <c r="E106" s="16">
        <v>0</v>
      </c>
      <c r="F106" s="64">
        <f t="shared" si="2"/>
        <v>712400</v>
      </c>
      <c r="G106" s="67">
        <f t="shared" si="3"/>
        <v>0</v>
      </c>
      <c r="H106" s="3"/>
    </row>
    <row r="107" spans="1:8" ht="63.75">
      <c r="A107" s="21" t="s">
        <v>371</v>
      </c>
      <c r="B107" s="22" t="s">
        <v>347</v>
      </c>
      <c r="C107" s="23" t="s">
        <v>488</v>
      </c>
      <c r="D107" s="16">
        <v>712400</v>
      </c>
      <c r="E107" s="16">
        <v>0</v>
      </c>
      <c r="F107" s="64">
        <f t="shared" si="2"/>
        <v>712400</v>
      </c>
      <c r="G107" s="67">
        <f t="shared" si="3"/>
        <v>0</v>
      </c>
      <c r="H107" s="3"/>
    </row>
    <row r="108" spans="1:8" ht="38.25">
      <c r="A108" s="21" t="s">
        <v>373</v>
      </c>
      <c r="B108" s="22" t="s">
        <v>347</v>
      </c>
      <c r="C108" s="23" t="s">
        <v>489</v>
      </c>
      <c r="D108" s="16">
        <v>712400</v>
      </c>
      <c r="E108" s="16">
        <v>0</v>
      </c>
      <c r="F108" s="64">
        <f t="shared" si="2"/>
        <v>712400</v>
      </c>
      <c r="G108" s="67">
        <f t="shared" si="3"/>
        <v>0</v>
      </c>
      <c r="H108" s="3"/>
    </row>
    <row r="109" spans="1:8" ht="38.25">
      <c r="A109" s="21" t="s">
        <v>388</v>
      </c>
      <c r="B109" s="22" t="s">
        <v>347</v>
      </c>
      <c r="C109" s="23" t="s">
        <v>490</v>
      </c>
      <c r="D109" s="16">
        <v>2545234.6800000002</v>
      </c>
      <c r="E109" s="16">
        <v>0</v>
      </c>
      <c r="F109" s="64">
        <f t="shared" si="2"/>
        <v>2545234.6800000002</v>
      </c>
      <c r="G109" s="67">
        <f t="shared" si="3"/>
        <v>0</v>
      </c>
      <c r="H109" s="3"/>
    </row>
    <row r="110" spans="1:8" ht="76.5">
      <c r="A110" s="21" t="s">
        <v>491</v>
      </c>
      <c r="B110" s="22" t="s">
        <v>347</v>
      </c>
      <c r="C110" s="23" t="s">
        <v>492</v>
      </c>
      <c r="D110" s="16">
        <v>2545234.6800000002</v>
      </c>
      <c r="E110" s="16">
        <v>0</v>
      </c>
      <c r="F110" s="64">
        <f t="shared" si="2"/>
        <v>2545234.6800000002</v>
      </c>
      <c r="G110" s="67">
        <f t="shared" si="3"/>
        <v>0</v>
      </c>
      <c r="H110" s="3"/>
    </row>
    <row r="111" spans="1:8" ht="89.25">
      <c r="A111" s="21" t="s">
        <v>493</v>
      </c>
      <c r="B111" s="22" t="s">
        <v>347</v>
      </c>
      <c r="C111" s="23" t="s">
        <v>494</v>
      </c>
      <c r="D111" s="16">
        <v>2545234.6800000002</v>
      </c>
      <c r="E111" s="16">
        <v>0</v>
      </c>
      <c r="F111" s="64">
        <f t="shared" si="2"/>
        <v>2545234.6800000002</v>
      </c>
      <c r="G111" s="67">
        <f t="shared" si="3"/>
        <v>0</v>
      </c>
      <c r="H111" s="3"/>
    </row>
    <row r="112" spans="1:8" ht="38.25">
      <c r="A112" s="21" t="s">
        <v>495</v>
      </c>
      <c r="B112" s="22" t="s">
        <v>347</v>
      </c>
      <c r="C112" s="23" t="s">
        <v>496</v>
      </c>
      <c r="D112" s="16">
        <v>33853190.700000003</v>
      </c>
      <c r="E112" s="16">
        <v>0</v>
      </c>
      <c r="F112" s="64">
        <f t="shared" si="2"/>
        <v>33853190.700000003</v>
      </c>
      <c r="G112" s="67">
        <f t="shared" si="3"/>
        <v>0</v>
      </c>
      <c r="H112" s="3"/>
    </row>
    <row r="113" spans="1:8" ht="51">
      <c r="A113" s="21" t="s">
        <v>369</v>
      </c>
      <c r="B113" s="22" t="s">
        <v>347</v>
      </c>
      <c r="C113" s="23" t="s">
        <v>497</v>
      </c>
      <c r="D113" s="16">
        <v>33853190.700000003</v>
      </c>
      <c r="E113" s="16">
        <v>0</v>
      </c>
      <c r="F113" s="64">
        <f t="shared" si="2"/>
        <v>33853190.700000003</v>
      </c>
      <c r="G113" s="67">
        <f t="shared" si="3"/>
        <v>0</v>
      </c>
      <c r="H113" s="3"/>
    </row>
    <row r="114" spans="1:8" ht="63.75">
      <c r="A114" s="21" t="s">
        <v>371</v>
      </c>
      <c r="B114" s="22" t="s">
        <v>347</v>
      </c>
      <c r="C114" s="23" t="s">
        <v>498</v>
      </c>
      <c r="D114" s="16">
        <v>33853190.700000003</v>
      </c>
      <c r="E114" s="16">
        <v>0</v>
      </c>
      <c r="F114" s="64">
        <f t="shared" si="2"/>
        <v>33853190.700000003</v>
      </c>
      <c r="G114" s="67">
        <f t="shared" si="3"/>
        <v>0</v>
      </c>
      <c r="H114" s="3"/>
    </row>
    <row r="115" spans="1:8" ht="38.25">
      <c r="A115" s="21" t="s">
        <v>373</v>
      </c>
      <c r="B115" s="22" t="s">
        <v>347</v>
      </c>
      <c r="C115" s="23" t="s">
        <v>499</v>
      </c>
      <c r="D115" s="16">
        <v>33853190.700000003</v>
      </c>
      <c r="E115" s="16">
        <v>0</v>
      </c>
      <c r="F115" s="64">
        <f t="shared" si="2"/>
        <v>33853190.700000003</v>
      </c>
      <c r="G115" s="67">
        <f t="shared" si="3"/>
        <v>0</v>
      </c>
      <c r="H115" s="3"/>
    </row>
    <row r="116" spans="1:8" ht="38.25">
      <c r="A116" s="21" t="s">
        <v>500</v>
      </c>
      <c r="B116" s="22" t="s">
        <v>347</v>
      </c>
      <c r="C116" s="23" t="s">
        <v>501</v>
      </c>
      <c r="D116" s="16">
        <v>183342.23</v>
      </c>
      <c r="E116" s="16">
        <v>0</v>
      </c>
      <c r="F116" s="64">
        <f t="shared" si="2"/>
        <v>183342.23</v>
      </c>
      <c r="G116" s="67">
        <f t="shared" si="3"/>
        <v>0</v>
      </c>
      <c r="H116" s="3"/>
    </row>
    <row r="117" spans="1:8" ht="51">
      <c r="A117" s="21" t="s">
        <v>369</v>
      </c>
      <c r="B117" s="22" t="s">
        <v>347</v>
      </c>
      <c r="C117" s="23" t="s">
        <v>502</v>
      </c>
      <c r="D117" s="16">
        <v>183342.23</v>
      </c>
      <c r="E117" s="16">
        <v>0</v>
      </c>
      <c r="F117" s="64">
        <f t="shared" si="2"/>
        <v>183342.23</v>
      </c>
      <c r="G117" s="67">
        <f t="shared" si="3"/>
        <v>0</v>
      </c>
      <c r="H117" s="3"/>
    </row>
    <row r="118" spans="1:8" ht="63.75">
      <c r="A118" s="21" t="s">
        <v>371</v>
      </c>
      <c r="B118" s="22" t="s">
        <v>347</v>
      </c>
      <c r="C118" s="23" t="s">
        <v>503</v>
      </c>
      <c r="D118" s="16">
        <v>183342.23</v>
      </c>
      <c r="E118" s="16">
        <v>0</v>
      </c>
      <c r="F118" s="64">
        <f t="shared" si="2"/>
        <v>183342.23</v>
      </c>
      <c r="G118" s="67">
        <f t="shared" si="3"/>
        <v>0</v>
      </c>
      <c r="H118" s="3"/>
    </row>
    <row r="119" spans="1:8" ht="38.25">
      <c r="A119" s="21" t="s">
        <v>373</v>
      </c>
      <c r="B119" s="22" t="s">
        <v>347</v>
      </c>
      <c r="C119" s="23" t="s">
        <v>504</v>
      </c>
      <c r="D119" s="16">
        <v>183342.23</v>
      </c>
      <c r="E119" s="16">
        <v>0</v>
      </c>
      <c r="F119" s="64">
        <f t="shared" si="2"/>
        <v>183342.23</v>
      </c>
      <c r="G119" s="67">
        <f t="shared" si="3"/>
        <v>0</v>
      </c>
      <c r="H119" s="3"/>
    </row>
    <row r="120" spans="1:8" ht="51">
      <c r="A120" s="21" t="s">
        <v>505</v>
      </c>
      <c r="B120" s="22" t="s">
        <v>347</v>
      </c>
      <c r="C120" s="23" t="s">
        <v>506</v>
      </c>
      <c r="D120" s="16">
        <v>21696999.530000001</v>
      </c>
      <c r="E120" s="16">
        <v>500000</v>
      </c>
      <c r="F120" s="64">
        <f t="shared" si="2"/>
        <v>21196999.530000001</v>
      </c>
      <c r="G120" s="67">
        <f t="shared" si="3"/>
        <v>2.3044661051343073E-2</v>
      </c>
      <c r="H120" s="3"/>
    </row>
    <row r="121" spans="1:8" ht="63.75">
      <c r="A121" s="21" t="s">
        <v>435</v>
      </c>
      <c r="B121" s="22" t="s">
        <v>347</v>
      </c>
      <c r="C121" s="23" t="s">
        <v>507</v>
      </c>
      <c r="D121" s="16">
        <v>9740935</v>
      </c>
      <c r="E121" s="16">
        <v>500000</v>
      </c>
      <c r="F121" s="64">
        <f t="shared" si="2"/>
        <v>9240935</v>
      </c>
      <c r="G121" s="67">
        <f t="shared" si="3"/>
        <v>5.1329774811144924E-2</v>
      </c>
      <c r="H121" s="3"/>
    </row>
    <row r="122" spans="1:8" ht="38.25">
      <c r="A122" s="21" t="s">
        <v>508</v>
      </c>
      <c r="B122" s="22" t="s">
        <v>347</v>
      </c>
      <c r="C122" s="23" t="s">
        <v>509</v>
      </c>
      <c r="D122" s="16">
        <v>9740935</v>
      </c>
      <c r="E122" s="16">
        <v>500000</v>
      </c>
      <c r="F122" s="64">
        <f t="shared" si="2"/>
        <v>9240935</v>
      </c>
      <c r="G122" s="67">
        <f t="shared" si="3"/>
        <v>5.1329774811144924E-2</v>
      </c>
      <c r="H122" s="3"/>
    </row>
    <row r="123" spans="1:8" ht="89.25">
      <c r="A123" s="21" t="s">
        <v>510</v>
      </c>
      <c r="B123" s="22" t="s">
        <v>347</v>
      </c>
      <c r="C123" s="23" t="s">
        <v>511</v>
      </c>
      <c r="D123" s="16">
        <v>9483000</v>
      </c>
      <c r="E123" s="16">
        <v>500000</v>
      </c>
      <c r="F123" s="64">
        <f t="shared" si="2"/>
        <v>8983000</v>
      </c>
      <c r="G123" s="67">
        <f t="shared" si="3"/>
        <v>5.2725930612675311E-2</v>
      </c>
      <c r="H123" s="3"/>
    </row>
    <row r="124" spans="1:8" ht="51">
      <c r="A124" s="21" t="s">
        <v>512</v>
      </c>
      <c r="B124" s="22" t="s">
        <v>347</v>
      </c>
      <c r="C124" s="23" t="s">
        <v>513</v>
      </c>
      <c r="D124" s="16">
        <v>257935</v>
      </c>
      <c r="E124" s="16">
        <v>0</v>
      </c>
      <c r="F124" s="64">
        <f t="shared" si="2"/>
        <v>257935</v>
      </c>
      <c r="G124" s="67">
        <f t="shared" si="3"/>
        <v>0</v>
      </c>
      <c r="H124" s="3"/>
    </row>
    <row r="125" spans="1:8" ht="38.25">
      <c r="A125" s="21" t="s">
        <v>388</v>
      </c>
      <c r="B125" s="22" t="s">
        <v>347</v>
      </c>
      <c r="C125" s="23" t="s">
        <v>514</v>
      </c>
      <c r="D125" s="16">
        <v>11956064.529999999</v>
      </c>
      <c r="E125" s="16">
        <v>0</v>
      </c>
      <c r="F125" s="64">
        <f t="shared" si="2"/>
        <v>11956064.529999999</v>
      </c>
      <c r="G125" s="67">
        <f t="shared" si="3"/>
        <v>0</v>
      </c>
      <c r="H125" s="3"/>
    </row>
    <row r="126" spans="1:8" ht="76.5">
      <c r="A126" s="21" t="s">
        <v>491</v>
      </c>
      <c r="B126" s="22" t="s">
        <v>347</v>
      </c>
      <c r="C126" s="23" t="s">
        <v>515</v>
      </c>
      <c r="D126" s="16">
        <v>11956064.529999999</v>
      </c>
      <c r="E126" s="16">
        <v>0</v>
      </c>
      <c r="F126" s="64">
        <f t="shared" si="2"/>
        <v>11956064.529999999</v>
      </c>
      <c r="G126" s="67">
        <f t="shared" si="3"/>
        <v>0</v>
      </c>
      <c r="H126" s="3"/>
    </row>
    <row r="127" spans="1:8" ht="89.25">
      <c r="A127" s="21" t="s">
        <v>493</v>
      </c>
      <c r="B127" s="22" t="s">
        <v>347</v>
      </c>
      <c r="C127" s="23" t="s">
        <v>516</v>
      </c>
      <c r="D127" s="16">
        <v>10986064.529999999</v>
      </c>
      <c r="E127" s="16">
        <v>0</v>
      </c>
      <c r="F127" s="64">
        <f t="shared" si="2"/>
        <v>10986064.529999999</v>
      </c>
      <c r="G127" s="67">
        <f t="shared" si="3"/>
        <v>0</v>
      </c>
      <c r="H127" s="3"/>
    </row>
    <row r="128" spans="1:8" ht="89.25">
      <c r="A128" s="21" t="s">
        <v>517</v>
      </c>
      <c r="B128" s="22" t="s">
        <v>347</v>
      </c>
      <c r="C128" s="23" t="s">
        <v>518</v>
      </c>
      <c r="D128" s="16">
        <v>970000</v>
      </c>
      <c r="E128" s="16">
        <v>0</v>
      </c>
      <c r="F128" s="64">
        <f t="shared" ref="F128:F175" si="4">D128-E128</f>
        <v>970000</v>
      </c>
      <c r="G128" s="67">
        <f t="shared" ref="G128:G175" si="5">E128/D128</f>
        <v>0</v>
      </c>
      <c r="H128" s="3"/>
    </row>
    <row r="129" spans="1:8" ht="38.25">
      <c r="A129" s="21" t="s">
        <v>519</v>
      </c>
      <c r="B129" s="22" t="s">
        <v>347</v>
      </c>
      <c r="C129" s="23" t="s">
        <v>520</v>
      </c>
      <c r="D129" s="16">
        <v>75554912.310000002</v>
      </c>
      <c r="E129" s="16">
        <v>1790100</v>
      </c>
      <c r="F129" s="64">
        <f t="shared" si="4"/>
        <v>73764812.310000002</v>
      </c>
      <c r="G129" s="67">
        <f t="shared" si="5"/>
        <v>2.3692701708861265E-2</v>
      </c>
      <c r="H129" s="3"/>
    </row>
    <row r="130" spans="1:8" ht="38.25">
      <c r="A130" s="21" t="s">
        <v>521</v>
      </c>
      <c r="B130" s="22" t="s">
        <v>347</v>
      </c>
      <c r="C130" s="23" t="s">
        <v>522</v>
      </c>
      <c r="D130" s="16">
        <v>36621598.310000002</v>
      </c>
      <c r="E130" s="16">
        <v>3000</v>
      </c>
      <c r="F130" s="64">
        <f t="shared" si="4"/>
        <v>36618598.310000002</v>
      </c>
      <c r="G130" s="67">
        <f t="shared" si="5"/>
        <v>8.19188713339366E-5</v>
      </c>
      <c r="H130" s="3"/>
    </row>
    <row r="131" spans="1:8" ht="51">
      <c r="A131" s="21" t="s">
        <v>369</v>
      </c>
      <c r="B131" s="22" t="s">
        <v>347</v>
      </c>
      <c r="C131" s="23" t="s">
        <v>523</v>
      </c>
      <c r="D131" s="16">
        <v>9471546.8000000007</v>
      </c>
      <c r="E131" s="16">
        <v>3000</v>
      </c>
      <c r="F131" s="64">
        <f t="shared" si="4"/>
        <v>9468546.8000000007</v>
      </c>
      <c r="G131" s="67">
        <f t="shared" si="5"/>
        <v>3.1673812771531679E-4</v>
      </c>
      <c r="H131" s="3"/>
    </row>
    <row r="132" spans="1:8" ht="63.75">
      <c r="A132" s="21" t="s">
        <v>371</v>
      </c>
      <c r="B132" s="22" t="s">
        <v>347</v>
      </c>
      <c r="C132" s="23" t="s">
        <v>524</v>
      </c>
      <c r="D132" s="16">
        <v>9471546.8000000007</v>
      </c>
      <c r="E132" s="16">
        <v>3000</v>
      </c>
      <c r="F132" s="64">
        <f t="shared" si="4"/>
        <v>9468546.8000000007</v>
      </c>
      <c r="G132" s="67">
        <f t="shared" si="5"/>
        <v>3.1673812771531679E-4</v>
      </c>
      <c r="H132" s="3"/>
    </row>
    <row r="133" spans="1:8" ht="38.25">
      <c r="A133" s="21" t="s">
        <v>373</v>
      </c>
      <c r="B133" s="22" t="s">
        <v>347</v>
      </c>
      <c r="C133" s="23" t="s">
        <v>525</v>
      </c>
      <c r="D133" s="16">
        <v>9471546.8000000007</v>
      </c>
      <c r="E133" s="16">
        <v>3000</v>
      </c>
      <c r="F133" s="64">
        <f t="shared" si="4"/>
        <v>9468546.8000000007</v>
      </c>
      <c r="G133" s="67">
        <f t="shared" si="5"/>
        <v>3.1673812771531679E-4</v>
      </c>
      <c r="H133" s="3"/>
    </row>
    <row r="134" spans="1:8" ht="51">
      <c r="A134" s="21" t="s">
        <v>526</v>
      </c>
      <c r="B134" s="22" t="s">
        <v>347</v>
      </c>
      <c r="C134" s="23" t="s">
        <v>527</v>
      </c>
      <c r="D134" s="16">
        <v>26842105.260000002</v>
      </c>
      <c r="E134" s="16">
        <v>0</v>
      </c>
      <c r="F134" s="64">
        <f t="shared" si="4"/>
        <v>26842105.260000002</v>
      </c>
      <c r="G134" s="67">
        <f t="shared" si="5"/>
        <v>0</v>
      </c>
      <c r="H134" s="3"/>
    </row>
    <row r="135" spans="1:8" ht="38.25">
      <c r="A135" s="21" t="s">
        <v>528</v>
      </c>
      <c r="B135" s="22" t="s">
        <v>347</v>
      </c>
      <c r="C135" s="23" t="s">
        <v>529</v>
      </c>
      <c r="D135" s="16">
        <v>26842105.260000002</v>
      </c>
      <c r="E135" s="16">
        <v>0</v>
      </c>
      <c r="F135" s="64">
        <f t="shared" si="4"/>
        <v>26842105.260000002</v>
      </c>
      <c r="G135" s="67">
        <f t="shared" si="5"/>
        <v>0</v>
      </c>
      <c r="H135" s="3"/>
    </row>
    <row r="136" spans="1:8" ht="76.5">
      <c r="A136" s="21" t="s">
        <v>530</v>
      </c>
      <c r="B136" s="22" t="s">
        <v>347</v>
      </c>
      <c r="C136" s="23" t="s">
        <v>531</v>
      </c>
      <c r="D136" s="16">
        <v>26842105.260000002</v>
      </c>
      <c r="E136" s="16">
        <v>0</v>
      </c>
      <c r="F136" s="64">
        <f t="shared" si="4"/>
        <v>26842105.260000002</v>
      </c>
      <c r="G136" s="67">
        <f t="shared" si="5"/>
        <v>0</v>
      </c>
      <c r="H136" s="3"/>
    </row>
    <row r="137" spans="1:8" ht="38.25">
      <c r="A137" s="21" t="s">
        <v>388</v>
      </c>
      <c r="B137" s="22" t="s">
        <v>347</v>
      </c>
      <c r="C137" s="23" t="s">
        <v>532</v>
      </c>
      <c r="D137" s="16">
        <v>307946.25</v>
      </c>
      <c r="E137" s="16">
        <v>0</v>
      </c>
      <c r="F137" s="64">
        <f t="shared" si="4"/>
        <v>307946.25</v>
      </c>
      <c r="G137" s="67">
        <f t="shared" si="5"/>
        <v>0</v>
      </c>
      <c r="H137" s="3"/>
    </row>
    <row r="138" spans="1:8" ht="38.25">
      <c r="A138" s="21" t="s">
        <v>390</v>
      </c>
      <c r="B138" s="22" t="s">
        <v>347</v>
      </c>
      <c r="C138" s="23" t="s">
        <v>533</v>
      </c>
      <c r="D138" s="16">
        <v>307946.25</v>
      </c>
      <c r="E138" s="16">
        <v>0</v>
      </c>
      <c r="F138" s="64">
        <f t="shared" si="4"/>
        <v>307946.25</v>
      </c>
      <c r="G138" s="67">
        <f t="shared" si="5"/>
        <v>0</v>
      </c>
      <c r="H138" s="3"/>
    </row>
    <row r="139" spans="1:8" ht="38.25">
      <c r="A139" s="21" t="s">
        <v>449</v>
      </c>
      <c r="B139" s="22" t="s">
        <v>347</v>
      </c>
      <c r="C139" s="23" t="s">
        <v>534</v>
      </c>
      <c r="D139" s="16">
        <v>307946.25</v>
      </c>
      <c r="E139" s="16">
        <v>0</v>
      </c>
      <c r="F139" s="64">
        <f t="shared" si="4"/>
        <v>307946.25</v>
      </c>
      <c r="G139" s="67">
        <f t="shared" si="5"/>
        <v>0</v>
      </c>
      <c r="H139" s="3"/>
    </row>
    <row r="140" spans="1:8" ht="38.25">
      <c r="A140" s="21" t="s">
        <v>535</v>
      </c>
      <c r="B140" s="22" t="s">
        <v>347</v>
      </c>
      <c r="C140" s="23" t="s">
        <v>536</v>
      </c>
      <c r="D140" s="16">
        <v>20809400</v>
      </c>
      <c r="E140" s="16">
        <v>199300</v>
      </c>
      <c r="F140" s="64">
        <f t="shared" si="4"/>
        <v>20610100</v>
      </c>
      <c r="G140" s="67">
        <f t="shared" si="5"/>
        <v>9.5774025200149934E-3</v>
      </c>
      <c r="H140" s="3"/>
    </row>
    <row r="141" spans="1:8" ht="51">
      <c r="A141" s="21" t="s">
        <v>369</v>
      </c>
      <c r="B141" s="22" t="s">
        <v>347</v>
      </c>
      <c r="C141" s="23" t="s">
        <v>537</v>
      </c>
      <c r="D141" s="16">
        <v>19870100</v>
      </c>
      <c r="E141" s="16">
        <v>0</v>
      </c>
      <c r="F141" s="64">
        <f t="shared" si="4"/>
        <v>19870100</v>
      </c>
      <c r="G141" s="67">
        <f t="shared" si="5"/>
        <v>0</v>
      </c>
      <c r="H141" s="3"/>
    </row>
    <row r="142" spans="1:8" ht="63.75">
      <c r="A142" s="21" t="s">
        <v>371</v>
      </c>
      <c r="B142" s="22" t="s">
        <v>347</v>
      </c>
      <c r="C142" s="23" t="s">
        <v>538</v>
      </c>
      <c r="D142" s="16">
        <v>19870100</v>
      </c>
      <c r="E142" s="16">
        <v>0</v>
      </c>
      <c r="F142" s="64">
        <f t="shared" si="4"/>
        <v>19870100</v>
      </c>
      <c r="G142" s="67">
        <f t="shared" si="5"/>
        <v>0</v>
      </c>
      <c r="H142" s="3"/>
    </row>
    <row r="143" spans="1:8" ht="63.75">
      <c r="A143" s="21" t="s">
        <v>539</v>
      </c>
      <c r="B143" s="22" t="s">
        <v>347</v>
      </c>
      <c r="C143" s="23" t="s">
        <v>540</v>
      </c>
      <c r="D143" s="16">
        <v>17514200</v>
      </c>
      <c r="E143" s="16">
        <v>0</v>
      </c>
      <c r="F143" s="64">
        <f t="shared" si="4"/>
        <v>17514200</v>
      </c>
      <c r="G143" s="67">
        <f t="shared" si="5"/>
        <v>0</v>
      </c>
      <c r="H143" s="3"/>
    </row>
    <row r="144" spans="1:8" ht="38.25">
      <c r="A144" s="21" t="s">
        <v>373</v>
      </c>
      <c r="B144" s="22" t="s">
        <v>347</v>
      </c>
      <c r="C144" s="23" t="s">
        <v>541</v>
      </c>
      <c r="D144" s="16">
        <v>2355900</v>
      </c>
      <c r="E144" s="16">
        <v>0</v>
      </c>
      <c r="F144" s="64">
        <f t="shared" si="4"/>
        <v>2355900</v>
      </c>
      <c r="G144" s="67">
        <f t="shared" si="5"/>
        <v>0</v>
      </c>
      <c r="H144" s="3"/>
    </row>
    <row r="145" spans="1:8" ht="38.25">
      <c r="A145" s="21" t="s">
        <v>387</v>
      </c>
      <c r="B145" s="22" t="s">
        <v>347</v>
      </c>
      <c r="C145" s="23" t="s">
        <v>542</v>
      </c>
      <c r="D145" s="16">
        <v>939300</v>
      </c>
      <c r="E145" s="16">
        <v>199300</v>
      </c>
      <c r="F145" s="64">
        <f t="shared" si="4"/>
        <v>740000</v>
      </c>
      <c r="G145" s="67">
        <f t="shared" si="5"/>
        <v>0.21217928244437348</v>
      </c>
      <c r="H145" s="3"/>
    </row>
    <row r="146" spans="1:8" ht="38.25">
      <c r="A146" s="21" t="s">
        <v>321</v>
      </c>
      <c r="B146" s="22" t="s">
        <v>347</v>
      </c>
      <c r="C146" s="23" t="s">
        <v>543</v>
      </c>
      <c r="D146" s="16">
        <v>939300</v>
      </c>
      <c r="E146" s="16">
        <v>199300</v>
      </c>
      <c r="F146" s="64">
        <f t="shared" si="4"/>
        <v>740000</v>
      </c>
      <c r="G146" s="67">
        <f t="shared" si="5"/>
        <v>0.21217928244437348</v>
      </c>
      <c r="H146" s="3"/>
    </row>
    <row r="147" spans="1:8" ht="38.25">
      <c r="A147" s="21" t="s">
        <v>544</v>
      </c>
      <c r="B147" s="22" t="s">
        <v>347</v>
      </c>
      <c r="C147" s="23" t="s">
        <v>545</v>
      </c>
      <c r="D147" s="16">
        <v>9909812</v>
      </c>
      <c r="E147" s="16">
        <v>1473600</v>
      </c>
      <c r="F147" s="64">
        <f t="shared" si="4"/>
        <v>8436212</v>
      </c>
      <c r="G147" s="67">
        <f t="shared" si="5"/>
        <v>0.14870110553055901</v>
      </c>
      <c r="H147" s="3"/>
    </row>
    <row r="148" spans="1:8" ht="51">
      <c r="A148" s="21" t="s">
        <v>369</v>
      </c>
      <c r="B148" s="22" t="s">
        <v>347</v>
      </c>
      <c r="C148" s="23" t="s">
        <v>546</v>
      </c>
      <c r="D148" s="16">
        <v>3106212</v>
      </c>
      <c r="E148" s="16">
        <v>0</v>
      </c>
      <c r="F148" s="64">
        <f t="shared" si="4"/>
        <v>3106212</v>
      </c>
      <c r="G148" s="67">
        <f t="shared" si="5"/>
        <v>0</v>
      </c>
      <c r="H148" s="3"/>
    </row>
    <row r="149" spans="1:8" ht="63.75">
      <c r="A149" s="21" t="s">
        <v>371</v>
      </c>
      <c r="B149" s="22" t="s">
        <v>347</v>
      </c>
      <c r="C149" s="23" t="s">
        <v>547</v>
      </c>
      <c r="D149" s="16">
        <v>3106212</v>
      </c>
      <c r="E149" s="16">
        <v>0</v>
      </c>
      <c r="F149" s="64">
        <f t="shared" si="4"/>
        <v>3106212</v>
      </c>
      <c r="G149" s="67">
        <f t="shared" si="5"/>
        <v>0</v>
      </c>
      <c r="H149" s="3"/>
    </row>
    <row r="150" spans="1:8" ht="38.25">
      <c r="A150" s="21" t="s">
        <v>373</v>
      </c>
      <c r="B150" s="22" t="s">
        <v>347</v>
      </c>
      <c r="C150" s="23" t="s">
        <v>548</v>
      </c>
      <c r="D150" s="16">
        <v>3106212</v>
      </c>
      <c r="E150" s="16">
        <v>0</v>
      </c>
      <c r="F150" s="64">
        <f t="shared" si="4"/>
        <v>3106212</v>
      </c>
      <c r="G150" s="67">
        <f t="shared" si="5"/>
        <v>0</v>
      </c>
      <c r="H150" s="3"/>
    </row>
    <row r="151" spans="1:8" ht="38.25">
      <c r="A151" s="21" t="s">
        <v>387</v>
      </c>
      <c r="B151" s="22" t="s">
        <v>347</v>
      </c>
      <c r="C151" s="23" t="s">
        <v>549</v>
      </c>
      <c r="D151" s="16">
        <v>6803600</v>
      </c>
      <c r="E151" s="16">
        <v>1473600</v>
      </c>
      <c r="F151" s="64">
        <f t="shared" si="4"/>
        <v>5330000</v>
      </c>
      <c r="G151" s="67">
        <f t="shared" si="5"/>
        <v>0.21659121641483919</v>
      </c>
      <c r="H151" s="3"/>
    </row>
    <row r="152" spans="1:8" ht="38.25">
      <c r="A152" s="21" t="s">
        <v>550</v>
      </c>
      <c r="B152" s="22" t="s">
        <v>347</v>
      </c>
      <c r="C152" s="23" t="s">
        <v>551</v>
      </c>
      <c r="D152" s="16">
        <v>4199600</v>
      </c>
      <c r="E152" s="16">
        <v>909600</v>
      </c>
      <c r="F152" s="64">
        <f t="shared" si="4"/>
        <v>3290000</v>
      </c>
      <c r="G152" s="67">
        <f t="shared" si="5"/>
        <v>0.21659205638632251</v>
      </c>
      <c r="H152" s="3"/>
    </row>
    <row r="153" spans="1:8" ht="76.5">
      <c r="A153" s="21" t="s">
        <v>552</v>
      </c>
      <c r="B153" s="22" t="s">
        <v>347</v>
      </c>
      <c r="C153" s="23" t="s">
        <v>553</v>
      </c>
      <c r="D153" s="16">
        <v>4199600</v>
      </c>
      <c r="E153" s="16">
        <v>909600</v>
      </c>
      <c r="F153" s="64">
        <f t="shared" si="4"/>
        <v>3290000</v>
      </c>
      <c r="G153" s="67">
        <f t="shared" si="5"/>
        <v>0.21659205638632251</v>
      </c>
      <c r="H153" s="3"/>
    </row>
    <row r="154" spans="1:8" ht="38.25">
      <c r="A154" s="21" t="s">
        <v>321</v>
      </c>
      <c r="B154" s="22" t="s">
        <v>347</v>
      </c>
      <c r="C154" s="23" t="s">
        <v>554</v>
      </c>
      <c r="D154" s="16">
        <v>2604000</v>
      </c>
      <c r="E154" s="16">
        <v>564000</v>
      </c>
      <c r="F154" s="64">
        <f t="shared" si="4"/>
        <v>2040000</v>
      </c>
      <c r="G154" s="67">
        <f t="shared" si="5"/>
        <v>0.21658986175115208</v>
      </c>
      <c r="H154" s="3"/>
    </row>
    <row r="155" spans="1:8" ht="51">
      <c r="A155" s="21" t="s">
        <v>557</v>
      </c>
      <c r="B155" s="22" t="s">
        <v>347</v>
      </c>
      <c r="C155" s="23" t="s">
        <v>558</v>
      </c>
      <c r="D155" s="16">
        <v>8214102</v>
      </c>
      <c r="E155" s="16">
        <v>114200</v>
      </c>
      <c r="F155" s="64">
        <f t="shared" si="4"/>
        <v>8099902</v>
      </c>
      <c r="G155" s="67">
        <f t="shared" si="5"/>
        <v>1.390291963747224E-2</v>
      </c>
      <c r="H155" s="3"/>
    </row>
    <row r="156" spans="1:8" ht="89.25">
      <c r="A156" s="21" t="s">
        <v>352</v>
      </c>
      <c r="B156" s="22" t="s">
        <v>347</v>
      </c>
      <c r="C156" s="23" t="s">
        <v>559</v>
      </c>
      <c r="D156" s="16">
        <v>7445388</v>
      </c>
      <c r="E156" s="16">
        <v>108000</v>
      </c>
      <c r="F156" s="64">
        <f t="shared" si="4"/>
        <v>7337388</v>
      </c>
      <c r="G156" s="67">
        <f t="shared" si="5"/>
        <v>1.4505624152831256E-2</v>
      </c>
      <c r="H156" s="3"/>
    </row>
    <row r="157" spans="1:8" ht="51">
      <c r="A157" s="21" t="s">
        <v>365</v>
      </c>
      <c r="B157" s="22" t="s">
        <v>347</v>
      </c>
      <c r="C157" s="23" t="s">
        <v>560</v>
      </c>
      <c r="D157" s="16">
        <v>7445388</v>
      </c>
      <c r="E157" s="16">
        <v>108000</v>
      </c>
      <c r="F157" s="64">
        <f t="shared" si="4"/>
        <v>7337388</v>
      </c>
      <c r="G157" s="67">
        <f t="shared" si="5"/>
        <v>1.4505624152831256E-2</v>
      </c>
      <c r="H157" s="3"/>
    </row>
    <row r="158" spans="1:8" ht="38.25">
      <c r="A158" s="21" t="s">
        <v>457</v>
      </c>
      <c r="B158" s="22" t="s">
        <v>347</v>
      </c>
      <c r="C158" s="23" t="s">
        <v>561</v>
      </c>
      <c r="D158" s="16">
        <v>5526982.3300000001</v>
      </c>
      <c r="E158" s="16">
        <v>108000</v>
      </c>
      <c r="F158" s="64">
        <f t="shared" si="4"/>
        <v>5418982.3300000001</v>
      </c>
      <c r="G158" s="67">
        <f t="shared" si="5"/>
        <v>1.9540500322171285E-2</v>
      </c>
      <c r="H158" s="3"/>
    </row>
    <row r="159" spans="1:8" ht="51">
      <c r="A159" s="21" t="s">
        <v>367</v>
      </c>
      <c r="B159" s="22" t="s">
        <v>347</v>
      </c>
      <c r="C159" s="23" t="s">
        <v>562</v>
      </c>
      <c r="D159" s="16">
        <v>249257</v>
      </c>
      <c r="E159" s="16">
        <v>0</v>
      </c>
      <c r="F159" s="64">
        <f t="shared" si="4"/>
        <v>249257</v>
      </c>
      <c r="G159" s="67">
        <f t="shared" si="5"/>
        <v>0</v>
      </c>
      <c r="H159" s="3"/>
    </row>
    <row r="160" spans="1:8" ht="76.5">
      <c r="A160" s="21" t="s">
        <v>460</v>
      </c>
      <c r="B160" s="22" t="s">
        <v>347</v>
      </c>
      <c r="C160" s="23" t="s">
        <v>563</v>
      </c>
      <c r="D160" s="16">
        <v>1669148.67</v>
      </c>
      <c r="E160" s="16">
        <v>0</v>
      </c>
      <c r="F160" s="64">
        <f t="shared" si="4"/>
        <v>1669148.67</v>
      </c>
      <c r="G160" s="67">
        <f t="shared" si="5"/>
        <v>0</v>
      </c>
      <c r="H160" s="3"/>
    </row>
    <row r="161" spans="1:8" ht="51">
      <c r="A161" s="21" t="s">
        <v>369</v>
      </c>
      <c r="B161" s="22" t="s">
        <v>347</v>
      </c>
      <c r="C161" s="23" t="s">
        <v>564</v>
      </c>
      <c r="D161" s="16">
        <v>689714</v>
      </c>
      <c r="E161" s="16">
        <v>6200</v>
      </c>
      <c r="F161" s="64">
        <f t="shared" si="4"/>
        <v>683514</v>
      </c>
      <c r="G161" s="67">
        <f t="shared" si="5"/>
        <v>8.9892332184064692E-3</v>
      </c>
      <c r="H161" s="3"/>
    </row>
    <row r="162" spans="1:8" ht="63.75">
      <c r="A162" s="21" t="s">
        <v>371</v>
      </c>
      <c r="B162" s="22" t="s">
        <v>347</v>
      </c>
      <c r="C162" s="23" t="s">
        <v>565</v>
      </c>
      <c r="D162" s="16">
        <v>689714</v>
      </c>
      <c r="E162" s="16">
        <v>6200</v>
      </c>
      <c r="F162" s="64">
        <f t="shared" si="4"/>
        <v>683514</v>
      </c>
      <c r="G162" s="67">
        <f t="shared" si="5"/>
        <v>8.9892332184064692E-3</v>
      </c>
      <c r="H162" s="3"/>
    </row>
    <row r="163" spans="1:8" ht="38.25">
      <c r="A163" s="21" t="s">
        <v>373</v>
      </c>
      <c r="B163" s="22" t="s">
        <v>347</v>
      </c>
      <c r="C163" s="23" t="s">
        <v>566</v>
      </c>
      <c r="D163" s="16">
        <v>499164</v>
      </c>
      <c r="E163" s="16">
        <v>6200</v>
      </c>
      <c r="F163" s="64">
        <f t="shared" si="4"/>
        <v>492964</v>
      </c>
      <c r="G163" s="67">
        <f t="shared" si="5"/>
        <v>1.2420767523298955E-2</v>
      </c>
      <c r="H163" s="3"/>
    </row>
    <row r="164" spans="1:8" ht="38.25">
      <c r="A164" s="21" t="s">
        <v>385</v>
      </c>
      <c r="B164" s="22" t="s">
        <v>347</v>
      </c>
      <c r="C164" s="23" t="s">
        <v>567</v>
      </c>
      <c r="D164" s="16">
        <v>190550</v>
      </c>
      <c r="E164" s="16">
        <v>0</v>
      </c>
      <c r="F164" s="64">
        <f t="shared" si="4"/>
        <v>190550</v>
      </c>
      <c r="G164" s="67">
        <f t="shared" si="5"/>
        <v>0</v>
      </c>
      <c r="H164" s="3"/>
    </row>
    <row r="165" spans="1:8" ht="38.25">
      <c r="A165" s="21" t="s">
        <v>388</v>
      </c>
      <c r="B165" s="22" t="s">
        <v>347</v>
      </c>
      <c r="C165" s="23" t="s">
        <v>568</v>
      </c>
      <c r="D165" s="16">
        <v>79000</v>
      </c>
      <c r="E165" s="16">
        <v>0</v>
      </c>
      <c r="F165" s="64">
        <f t="shared" si="4"/>
        <v>79000</v>
      </c>
      <c r="G165" s="67">
        <f t="shared" si="5"/>
        <v>0</v>
      </c>
      <c r="H165" s="3"/>
    </row>
    <row r="166" spans="1:8" ht="38.25">
      <c r="A166" s="21" t="s">
        <v>390</v>
      </c>
      <c r="B166" s="22" t="s">
        <v>347</v>
      </c>
      <c r="C166" s="23" t="s">
        <v>569</v>
      </c>
      <c r="D166" s="16">
        <v>79000</v>
      </c>
      <c r="E166" s="16">
        <v>0</v>
      </c>
      <c r="F166" s="64">
        <f t="shared" si="4"/>
        <v>79000</v>
      </c>
      <c r="G166" s="67">
        <f t="shared" si="5"/>
        <v>0</v>
      </c>
      <c r="H166" s="3"/>
    </row>
    <row r="167" spans="1:8" ht="51">
      <c r="A167" s="21" t="s">
        <v>392</v>
      </c>
      <c r="B167" s="22" t="s">
        <v>347</v>
      </c>
      <c r="C167" s="23" t="s">
        <v>570</v>
      </c>
      <c r="D167" s="16">
        <v>75000</v>
      </c>
      <c r="E167" s="16">
        <v>0</v>
      </c>
      <c r="F167" s="64">
        <f t="shared" si="4"/>
        <v>75000</v>
      </c>
      <c r="G167" s="67">
        <f t="shared" si="5"/>
        <v>0</v>
      </c>
      <c r="H167" s="3"/>
    </row>
    <row r="168" spans="1:8" ht="38.25">
      <c r="A168" s="21" t="s">
        <v>394</v>
      </c>
      <c r="B168" s="22" t="s">
        <v>347</v>
      </c>
      <c r="C168" s="23" t="s">
        <v>571</v>
      </c>
      <c r="D168" s="16">
        <v>2000</v>
      </c>
      <c r="E168" s="16">
        <v>0</v>
      </c>
      <c r="F168" s="64">
        <f t="shared" si="4"/>
        <v>2000</v>
      </c>
      <c r="G168" s="67">
        <f t="shared" si="5"/>
        <v>0</v>
      </c>
      <c r="H168" s="3"/>
    </row>
    <row r="169" spans="1:8" ht="38.25">
      <c r="A169" s="21" t="s">
        <v>449</v>
      </c>
      <c r="B169" s="22" t="s">
        <v>347</v>
      </c>
      <c r="C169" s="23" t="s">
        <v>572</v>
      </c>
      <c r="D169" s="16">
        <v>2000</v>
      </c>
      <c r="E169" s="16">
        <v>0</v>
      </c>
      <c r="F169" s="64">
        <f t="shared" si="4"/>
        <v>2000</v>
      </c>
      <c r="G169" s="67">
        <f t="shared" si="5"/>
        <v>0</v>
      </c>
      <c r="H169" s="3"/>
    </row>
    <row r="170" spans="1:8" ht="38.25">
      <c r="A170" s="21" t="s">
        <v>573</v>
      </c>
      <c r="B170" s="22" t="s">
        <v>347</v>
      </c>
      <c r="C170" s="23" t="s">
        <v>574</v>
      </c>
      <c r="D170" s="16">
        <v>1401691847.8699999</v>
      </c>
      <c r="E170" s="16">
        <v>86548122.840000004</v>
      </c>
      <c r="F170" s="64">
        <f t="shared" si="4"/>
        <v>1315143725.03</v>
      </c>
      <c r="G170" s="67">
        <f t="shared" si="5"/>
        <v>6.174547064072454E-2</v>
      </c>
      <c r="H170" s="3"/>
    </row>
    <row r="171" spans="1:8" ht="38.25">
      <c r="A171" s="21" t="s">
        <v>575</v>
      </c>
      <c r="B171" s="22" t="s">
        <v>347</v>
      </c>
      <c r="C171" s="23" t="s">
        <v>576</v>
      </c>
      <c r="D171" s="16">
        <v>502808880.33999997</v>
      </c>
      <c r="E171" s="16">
        <v>39570062.130000003</v>
      </c>
      <c r="F171" s="64">
        <f t="shared" si="4"/>
        <v>463238818.20999998</v>
      </c>
      <c r="G171" s="67">
        <f t="shared" si="5"/>
        <v>7.8698017630958864E-2</v>
      </c>
      <c r="H171" s="3"/>
    </row>
    <row r="172" spans="1:8" ht="63.75">
      <c r="A172" s="21" t="s">
        <v>435</v>
      </c>
      <c r="B172" s="22" t="s">
        <v>347</v>
      </c>
      <c r="C172" s="23" t="s">
        <v>577</v>
      </c>
      <c r="D172" s="16">
        <v>502808880.33999997</v>
      </c>
      <c r="E172" s="16">
        <v>39570062.130000003</v>
      </c>
      <c r="F172" s="64">
        <f t="shared" si="4"/>
        <v>463238818.20999998</v>
      </c>
      <c r="G172" s="67">
        <f t="shared" si="5"/>
        <v>7.8698017630958864E-2</v>
      </c>
      <c r="H172" s="3"/>
    </row>
    <row r="173" spans="1:8" ht="38.25">
      <c r="A173" s="21" t="s">
        <v>555</v>
      </c>
      <c r="B173" s="22" t="s">
        <v>347</v>
      </c>
      <c r="C173" s="23" t="s">
        <v>578</v>
      </c>
      <c r="D173" s="16">
        <v>105504974.79000001</v>
      </c>
      <c r="E173" s="16">
        <v>10435758.039999999</v>
      </c>
      <c r="F173" s="64">
        <f t="shared" si="4"/>
        <v>95069216.75</v>
      </c>
      <c r="G173" s="67">
        <f t="shared" si="5"/>
        <v>9.891247366080716E-2</v>
      </c>
      <c r="H173" s="3"/>
    </row>
    <row r="174" spans="1:8" ht="89.25">
      <c r="A174" s="21" t="s">
        <v>556</v>
      </c>
      <c r="B174" s="22" t="s">
        <v>347</v>
      </c>
      <c r="C174" s="23" t="s">
        <v>579</v>
      </c>
      <c r="D174" s="16">
        <v>104476474</v>
      </c>
      <c r="E174" s="16">
        <v>10404500</v>
      </c>
      <c r="F174" s="64">
        <f t="shared" si="4"/>
        <v>94071974</v>
      </c>
      <c r="G174" s="67">
        <f t="shared" si="5"/>
        <v>9.9587013244723396E-2</v>
      </c>
      <c r="H174" s="3"/>
    </row>
    <row r="175" spans="1:8" ht="51">
      <c r="A175" s="21" t="s">
        <v>580</v>
      </c>
      <c r="B175" s="22" t="s">
        <v>347</v>
      </c>
      <c r="C175" s="23" t="s">
        <v>581</v>
      </c>
      <c r="D175" s="16">
        <v>1028500.79</v>
      </c>
      <c r="E175" s="16">
        <v>31258.04</v>
      </c>
      <c r="F175" s="64">
        <f t="shared" si="4"/>
        <v>997242.75</v>
      </c>
      <c r="G175" s="67">
        <f t="shared" si="5"/>
        <v>3.039184831350494E-2</v>
      </c>
      <c r="H175" s="3"/>
    </row>
    <row r="176" spans="1:8" ht="38.25">
      <c r="A176" s="21" t="s">
        <v>508</v>
      </c>
      <c r="B176" s="22" t="s">
        <v>347</v>
      </c>
      <c r="C176" s="23" t="s">
        <v>582</v>
      </c>
      <c r="D176" s="16">
        <v>397303905.55000001</v>
      </c>
      <c r="E176" s="16">
        <v>29134304.09</v>
      </c>
      <c r="F176" s="64">
        <f t="shared" ref="F176:F234" si="6">D176-E176</f>
        <v>368169601.46000004</v>
      </c>
      <c r="G176" s="67">
        <f t="shared" ref="G176:G234" si="7">E176/D176</f>
        <v>7.3330021887573663E-2</v>
      </c>
      <c r="H176" s="3"/>
    </row>
    <row r="177" spans="1:8" ht="89.25">
      <c r="A177" s="21" t="s">
        <v>510</v>
      </c>
      <c r="B177" s="22" t="s">
        <v>347</v>
      </c>
      <c r="C177" s="23" t="s">
        <v>583</v>
      </c>
      <c r="D177" s="16">
        <v>385409807</v>
      </c>
      <c r="E177" s="16">
        <v>29105000</v>
      </c>
      <c r="F177" s="64">
        <f t="shared" si="6"/>
        <v>356304807</v>
      </c>
      <c r="G177" s="67">
        <f t="shared" si="7"/>
        <v>7.5517019731674864E-2</v>
      </c>
      <c r="H177" s="3"/>
    </row>
    <row r="178" spans="1:8" ht="51">
      <c r="A178" s="21" t="s">
        <v>512</v>
      </c>
      <c r="B178" s="22" t="s">
        <v>347</v>
      </c>
      <c r="C178" s="23" t="s">
        <v>584</v>
      </c>
      <c r="D178" s="16">
        <v>11894098.550000001</v>
      </c>
      <c r="E178" s="16">
        <v>29304.09</v>
      </c>
      <c r="F178" s="64">
        <f t="shared" si="6"/>
        <v>11864794.460000001</v>
      </c>
      <c r="G178" s="67">
        <f t="shared" si="7"/>
        <v>2.4637503949385049E-3</v>
      </c>
      <c r="H178" s="3"/>
    </row>
    <row r="179" spans="1:8" ht="38.25">
      <c r="A179" s="21" t="s">
        <v>585</v>
      </c>
      <c r="B179" s="22" t="s">
        <v>347</v>
      </c>
      <c r="C179" s="23" t="s">
        <v>586</v>
      </c>
      <c r="D179" s="16">
        <v>729570219.79999995</v>
      </c>
      <c r="E179" s="16">
        <v>43598028.82</v>
      </c>
      <c r="F179" s="64">
        <f t="shared" si="6"/>
        <v>685972190.9799999</v>
      </c>
      <c r="G179" s="67">
        <f t="shared" si="7"/>
        <v>5.9758509375494664E-2</v>
      </c>
      <c r="H179" s="3"/>
    </row>
    <row r="180" spans="1:8" ht="51">
      <c r="A180" s="21" t="s">
        <v>369</v>
      </c>
      <c r="B180" s="22" t="s">
        <v>347</v>
      </c>
      <c r="C180" s="23" t="s">
        <v>587</v>
      </c>
      <c r="D180" s="16">
        <v>1268098</v>
      </c>
      <c r="E180" s="16">
        <v>0</v>
      </c>
      <c r="F180" s="64">
        <f t="shared" si="6"/>
        <v>1268098</v>
      </c>
      <c r="G180" s="67">
        <f t="shared" si="7"/>
        <v>0</v>
      </c>
      <c r="H180" s="3"/>
    </row>
    <row r="181" spans="1:8" ht="63.75">
      <c r="A181" s="21" t="s">
        <v>371</v>
      </c>
      <c r="B181" s="22" t="s">
        <v>347</v>
      </c>
      <c r="C181" s="23" t="s">
        <v>588</v>
      </c>
      <c r="D181" s="16">
        <v>1268098</v>
      </c>
      <c r="E181" s="16">
        <v>0</v>
      </c>
      <c r="F181" s="64">
        <f t="shared" si="6"/>
        <v>1268098</v>
      </c>
      <c r="G181" s="67">
        <f t="shared" si="7"/>
        <v>0</v>
      </c>
      <c r="H181" s="3"/>
    </row>
    <row r="182" spans="1:8" ht="38.25">
      <c r="A182" s="21" t="s">
        <v>373</v>
      </c>
      <c r="B182" s="22" t="s">
        <v>347</v>
      </c>
      <c r="C182" s="23" t="s">
        <v>589</v>
      </c>
      <c r="D182" s="16">
        <v>1268098</v>
      </c>
      <c r="E182" s="16">
        <v>0</v>
      </c>
      <c r="F182" s="64">
        <f t="shared" si="6"/>
        <v>1268098</v>
      </c>
      <c r="G182" s="67">
        <f t="shared" si="7"/>
        <v>0</v>
      </c>
      <c r="H182" s="3"/>
    </row>
    <row r="183" spans="1:8" ht="63.75">
      <c r="A183" s="21" t="s">
        <v>435</v>
      </c>
      <c r="B183" s="22" t="s">
        <v>347</v>
      </c>
      <c r="C183" s="23" t="s">
        <v>590</v>
      </c>
      <c r="D183" s="16">
        <v>728302121.79999995</v>
      </c>
      <c r="E183" s="16">
        <v>43598028.82</v>
      </c>
      <c r="F183" s="64">
        <f t="shared" si="6"/>
        <v>684704092.9799999</v>
      </c>
      <c r="G183" s="67">
        <f t="shared" si="7"/>
        <v>5.9862559115230085E-2</v>
      </c>
      <c r="H183" s="3"/>
    </row>
    <row r="184" spans="1:8" ht="38.25">
      <c r="A184" s="21" t="s">
        <v>555</v>
      </c>
      <c r="B184" s="22" t="s">
        <v>347</v>
      </c>
      <c r="C184" s="23" t="s">
        <v>591</v>
      </c>
      <c r="D184" s="16">
        <v>728302121.79999995</v>
      </c>
      <c r="E184" s="16">
        <v>43598028.82</v>
      </c>
      <c r="F184" s="64">
        <f t="shared" si="6"/>
        <v>684704092.9799999</v>
      </c>
      <c r="G184" s="67">
        <f t="shared" si="7"/>
        <v>5.9862559115230085E-2</v>
      </c>
      <c r="H184" s="3"/>
    </row>
    <row r="185" spans="1:8" ht="89.25">
      <c r="A185" s="21" t="s">
        <v>556</v>
      </c>
      <c r="B185" s="22" t="s">
        <v>347</v>
      </c>
      <c r="C185" s="23" t="s">
        <v>592</v>
      </c>
      <c r="D185" s="16">
        <v>627128034.34000003</v>
      </c>
      <c r="E185" s="16">
        <v>43347500</v>
      </c>
      <c r="F185" s="64">
        <f t="shared" si="6"/>
        <v>583780534.34000003</v>
      </c>
      <c r="G185" s="67">
        <f t="shared" si="7"/>
        <v>6.9120654198818632E-2</v>
      </c>
      <c r="H185" s="3"/>
    </row>
    <row r="186" spans="1:8" ht="51">
      <c r="A186" s="21" t="s">
        <v>580</v>
      </c>
      <c r="B186" s="22" t="s">
        <v>347</v>
      </c>
      <c r="C186" s="23" t="s">
        <v>593</v>
      </c>
      <c r="D186" s="16">
        <v>101174087.45999999</v>
      </c>
      <c r="E186" s="16">
        <v>250528.82</v>
      </c>
      <c r="F186" s="64">
        <f t="shared" si="6"/>
        <v>100923558.64</v>
      </c>
      <c r="G186" s="67">
        <f t="shared" si="7"/>
        <v>2.476215267066764E-3</v>
      </c>
      <c r="H186" s="3"/>
    </row>
    <row r="187" spans="1:8" ht="38.25">
      <c r="A187" s="21" t="s">
        <v>594</v>
      </c>
      <c r="B187" s="22" t="s">
        <v>347</v>
      </c>
      <c r="C187" s="23" t="s">
        <v>595</v>
      </c>
      <c r="D187" s="16">
        <v>79067981.060000002</v>
      </c>
      <c r="E187" s="16">
        <v>1550000</v>
      </c>
      <c r="F187" s="64">
        <f t="shared" si="6"/>
        <v>77517981.060000002</v>
      </c>
      <c r="G187" s="67">
        <f t="shared" si="7"/>
        <v>1.960338406546383E-2</v>
      </c>
      <c r="H187" s="3"/>
    </row>
    <row r="188" spans="1:8" ht="63.75">
      <c r="A188" s="21" t="s">
        <v>435</v>
      </c>
      <c r="B188" s="22" t="s">
        <v>347</v>
      </c>
      <c r="C188" s="23" t="s">
        <v>596</v>
      </c>
      <c r="D188" s="16">
        <v>79067981.060000002</v>
      </c>
      <c r="E188" s="16">
        <v>1550000</v>
      </c>
      <c r="F188" s="64">
        <f t="shared" si="6"/>
        <v>77517981.060000002</v>
      </c>
      <c r="G188" s="67">
        <f t="shared" si="7"/>
        <v>1.960338406546383E-2</v>
      </c>
      <c r="H188" s="3"/>
    </row>
    <row r="189" spans="1:8" ht="38.25">
      <c r="A189" s="21" t="s">
        <v>508</v>
      </c>
      <c r="B189" s="22" t="s">
        <v>347</v>
      </c>
      <c r="C189" s="23" t="s">
        <v>597</v>
      </c>
      <c r="D189" s="16">
        <v>79067981.060000002</v>
      </c>
      <c r="E189" s="16">
        <v>1550000</v>
      </c>
      <c r="F189" s="64">
        <f t="shared" si="6"/>
        <v>77517981.060000002</v>
      </c>
      <c r="G189" s="67">
        <f t="shared" si="7"/>
        <v>1.960338406546383E-2</v>
      </c>
      <c r="H189" s="3"/>
    </row>
    <row r="190" spans="1:8" ht="89.25">
      <c r="A190" s="21" t="s">
        <v>510</v>
      </c>
      <c r="B190" s="22" t="s">
        <v>347</v>
      </c>
      <c r="C190" s="23" t="s">
        <v>598</v>
      </c>
      <c r="D190" s="16">
        <v>67771007.200000003</v>
      </c>
      <c r="E190" s="16">
        <v>1550000</v>
      </c>
      <c r="F190" s="64">
        <f t="shared" si="6"/>
        <v>66221007.200000003</v>
      </c>
      <c r="G190" s="67">
        <f t="shared" si="7"/>
        <v>2.2871137143141054E-2</v>
      </c>
      <c r="H190" s="3"/>
    </row>
    <row r="191" spans="1:8" ht="51">
      <c r="A191" s="21" t="s">
        <v>512</v>
      </c>
      <c r="B191" s="22" t="s">
        <v>347</v>
      </c>
      <c r="C191" s="23" t="s">
        <v>599</v>
      </c>
      <c r="D191" s="16">
        <v>11296973.859999999</v>
      </c>
      <c r="E191" s="16">
        <v>0</v>
      </c>
      <c r="F191" s="64">
        <f t="shared" si="6"/>
        <v>11296973.859999999</v>
      </c>
      <c r="G191" s="67">
        <f t="shared" si="7"/>
        <v>0</v>
      </c>
      <c r="H191" s="3"/>
    </row>
    <row r="192" spans="1:8" ht="38.25">
      <c r="A192" s="21" t="s">
        <v>600</v>
      </c>
      <c r="B192" s="22" t="s">
        <v>347</v>
      </c>
      <c r="C192" s="23" t="s">
        <v>601</v>
      </c>
      <c r="D192" s="16">
        <v>6306266.6699999999</v>
      </c>
      <c r="E192" s="16">
        <v>0</v>
      </c>
      <c r="F192" s="64">
        <f t="shared" si="6"/>
        <v>6306266.6699999999</v>
      </c>
      <c r="G192" s="67">
        <f t="shared" si="7"/>
        <v>0</v>
      </c>
      <c r="H192" s="3"/>
    </row>
    <row r="193" spans="1:8" ht="89.25">
      <c r="A193" s="21" t="s">
        <v>352</v>
      </c>
      <c r="B193" s="22" t="s">
        <v>347</v>
      </c>
      <c r="C193" s="23" t="s">
        <v>602</v>
      </c>
      <c r="D193" s="16">
        <v>87500</v>
      </c>
      <c r="E193" s="16">
        <v>0</v>
      </c>
      <c r="F193" s="64">
        <f t="shared" si="6"/>
        <v>87500</v>
      </c>
      <c r="G193" s="67">
        <f t="shared" si="7"/>
        <v>0</v>
      </c>
      <c r="H193" s="3"/>
    </row>
    <row r="194" spans="1:8" ht="51">
      <c r="A194" s="21" t="s">
        <v>365</v>
      </c>
      <c r="B194" s="22" t="s">
        <v>347</v>
      </c>
      <c r="C194" s="23" t="s">
        <v>603</v>
      </c>
      <c r="D194" s="16">
        <v>87500</v>
      </c>
      <c r="E194" s="16">
        <v>0</v>
      </c>
      <c r="F194" s="64">
        <f t="shared" si="6"/>
        <v>87500</v>
      </c>
      <c r="G194" s="67">
        <f t="shared" si="7"/>
        <v>0</v>
      </c>
      <c r="H194" s="3"/>
    </row>
    <row r="195" spans="1:8" ht="51">
      <c r="A195" s="21" t="s">
        <v>367</v>
      </c>
      <c r="B195" s="22" t="s">
        <v>347</v>
      </c>
      <c r="C195" s="23" t="s">
        <v>604</v>
      </c>
      <c r="D195" s="16">
        <v>87500</v>
      </c>
      <c r="E195" s="16">
        <v>0</v>
      </c>
      <c r="F195" s="64">
        <f t="shared" si="6"/>
        <v>87500</v>
      </c>
      <c r="G195" s="67">
        <f t="shared" si="7"/>
        <v>0</v>
      </c>
      <c r="H195" s="3"/>
    </row>
    <row r="196" spans="1:8" ht="51">
      <c r="A196" s="21" t="s">
        <v>369</v>
      </c>
      <c r="B196" s="22" t="s">
        <v>347</v>
      </c>
      <c r="C196" s="23" t="s">
        <v>605</v>
      </c>
      <c r="D196" s="16">
        <v>628700</v>
      </c>
      <c r="E196" s="16">
        <v>0</v>
      </c>
      <c r="F196" s="64">
        <f t="shared" si="6"/>
        <v>628700</v>
      </c>
      <c r="G196" s="67">
        <f t="shared" si="7"/>
        <v>0</v>
      </c>
      <c r="H196" s="3"/>
    </row>
    <row r="197" spans="1:8" ht="63.75">
      <c r="A197" s="21" t="s">
        <v>371</v>
      </c>
      <c r="B197" s="22" t="s">
        <v>347</v>
      </c>
      <c r="C197" s="23" t="s">
        <v>606</v>
      </c>
      <c r="D197" s="16">
        <v>628700</v>
      </c>
      <c r="E197" s="16">
        <v>0</v>
      </c>
      <c r="F197" s="64">
        <f t="shared" si="6"/>
        <v>628700</v>
      </c>
      <c r="G197" s="67">
        <f t="shared" si="7"/>
        <v>0</v>
      </c>
      <c r="H197" s="3"/>
    </row>
    <row r="198" spans="1:8" ht="38.25">
      <c r="A198" s="21" t="s">
        <v>373</v>
      </c>
      <c r="B198" s="22" t="s">
        <v>347</v>
      </c>
      <c r="C198" s="23" t="s">
        <v>607</v>
      </c>
      <c r="D198" s="16">
        <v>628700</v>
      </c>
      <c r="E198" s="16">
        <v>0</v>
      </c>
      <c r="F198" s="64">
        <f t="shared" si="6"/>
        <v>628700</v>
      </c>
      <c r="G198" s="67">
        <f t="shared" si="7"/>
        <v>0</v>
      </c>
      <c r="H198" s="3"/>
    </row>
    <row r="199" spans="1:8" ht="51">
      <c r="A199" s="21" t="s">
        <v>427</v>
      </c>
      <c r="B199" s="22" t="s">
        <v>347</v>
      </c>
      <c r="C199" s="23" t="s">
        <v>608</v>
      </c>
      <c r="D199" s="16">
        <v>500000</v>
      </c>
      <c r="E199" s="16">
        <v>0</v>
      </c>
      <c r="F199" s="64">
        <f t="shared" si="6"/>
        <v>500000</v>
      </c>
      <c r="G199" s="67">
        <f t="shared" si="7"/>
        <v>0</v>
      </c>
      <c r="H199" s="3"/>
    </row>
    <row r="200" spans="1:8" ht="38.25">
      <c r="A200" s="21" t="s">
        <v>609</v>
      </c>
      <c r="B200" s="22" t="s">
        <v>347</v>
      </c>
      <c r="C200" s="23" t="s">
        <v>610</v>
      </c>
      <c r="D200" s="16">
        <v>500000</v>
      </c>
      <c r="E200" s="16">
        <v>0</v>
      </c>
      <c r="F200" s="64">
        <f t="shared" si="6"/>
        <v>500000</v>
      </c>
      <c r="G200" s="67">
        <f t="shared" si="7"/>
        <v>0</v>
      </c>
      <c r="H200" s="3"/>
    </row>
    <row r="201" spans="1:8" ht="63.75">
      <c r="A201" s="21" t="s">
        <v>435</v>
      </c>
      <c r="B201" s="22" t="s">
        <v>347</v>
      </c>
      <c r="C201" s="23" t="s">
        <v>611</v>
      </c>
      <c r="D201" s="16">
        <v>5090066.67</v>
      </c>
      <c r="E201" s="16">
        <v>0</v>
      </c>
      <c r="F201" s="64">
        <f t="shared" si="6"/>
        <v>5090066.67</v>
      </c>
      <c r="G201" s="67">
        <f t="shared" si="7"/>
        <v>0</v>
      </c>
      <c r="H201" s="3"/>
    </row>
    <row r="202" spans="1:8" ht="38.25">
      <c r="A202" s="21" t="s">
        <v>555</v>
      </c>
      <c r="B202" s="22" t="s">
        <v>347</v>
      </c>
      <c r="C202" s="23" t="s">
        <v>612</v>
      </c>
      <c r="D202" s="16">
        <v>4868485.55</v>
      </c>
      <c r="E202" s="16">
        <v>0</v>
      </c>
      <c r="F202" s="64">
        <f t="shared" si="6"/>
        <v>4868485.55</v>
      </c>
      <c r="G202" s="67">
        <f t="shared" si="7"/>
        <v>0</v>
      </c>
      <c r="H202" s="3"/>
    </row>
    <row r="203" spans="1:8" ht="51">
      <c r="A203" s="21" t="s">
        <v>580</v>
      </c>
      <c r="B203" s="22" t="s">
        <v>347</v>
      </c>
      <c r="C203" s="23" t="s">
        <v>613</v>
      </c>
      <c r="D203" s="16">
        <v>4868485.55</v>
      </c>
      <c r="E203" s="16">
        <v>0</v>
      </c>
      <c r="F203" s="64">
        <f t="shared" si="6"/>
        <v>4868485.55</v>
      </c>
      <c r="G203" s="67">
        <f t="shared" si="7"/>
        <v>0</v>
      </c>
      <c r="H203" s="3"/>
    </row>
    <row r="204" spans="1:8" ht="38.25">
      <c r="A204" s="21" t="s">
        <v>508</v>
      </c>
      <c r="B204" s="22" t="s">
        <v>347</v>
      </c>
      <c r="C204" s="23" t="s">
        <v>614</v>
      </c>
      <c r="D204" s="16">
        <v>221581.12</v>
      </c>
      <c r="E204" s="16">
        <v>0</v>
      </c>
      <c r="F204" s="64">
        <f t="shared" si="6"/>
        <v>221581.12</v>
      </c>
      <c r="G204" s="67">
        <f t="shared" si="7"/>
        <v>0</v>
      </c>
      <c r="H204" s="3"/>
    </row>
    <row r="205" spans="1:8" ht="51">
      <c r="A205" s="21" t="s">
        <v>512</v>
      </c>
      <c r="B205" s="22" t="s">
        <v>347</v>
      </c>
      <c r="C205" s="23" t="s">
        <v>615</v>
      </c>
      <c r="D205" s="16">
        <v>221581.12</v>
      </c>
      <c r="E205" s="16">
        <v>0</v>
      </c>
      <c r="F205" s="64">
        <f t="shared" si="6"/>
        <v>221581.12</v>
      </c>
      <c r="G205" s="67">
        <f t="shared" si="7"/>
        <v>0</v>
      </c>
      <c r="H205" s="3"/>
    </row>
    <row r="206" spans="1:8" ht="38.25">
      <c r="A206" s="21" t="s">
        <v>616</v>
      </c>
      <c r="B206" s="22" t="s">
        <v>347</v>
      </c>
      <c r="C206" s="23" t="s">
        <v>617</v>
      </c>
      <c r="D206" s="16">
        <v>83938500</v>
      </c>
      <c r="E206" s="16">
        <v>1830031.89</v>
      </c>
      <c r="F206" s="64">
        <f t="shared" si="6"/>
        <v>82108468.109999999</v>
      </c>
      <c r="G206" s="67">
        <f t="shared" si="7"/>
        <v>2.1802056148251397E-2</v>
      </c>
      <c r="H206" s="3"/>
    </row>
    <row r="207" spans="1:8" ht="89.25">
      <c r="A207" s="21" t="s">
        <v>352</v>
      </c>
      <c r="B207" s="22" t="s">
        <v>347</v>
      </c>
      <c r="C207" s="23" t="s">
        <v>618</v>
      </c>
      <c r="D207" s="16">
        <v>74323200</v>
      </c>
      <c r="E207" s="16">
        <v>1495789.66</v>
      </c>
      <c r="F207" s="64">
        <f t="shared" si="6"/>
        <v>72827410.340000004</v>
      </c>
      <c r="G207" s="67">
        <f t="shared" si="7"/>
        <v>2.0125474414449323E-2</v>
      </c>
      <c r="H207" s="3"/>
    </row>
    <row r="208" spans="1:8" ht="51">
      <c r="A208" s="21" t="s">
        <v>365</v>
      </c>
      <c r="B208" s="22" t="s">
        <v>347</v>
      </c>
      <c r="C208" s="23" t="s">
        <v>619</v>
      </c>
      <c r="D208" s="16">
        <v>31437600</v>
      </c>
      <c r="E208" s="16">
        <v>691830.46</v>
      </c>
      <c r="F208" s="64">
        <f t="shared" si="6"/>
        <v>30745769.539999999</v>
      </c>
      <c r="G208" s="67">
        <f t="shared" si="7"/>
        <v>2.2006465506272742E-2</v>
      </c>
      <c r="H208" s="3"/>
    </row>
    <row r="209" spans="1:8" ht="38.25">
      <c r="A209" s="21" t="s">
        <v>457</v>
      </c>
      <c r="B209" s="22" t="s">
        <v>347</v>
      </c>
      <c r="C209" s="23" t="s">
        <v>620</v>
      </c>
      <c r="D209" s="16">
        <v>23901300</v>
      </c>
      <c r="E209" s="16">
        <v>691830.46</v>
      </c>
      <c r="F209" s="64">
        <f t="shared" si="6"/>
        <v>23209469.539999999</v>
      </c>
      <c r="G209" s="67">
        <f t="shared" si="7"/>
        <v>2.8945306740637538E-2</v>
      </c>
      <c r="H209" s="3"/>
    </row>
    <row r="210" spans="1:8" ht="51">
      <c r="A210" s="21" t="s">
        <v>367</v>
      </c>
      <c r="B210" s="22" t="s">
        <v>347</v>
      </c>
      <c r="C210" s="23" t="s">
        <v>621</v>
      </c>
      <c r="D210" s="16">
        <v>318100</v>
      </c>
      <c r="E210" s="16">
        <v>0</v>
      </c>
      <c r="F210" s="64">
        <f t="shared" si="6"/>
        <v>318100</v>
      </c>
      <c r="G210" s="67">
        <f t="shared" si="7"/>
        <v>0</v>
      </c>
      <c r="H210" s="3"/>
    </row>
    <row r="211" spans="1:8" ht="76.5">
      <c r="A211" s="21" t="s">
        <v>460</v>
      </c>
      <c r="B211" s="22" t="s">
        <v>347</v>
      </c>
      <c r="C211" s="23" t="s">
        <v>622</v>
      </c>
      <c r="D211" s="16">
        <v>7218200</v>
      </c>
      <c r="E211" s="16">
        <v>0</v>
      </c>
      <c r="F211" s="64">
        <f t="shared" si="6"/>
        <v>7218200</v>
      </c>
      <c r="G211" s="67">
        <f t="shared" si="7"/>
        <v>0</v>
      </c>
      <c r="H211" s="3"/>
    </row>
    <row r="212" spans="1:8" ht="51">
      <c r="A212" s="21" t="s">
        <v>354</v>
      </c>
      <c r="B212" s="22" t="s">
        <v>347</v>
      </c>
      <c r="C212" s="23" t="s">
        <v>623</v>
      </c>
      <c r="D212" s="16">
        <v>42885600</v>
      </c>
      <c r="E212" s="16">
        <v>803959.2</v>
      </c>
      <c r="F212" s="64">
        <f t="shared" si="6"/>
        <v>42081640.799999997</v>
      </c>
      <c r="G212" s="67">
        <f t="shared" si="7"/>
        <v>1.8746600257429066E-2</v>
      </c>
      <c r="H212" s="3"/>
    </row>
    <row r="213" spans="1:8" ht="51">
      <c r="A213" s="21" t="s">
        <v>356</v>
      </c>
      <c r="B213" s="22" t="s">
        <v>347</v>
      </c>
      <c r="C213" s="23" t="s">
        <v>624</v>
      </c>
      <c r="D213" s="16">
        <v>32060450</v>
      </c>
      <c r="E213" s="16">
        <v>745760.1</v>
      </c>
      <c r="F213" s="64">
        <f t="shared" si="6"/>
        <v>31314689.899999999</v>
      </c>
      <c r="G213" s="67">
        <f t="shared" si="7"/>
        <v>2.3261061525961114E-2</v>
      </c>
      <c r="H213" s="3"/>
    </row>
    <row r="214" spans="1:8" ht="63.75">
      <c r="A214" s="21" t="s">
        <v>358</v>
      </c>
      <c r="B214" s="22" t="s">
        <v>347</v>
      </c>
      <c r="C214" s="23" t="s">
        <v>625</v>
      </c>
      <c r="D214" s="16">
        <v>1142900</v>
      </c>
      <c r="E214" s="16">
        <v>58199.1</v>
      </c>
      <c r="F214" s="64">
        <f t="shared" si="6"/>
        <v>1084700.8999999999</v>
      </c>
      <c r="G214" s="67">
        <f t="shared" si="7"/>
        <v>5.0922302913640735E-2</v>
      </c>
      <c r="H214" s="3"/>
    </row>
    <row r="215" spans="1:8" ht="76.5">
      <c r="A215" s="21" t="s">
        <v>360</v>
      </c>
      <c r="B215" s="22" t="s">
        <v>347</v>
      </c>
      <c r="C215" s="23" t="s">
        <v>626</v>
      </c>
      <c r="D215" s="16">
        <v>9682250</v>
      </c>
      <c r="E215" s="16">
        <v>0</v>
      </c>
      <c r="F215" s="64">
        <f t="shared" si="6"/>
        <v>9682250</v>
      </c>
      <c r="G215" s="67">
        <f t="shared" si="7"/>
        <v>0</v>
      </c>
      <c r="H215" s="3"/>
    </row>
    <row r="216" spans="1:8" ht="51">
      <c r="A216" s="21" t="s">
        <v>369</v>
      </c>
      <c r="B216" s="22" t="s">
        <v>347</v>
      </c>
      <c r="C216" s="23" t="s">
        <v>627</v>
      </c>
      <c r="D216" s="16">
        <v>9047100</v>
      </c>
      <c r="E216" s="16">
        <v>334242.23</v>
      </c>
      <c r="F216" s="64">
        <f t="shared" si="6"/>
        <v>8712857.7699999996</v>
      </c>
      <c r="G216" s="67">
        <f t="shared" si="7"/>
        <v>3.6944681721214533E-2</v>
      </c>
      <c r="H216" s="3"/>
    </row>
    <row r="217" spans="1:8" ht="63.75">
      <c r="A217" s="21" t="s">
        <v>371</v>
      </c>
      <c r="B217" s="22" t="s">
        <v>347</v>
      </c>
      <c r="C217" s="23" t="s">
        <v>628</v>
      </c>
      <c r="D217" s="16">
        <v>9047100</v>
      </c>
      <c r="E217" s="16">
        <v>334242.23</v>
      </c>
      <c r="F217" s="64">
        <f t="shared" si="6"/>
        <v>8712857.7699999996</v>
      </c>
      <c r="G217" s="67">
        <f t="shared" si="7"/>
        <v>3.6944681721214533E-2</v>
      </c>
      <c r="H217" s="3"/>
    </row>
    <row r="218" spans="1:8" ht="38.25">
      <c r="A218" s="21" t="s">
        <v>373</v>
      </c>
      <c r="B218" s="22" t="s">
        <v>347</v>
      </c>
      <c r="C218" s="23" t="s">
        <v>629</v>
      </c>
      <c r="D218" s="16">
        <v>6473900</v>
      </c>
      <c r="E218" s="16">
        <v>268538.40999999997</v>
      </c>
      <c r="F218" s="64">
        <f t="shared" si="6"/>
        <v>6205361.5899999999</v>
      </c>
      <c r="G218" s="67">
        <f t="shared" si="7"/>
        <v>4.1480160336118871E-2</v>
      </c>
      <c r="H218" s="3"/>
    </row>
    <row r="219" spans="1:8" ht="38.25">
      <c r="A219" s="21" t="s">
        <v>385</v>
      </c>
      <c r="B219" s="22" t="s">
        <v>347</v>
      </c>
      <c r="C219" s="23" t="s">
        <v>630</v>
      </c>
      <c r="D219" s="16">
        <v>2573200</v>
      </c>
      <c r="E219" s="16">
        <v>65703.820000000007</v>
      </c>
      <c r="F219" s="64">
        <f t="shared" si="6"/>
        <v>2507496.1800000002</v>
      </c>
      <c r="G219" s="67">
        <f t="shared" si="7"/>
        <v>2.5533895538628948E-2</v>
      </c>
      <c r="H219" s="3"/>
    </row>
    <row r="220" spans="1:8" ht="51">
      <c r="A220" s="21" t="s">
        <v>427</v>
      </c>
      <c r="B220" s="22" t="s">
        <v>347</v>
      </c>
      <c r="C220" s="23" t="s">
        <v>631</v>
      </c>
      <c r="D220" s="16">
        <v>20100</v>
      </c>
      <c r="E220" s="16">
        <v>0</v>
      </c>
      <c r="F220" s="64">
        <f t="shared" si="6"/>
        <v>20100</v>
      </c>
      <c r="G220" s="67">
        <f t="shared" si="7"/>
        <v>0</v>
      </c>
      <c r="H220" s="3"/>
    </row>
    <row r="221" spans="1:8" ht="51">
      <c r="A221" s="21" t="s">
        <v>632</v>
      </c>
      <c r="B221" s="22" t="s">
        <v>347</v>
      </c>
      <c r="C221" s="23" t="s">
        <v>633</v>
      </c>
      <c r="D221" s="16">
        <v>20100</v>
      </c>
      <c r="E221" s="16">
        <v>0</v>
      </c>
      <c r="F221" s="64">
        <f t="shared" si="6"/>
        <v>20100</v>
      </c>
      <c r="G221" s="67">
        <f t="shared" si="7"/>
        <v>0</v>
      </c>
      <c r="H221" s="3"/>
    </row>
    <row r="222" spans="1:8" ht="51">
      <c r="A222" s="21" t="s">
        <v>634</v>
      </c>
      <c r="B222" s="22" t="s">
        <v>347</v>
      </c>
      <c r="C222" s="23" t="s">
        <v>635</v>
      </c>
      <c r="D222" s="16">
        <v>20100</v>
      </c>
      <c r="E222" s="16">
        <v>0</v>
      </c>
      <c r="F222" s="64">
        <f t="shared" si="6"/>
        <v>20100</v>
      </c>
      <c r="G222" s="67">
        <f t="shared" si="7"/>
        <v>0</v>
      </c>
      <c r="H222" s="3"/>
    </row>
    <row r="223" spans="1:8" ht="38.25">
      <c r="A223" s="21" t="s">
        <v>388</v>
      </c>
      <c r="B223" s="22" t="s">
        <v>347</v>
      </c>
      <c r="C223" s="23" t="s">
        <v>636</v>
      </c>
      <c r="D223" s="16">
        <v>548100</v>
      </c>
      <c r="E223" s="16">
        <v>0</v>
      </c>
      <c r="F223" s="64">
        <f t="shared" si="6"/>
        <v>548100</v>
      </c>
      <c r="G223" s="67">
        <f t="shared" si="7"/>
        <v>0</v>
      </c>
      <c r="H223" s="3"/>
    </row>
    <row r="224" spans="1:8" ht="38.25">
      <c r="A224" s="21" t="s">
        <v>390</v>
      </c>
      <c r="B224" s="22" t="s">
        <v>347</v>
      </c>
      <c r="C224" s="23" t="s">
        <v>637</v>
      </c>
      <c r="D224" s="16">
        <v>548100</v>
      </c>
      <c r="E224" s="16">
        <v>0</v>
      </c>
      <c r="F224" s="64">
        <f t="shared" si="6"/>
        <v>548100</v>
      </c>
      <c r="G224" s="67">
        <f t="shared" si="7"/>
        <v>0</v>
      </c>
      <c r="H224" s="3"/>
    </row>
    <row r="225" spans="1:8" ht="51">
      <c r="A225" s="21" t="s">
        <v>392</v>
      </c>
      <c r="B225" s="22" t="s">
        <v>347</v>
      </c>
      <c r="C225" s="23" t="s">
        <v>638</v>
      </c>
      <c r="D225" s="16">
        <v>545600</v>
      </c>
      <c r="E225" s="16">
        <v>0</v>
      </c>
      <c r="F225" s="64">
        <f t="shared" si="6"/>
        <v>545600</v>
      </c>
      <c r="G225" s="67">
        <f t="shared" si="7"/>
        <v>0</v>
      </c>
      <c r="H225" s="3"/>
    </row>
    <row r="226" spans="1:8" ht="38.25">
      <c r="A226" s="21" t="s">
        <v>394</v>
      </c>
      <c r="B226" s="22" t="s">
        <v>347</v>
      </c>
      <c r="C226" s="23" t="s">
        <v>639</v>
      </c>
      <c r="D226" s="16">
        <v>2500</v>
      </c>
      <c r="E226" s="16">
        <v>0</v>
      </c>
      <c r="F226" s="64">
        <f t="shared" si="6"/>
        <v>2500</v>
      </c>
      <c r="G226" s="67">
        <f t="shared" si="7"/>
        <v>0</v>
      </c>
      <c r="H226" s="3"/>
    </row>
    <row r="227" spans="1:8" ht="38.25">
      <c r="A227" s="21" t="s">
        <v>640</v>
      </c>
      <c r="B227" s="22" t="s">
        <v>347</v>
      </c>
      <c r="C227" s="23" t="s">
        <v>641</v>
      </c>
      <c r="D227" s="16">
        <v>127261124.84</v>
      </c>
      <c r="E227" s="16">
        <v>2106722.48</v>
      </c>
      <c r="F227" s="64">
        <f t="shared" si="6"/>
        <v>125154402.36</v>
      </c>
      <c r="G227" s="67">
        <f t="shared" si="7"/>
        <v>1.6554328610946134E-2</v>
      </c>
      <c r="H227" s="3"/>
    </row>
    <row r="228" spans="1:8" ht="38.25">
      <c r="A228" s="21" t="s">
        <v>642</v>
      </c>
      <c r="B228" s="22" t="s">
        <v>347</v>
      </c>
      <c r="C228" s="23" t="s">
        <v>643</v>
      </c>
      <c r="D228" s="16">
        <v>106930678.84999999</v>
      </c>
      <c r="E228" s="16">
        <v>1600000</v>
      </c>
      <c r="F228" s="64">
        <f t="shared" si="6"/>
        <v>105330678.84999999</v>
      </c>
      <c r="G228" s="67">
        <f t="shared" si="7"/>
        <v>1.4962964952690937E-2</v>
      </c>
      <c r="H228" s="3"/>
    </row>
    <row r="229" spans="1:8" ht="63.75">
      <c r="A229" s="21" t="s">
        <v>435</v>
      </c>
      <c r="B229" s="22" t="s">
        <v>347</v>
      </c>
      <c r="C229" s="23" t="s">
        <v>644</v>
      </c>
      <c r="D229" s="16">
        <v>106930678.84999999</v>
      </c>
      <c r="E229" s="16">
        <v>1600000</v>
      </c>
      <c r="F229" s="64">
        <f t="shared" si="6"/>
        <v>105330678.84999999</v>
      </c>
      <c r="G229" s="67">
        <f t="shared" si="7"/>
        <v>1.4962964952690937E-2</v>
      </c>
      <c r="H229" s="3"/>
    </row>
    <row r="230" spans="1:8" ht="38.25">
      <c r="A230" s="21" t="s">
        <v>555</v>
      </c>
      <c r="B230" s="22" t="s">
        <v>347</v>
      </c>
      <c r="C230" s="23" t="s">
        <v>645</v>
      </c>
      <c r="D230" s="16">
        <v>106930678.84999999</v>
      </c>
      <c r="E230" s="16">
        <v>1600000</v>
      </c>
      <c r="F230" s="64">
        <f t="shared" si="6"/>
        <v>105330678.84999999</v>
      </c>
      <c r="G230" s="67">
        <f t="shared" si="7"/>
        <v>1.4962964952690937E-2</v>
      </c>
      <c r="H230" s="3"/>
    </row>
    <row r="231" spans="1:8" ht="89.25">
      <c r="A231" s="21" t="s">
        <v>556</v>
      </c>
      <c r="B231" s="22" t="s">
        <v>347</v>
      </c>
      <c r="C231" s="23" t="s">
        <v>646</v>
      </c>
      <c r="D231" s="16">
        <v>104131906.73999999</v>
      </c>
      <c r="E231" s="16">
        <v>1600000</v>
      </c>
      <c r="F231" s="64">
        <f t="shared" si="6"/>
        <v>102531906.73999999</v>
      </c>
      <c r="G231" s="67">
        <f t="shared" si="7"/>
        <v>1.5365127270692672E-2</v>
      </c>
      <c r="H231" s="3"/>
    </row>
    <row r="232" spans="1:8" ht="51">
      <c r="A232" s="21" t="s">
        <v>580</v>
      </c>
      <c r="B232" s="22" t="s">
        <v>347</v>
      </c>
      <c r="C232" s="23" t="s">
        <v>647</v>
      </c>
      <c r="D232" s="16">
        <v>2798772.11</v>
      </c>
      <c r="E232" s="16">
        <v>0</v>
      </c>
      <c r="F232" s="64">
        <f t="shared" si="6"/>
        <v>2798772.11</v>
      </c>
      <c r="G232" s="67">
        <f t="shared" si="7"/>
        <v>0</v>
      </c>
      <c r="H232" s="3"/>
    </row>
    <row r="233" spans="1:8" ht="51">
      <c r="A233" s="21" t="s">
        <v>648</v>
      </c>
      <c r="B233" s="22" t="s">
        <v>347</v>
      </c>
      <c r="C233" s="23" t="s">
        <v>649</v>
      </c>
      <c r="D233" s="16">
        <v>20330445.989999998</v>
      </c>
      <c r="E233" s="16">
        <v>506722.48</v>
      </c>
      <c r="F233" s="64">
        <f t="shared" si="6"/>
        <v>19823723.509999998</v>
      </c>
      <c r="G233" s="67">
        <f t="shared" si="7"/>
        <v>2.4924316970185659E-2</v>
      </c>
      <c r="H233" s="3"/>
    </row>
    <row r="234" spans="1:8" ht="89.25">
      <c r="A234" s="21" t="s">
        <v>352</v>
      </c>
      <c r="B234" s="22" t="s">
        <v>347</v>
      </c>
      <c r="C234" s="23" t="s">
        <v>650</v>
      </c>
      <c r="D234" s="16">
        <v>18392570</v>
      </c>
      <c r="E234" s="16">
        <v>381775.15</v>
      </c>
      <c r="F234" s="64">
        <f t="shared" si="6"/>
        <v>18010794.850000001</v>
      </c>
      <c r="G234" s="67">
        <f t="shared" si="7"/>
        <v>2.0757031235982791E-2</v>
      </c>
      <c r="H234" s="3"/>
    </row>
    <row r="235" spans="1:8" ht="51">
      <c r="A235" s="21" t="s">
        <v>365</v>
      </c>
      <c r="B235" s="22" t="s">
        <v>347</v>
      </c>
      <c r="C235" s="23" t="s">
        <v>651</v>
      </c>
      <c r="D235" s="16">
        <v>8582400</v>
      </c>
      <c r="E235" s="16">
        <v>147162</v>
      </c>
      <c r="F235" s="64">
        <f t="shared" ref="F235:F293" si="8">D235-E235</f>
        <v>8435238</v>
      </c>
      <c r="G235" s="67">
        <f t="shared" ref="G235:G293" si="9">E235/D235</f>
        <v>1.7146951901565996E-2</v>
      </c>
      <c r="H235" s="3"/>
    </row>
    <row r="236" spans="1:8" ht="38.25">
      <c r="A236" s="21" t="s">
        <v>457</v>
      </c>
      <c r="B236" s="22" t="s">
        <v>347</v>
      </c>
      <c r="C236" s="23" t="s">
        <v>652</v>
      </c>
      <c r="D236" s="16">
        <v>6422100</v>
      </c>
      <c r="E236" s="16">
        <v>147162</v>
      </c>
      <c r="F236" s="64">
        <f t="shared" si="8"/>
        <v>6274938</v>
      </c>
      <c r="G236" s="67">
        <f t="shared" si="9"/>
        <v>2.2914934367263044E-2</v>
      </c>
      <c r="H236" s="3"/>
    </row>
    <row r="237" spans="1:8" ht="51">
      <c r="A237" s="21" t="s">
        <v>367</v>
      </c>
      <c r="B237" s="22" t="s">
        <v>347</v>
      </c>
      <c r="C237" s="23" t="s">
        <v>653</v>
      </c>
      <c r="D237" s="16">
        <v>220800</v>
      </c>
      <c r="E237" s="16">
        <v>0</v>
      </c>
      <c r="F237" s="64">
        <f t="shared" si="8"/>
        <v>220800</v>
      </c>
      <c r="G237" s="67">
        <f t="shared" si="9"/>
        <v>0</v>
      </c>
      <c r="H237" s="3"/>
    </row>
    <row r="238" spans="1:8" ht="76.5">
      <c r="A238" s="21" t="s">
        <v>460</v>
      </c>
      <c r="B238" s="22" t="s">
        <v>347</v>
      </c>
      <c r="C238" s="23" t="s">
        <v>654</v>
      </c>
      <c r="D238" s="16">
        <v>1939500</v>
      </c>
      <c r="E238" s="16">
        <v>0</v>
      </c>
      <c r="F238" s="64">
        <f t="shared" si="8"/>
        <v>1939500</v>
      </c>
      <c r="G238" s="67">
        <f t="shared" si="9"/>
        <v>0</v>
      </c>
      <c r="H238" s="3"/>
    </row>
    <row r="239" spans="1:8" ht="51">
      <c r="A239" s="21" t="s">
        <v>354</v>
      </c>
      <c r="B239" s="22" t="s">
        <v>347</v>
      </c>
      <c r="C239" s="23" t="s">
        <v>655</v>
      </c>
      <c r="D239" s="16">
        <v>9810170</v>
      </c>
      <c r="E239" s="16">
        <v>234613.15</v>
      </c>
      <c r="F239" s="64">
        <f t="shared" si="8"/>
        <v>9575556.8499999996</v>
      </c>
      <c r="G239" s="67">
        <f t="shared" si="9"/>
        <v>2.3915299123256784E-2</v>
      </c>
      <c r="H239" s="3"/>
    </row>
    <row r="240" spans="1:8" ht="51">
      <c r="A240" s="21" t="s">
        <v>356</v>
      </c>
      <c r="B240" s="22" t="s">
        <v>347</v>
      </c>
      <c r="C240" s="23" t="s">
        <v>656</v>
      </c>
      <c r="D240" s="16">
        <v>7359600</v>
      </c>
      <c r="E240" s="16">
        <v>221837.49</v>
      </c>
      <c r="F240" s="64">
        <f t="shared" si="8"/>
        <v>7137762.5099999998</v>
      </c>
      <c r="G240" s="67">
        <f t="shared" si="9"/>
        <v>3.0142601500081526E-2</v>
      </c>
      <c r="H240" s="3"/>
    </row>
    <row r="241" spans="1:8" ht="63.75">
      <c r="A241" s="21" t="s">
        <v>358</v>
      </c>
      <c r="B241" s="22" t="s">
        <v>347</v>
      </c>
      <c r="C241" s="23" t="s">
        <v>657</v>
      </c>
      <c r="D241" s="16">
        <v>227970</v>
      </c>
      <c r="E241" s="16">
        <v>12775.66</v>
      </c>
      <c r="F241" s="64">
        <f t="shared" si="8"/>
        <v>215194.34</v>
      </c>
      <c r="G241" s="67">
        <f t="shared" si="9"/>
        <v>5.604097030311006E-2</v>
      </c>
      <c r="H241" s="3"/>
    </row>
    <row r="242" spans="1:8" ht="76.5">
      <c r="A242" s="21" t="s">
        <v>360</v>
      </c>
      <c r="B242" s="22" t="s">
        <v>347</v>
      </c>
      <c r="C242" s="23" t="s">
        <v>658</v>
      </c>
      <c r="D242" s="16">
        <v>2222600</v>
      </c>
      <c r="E242" s="16">
        <v>0</v>
      </c>
      <c r="F242" s="64">
        <f t="shared" si="8"/>
        <v>2222600</v>
      </c>
      <c r="G242" s="67">
        <f t="shared" si="9"/>
        <v>0</v>
      </c>
      <c r="H242" s="3"/>
    </row>
    <row r="243" spans="1:8" ht="51">
      <c r="A243" s="21" t="s">
        <v>369</v>
      </c>
      <c r="B243" s="22" t="s">
        <v>347</v>
      </c>
      <c r="C243" s="23" t="s">
        <v>659</v>
      </c>
      <c r="D243" s="16">
        <v>1896975.99</v>
      </c>
      <c r="E243" s="16">
        <v>124924.36</v>
      </c>
      <c r="F243" s="64">
        <f t="shared" si="8"/>
        <v>1772051.63</v>
      </c>
      <c r="G243" s="67">
        <f t="shared" si="9"/>
        <v>6.5854476102251563E-2</v>
      </c>
      <c r="H243" s="3"/>
    </row>
    <row r="244" spans="1:8" ht="63.75">
      <c r="A244" s="21" t="s">
        <v>371</v>
      </c>
      <c r="B244" s="22" t="s">
        <v>347</v>
      </c>
      <c r="C244" s="23" t="s">
        <v>660</v>
      </c>
      <c r="D244" s="16">
        <v>1896975.99</v>
      </c>
      <c r="E244" s="16">
        <v>124924.36</v>
      </c>
      <c r="F244" s="64">
        <f t="shared" si="8"/>
        <v>1772051.63</v>
      </c>
      <c r="G244" s="67">
        <f t="shared" si="9"/>
        <v>6.5854476102251563E-2</v>
      </c>
      <c r="H244" s="3"/>
    </row>
    <row r="245" spans="1:8" ht="38.25">
      <c r="A245" s="21" t="s">
        <v>373</v>
      </c>
      <c r="B245" s="22" t="s">
        <v>347</v>
      </c>
      <c r="C245" s="23" t="s">
        <v>661</v>
      </c>
      <c r="D245" s="16">
        <v>1604185.99</v>
      </c>
      <c r="E245" s="16">
        <v>121924.76</v>
      </c>
      <c r="F245" s="64">
        <f t="shared" si="8"/>
        <v>1482261.23</v>
      </c>
      <c r="G245" s="67">
        <f t="shared" si="9"/>
        <v>7.6004129670774648E-2</v>
      </c>
      <c r="H245" s="3"/>
    </row>
    <row r="246" spans="1:8" ht="38.25">
      <c r="A246" s="21" t="s">
        <v>385</v>
      </c>
      <c r="B246" s="22" t="s">
        <v>347</v>
      </c>
      <c r="C246" s="23" t="s">
        <v>662</v>
      </c>
      <c r="D246" s="16">
        <v>292790</v>
      </c>
      <c r="E246" s="16">
        <v>2999.6</v>
      </c>
      <c r="F246" s="64">
        <f t="shared" si="8"/>
        <v>289790.40000000002</v>
      </c>
      <c r="G246" s="67">
        <f t="shared" si="9"/>
        <v>1.0244885412753167E-2</v>
      </c>
      <c r="H246" s="3"/>
    </row>
    <row r="247" spans="1:8" ht="51">
      <c r="A247" s="21" t="s">
        <v>427</v>
      </c>
      <c r="B247" s="22" t="s">
        <v>347</v>
      </c>
      <c r="C247" s="23" t="s">
        <v>663</v>
      </c>
      <c r="D247" s="16">
        <v>20000</v>
      </c>
      <c r="E247" s="16">
        <v>0</v>
      </c>
      <c r="F247" s="64">
        <f t="shared" si="8"/>
        <v>20000</v>
      </c>
      <c r="G247" s="67">
        <f t="shared" si="9"/>
        <v>0</v>
      </c>
      <c r="H247" s="3"/>
    </row>
    <row r="248" spans="1:8" ht="38.25">
      <c r="A248" s="21" t="s">
        <v>609</v>
      </c>
      <c r="B248" s="22" t="s">
        <v>347</v>
      </c>
      <c r="C248" s="23" t="s">
        <v>664</v>
      </c>
      <c r="D248" s="16">
        <v>20000</v>
      </c>
      <c r="E248" s="16">
        <v>0</v>
      </c>
      <c r="F248" s="64">
        <f t="shared" si="8"/>
        <v>20000</v>
      </c>
      <c r="G248" s="67">
        <f t="shared" si="9"/>
        <v>0</v>
      </c>
      <c r="H248" s="3"/>
    </row>
    <row r="249" spans="1:8" ht="38.25">
      <c r="A249" s="21" t="s">
        <v>388</v>
      </c>
      <c r="B249" s="22" t="s">
        <v>347</v>
      </c>
      <c r="C249" s="23" t="s">
        <v>665</v>
      </c>
      <c r="D249" s="16">
        <v>20900</v>
      </c>
      <c r="E249" s="16">
        <v>22.97</v>
      </c>
      <c r="F249" s="64">
        <f t="shared" si="8"/>
        <v>20877.03</v>
      </c>
      <c r="G249" s="67">
        <f t="shared" si="9"/>
        <v>1.0990430622009569E-3</v>
      </c>
      <c r="H249" s="3"/>
    </row>
    <row r="250" spans="1:8" ht="38.25">
      <c r="A250" s="21" t="s">
        <v>390</v>
      </c>
      <c r="B250" s="22" t="s">
        <v>347</v>
      </c>
      <c r="C250" s="23" t="s">
        <v>666</v>
      </c>
      <c r="D250" s="16">
        <v>20900</v>
      </c>
      <c r="E250" s="16">
        <v>22.97</v>
      </c>
      <c r="F250" s="64">
        <f t="shared" si="8"/>
        <v>20877.03</v>
      </c>
      <c r="G250" s="67">
        <f t="shared" si="9"/>
        <v>1.0990430622009569E-3</v>
      </c>
      <c r="H250" s="3"/>
    </row>
    <row r="251" spans="1:8" ht="51">
      <c r="A251" s="21" t="s">
        <v>392</v>
      </c>
      <c r="B251" s="22" t="s">
        <v>347</v>
      </c>
      <c r="C251" s="23" t="s">
        <v>667</v>
      </c>
      <c r="D251" s="16">
        <v>14200</v>
      </c>
      <c r="E251" s="16">
        <v>0</v>
      </c>
      <c r="F251" s="64">
        <f t="shared" si="8"/>
        <v>14200</v>
      </c>
      <c r="G251" s="67">
        <f t="shared" si="9"/>
        <v>0</v>
      </c>
      <c r="H251" s="3"/>
    </row>
    <row r="252" spans="1:8" ht="38.25">
      <c r="A252" s="21" t="s">
        <v>394</v>
      </c>
      <c r="B252" s="22" t="s">
        <v>347</v>
      </c>
      <c r="C252" s="23" t="s">
        <v>668</v>
      </c>
      <c r="D252" s="16">
        <v>5200</v>
      </c>
      <c r="E252" s="16">
        <v>0</v>
      </c>
      <c r="F252" s="64">
        <f t="shared" si="8"/>
        <v>5200</v>
      </c>
      <c r="G252" s="67">
        <f t="shared" si="9"/>
        <v>0</v>
      </c>
      <c r="H252" s="3"/>
    </row>
    <row r="253" spans="1:8" ht="38.25">
      <c r="A253" s="21" t="s">
        <v>449</v>
      </c>
      <c r="B253" s="22" t="s">
        <v>347</v>
      </c>
      <c r="C253" s="23" t="s">
        <v>669</v>
      </c>
      <c r="D253" s="16">
        <v>1500</v>
      </c>
      <c r="E253" s="16">
        <v>22.97</v>
      </c>
      <c r="F253" s="64">
        <f t="shared" si="8"/>
        <v>1477.03</v>
      </c>
      <c r="G253" s="67">
        <f t="shared" si="9"/>
        <v>1.5313333333333333E-2</v>
      </c>
      <c r="H253" s="3"/>
    </row>
    <row r="254" spans="1:8" ht="38.25">
      <c r="A254" s="21" t="s">
        <v>670</v>
      </c>
      <c r="B254" s="22" t="s">
        <v>347</v>
      </c>
      <c r="C254" s="23" t="s">
        <v>671</v>
      </c>
      <c r="D254" s="16">
        <v>48357453</v>
      </c>
      <c r="E254" s="16">
        <v>1225540</v>
      </c>
      <c r="F254" s="64">
        <f t="shared" si="8"/>
        <v>47131913</v>
      </c>
      <c r="G254" s="67">
        <f t="shared" si="9"/>
        <v>2.5343352967742119E-2</v>
      </c>
      <c r="H254" s="3"/>
    </row>
    <row r="255" spans="1:8" ht="38.25">
      <c r="A255" s="21" t="s">
        <v>672</v>
      </c>
      <c r="B255" s="22" t="s">
        <v>347</v>
      </c>
      <c r="C255" s="23" t="s">
        <v>673</v>
      </c>
      <c r="D255" s="16">
        <v>12594677</v>
      </c>
      <c r="E255" s="16">
        <v>487000</v>
      </c>
      <c r="F255" s="64">
        <f t="shared" si="8"/>
        <v>12107677</v>
      </c>
      <c r="G255" s="67">
        <f t="shared" si="9"/>
        <v>3.8667128978377138E-2</v>
      </c>
      <c r="H255" s="3"/>
    </row>
    <row r="256" spans="1:8" ht="51">
      <c r="A256" s="21" t="s">
        <v>427</v>
      </c>
      <c r="B256" s="22" t="s">
        <v>347</v>
      </c>
      <c r="C256" s="23" t="s">
        <v>674</v>
      </c>
      <c r="D256" s="16">
        <v>10387677</v>
      </c>
      <c r="E256" s="16">
        <v>0</v>
      </c>
      <c r="F256" s="64">
        <f t="shared" si="8"/>
        <v>10387677</v>
      </c>
      <c r="G256" s="67">
        <f t="shared" si="9"/>
        <v>0</v>
      </c>
      <c r="H256" s="3"/>
    </row>
    <row r="257" spans="1:8" ht="51">
      <c r="A257" s="21" t="s">
        <v>675</v>
      </c>
      <c r="B257" s="22" t="s">
        <v>347</v>
      </c>
      <c r="C257" s="23" t="s">
        <v>676</v>
      </c>
      <c r="D257" s="16">
        <v>10387677</v>
      </c>
      <c r="E257" s="16">
        <v>0</v>
      </c>
      <c r="F257" s="64">
        <f t="shared" si="8"/>
        <v>10387677</v>
      </c>
      <c r="G257" s="67">
        <f t="shared" si="9"/>
        <v>0</v>
      </c>
      <c r="H257" s="3"/>
    </row>
    <row r="258" spans="1:8" ht="38.25">
      <c r="A258" s="21" t="s">
        <v>677</v>
      </c>
      <c r="B258" s="22" t="s">
        <v>347</v>
      </c>
      <c r="C258" s="23" t="s">
        <v>678</v>
      </c>
      <c r="D258" s="16">
        <v>10387677</v>
      </c>
      <c r="E258" s="16">
        <v>0</v>
      </c>
      <c r="F258" s="64">
        <f t="shared" si="8"/>
        <v>10387677</v>
      </c>
      <c r="G258" s="67">
        <f t="shared" si="9"/>
        <v>0</v>
      </c>
      <c r="H258" s="3"/>
    </row>
    <row r="259" spans="1:8" ht="38.25">
      <c r="A259" s="21" t="s">
        <v>387</v>
      </c>
      <c r="B259" s="22" t="s">
        <v>347</v>
      </c>
      <c r="C259" s="23" t="s">
        <v>679</v>
      </c>
      <c r="D259" s="16">
        <v>2207000</v>
      </c>
      <c r="E259" s="16">
        <v>487000</v>
      </c>
      <c r="F259" s="64">
        <f t="shared" si="8"/>
        <v>1720000</v>
      </c>
      <c r="G259" s="67">
        <f t="shared" si="9"/>
        <v>0.22066153149071138</v>
      </c>
      <c r="H259" s="3"/>
    </row>
    <row r="260" spans="1:8" ht="38.25">
      <c r="A260" s="21" t="s">
        <v>321</v>
      </c>
      <c r="B260" s="22" t="s">
        <v>347</v>
      </c>
      <c r="C260" s="23" t="s">
        <v>680</v>
      </c>
      <c r="D260" s="16">
        <v>2207000</v>
      </c>
      <c r="E260" s="16">
        <v>487000</v>
      </c>
      <c r="F260" s="64">
        <f t="shared" si="8"/>
        <v>1720000</v>
      </c>
      <c r="G260" s="67">
        <f t="shared" si="9"/>
        <v>0.22066153149071138</v>
      </c>
      <c r="H260" s="3"/>
    </row>
    <row r="261" spans="1:8" ht="38.25">
      <c r="A261" s="21" t="s">
        <v>681</v>
      </c>
      <c r="B261" s="22" t="s">
        <v>347</v>
      </c>
      <c r="C261" s="23" t="s">
        <v>682</v>
      </c>
      <c r="D261" s="16">
        <v>7988484</v>
      </c>
      <c r="E261" s="16">
        <v>494846</v>
      </c>
      <c r="F261" s="64">
        <f t="shared" si="8"/>
        <v>7493638</v>
      </c>
      <c r="G261" s="67">
        <f t="shared" si="9"/>
        <v>6.1944919711925318E-2</v>
      </c>
      <c r="H261" s="3"/>
    </row>
    <row r="262" spans="1:8" ht="51">
      <c r="A262" s="21" t="s">
        <v>427</v>
      </c>
      <c r="B262" s="22" t="s">
        <v>347</v>
      </c>
      <c r="C262" s="23" t="s">
        <v>683</v>
      </c>
      <c r="D262" s="16">
        <v>7132984</v>
      </c>
      <c r="E262" s="16">
        <v>484846</v>
      </c>
      <c r="F262" s="64">
        <f t="shared" si="8"/>
        <v>6648138</v>
      </c>
      <c r="G262" s="67">
        <f t="shared" si="9"/>
        <v>6.7972394162106625E-2</v>
      </c>
      <c r="H262" s="3"/>
    </row>
    <row r="263" spans="1:8" ht="51">
      <c r="A263" s="21" t="s">
        <v>675</v>
      </c>
      <c r="B263" s="22" t="s">
        <v>347</v>
      </c>
      <c r="C263" s="23" t="s">
        <v>684</v>
      </c>
      <c r="D263" s="16">
        <v>5900000</v>
      </c>
      <c r="E263" s="16">
        <v>484846</v>
      </c>
      <c r="F263" s="64">
        <f t="shared" si="8"/>
        <v>5415154</v>
      </c>
      <c r="G263" s="67">
        <f t="shared" si="9"/>
        <v>8.2177288135593218E-2</v>
      </c>
      <c r="H263" s="3"/>
    </row>
    <row r="264" spans="1:8" ht="63.75">
      <c r="A264" s="21" t="s">
        <v>685</v>
      </c>
      <c r="B264" s="22" t="s">
        <v>347</v>
      </c>
      <c r="C264" s="23" t="s">
        <v>686</v>
      </c>
      <c r="D264" s="16">
        <v>5900000</v>
      </c>
      <c r="E264" s="16">
        <v>484846</v>
      </c>
      <c r="F264" s="64">
        <f t="shared" si="8"/>
        <v>5415154</v>
      </c>
      <c r="G264" s="67">
        <f t="shared" si="9"/>
        <v>8.2177288135593218E-2</v>
      </c>
      <c r="H264" s="3"/>
    </row>
    <row r="265" spans="1:8" ht="51">
      <c r="A265" s="21" t="s">
        <v>632</v>
      </c>
      <c r="B265" s="22" t="s">
        <v>347</v>
      </c>
      <c r="C265" s="23" t="s">
        <v>687</v>
      </c>
      <c r="D265" s="16">
        <v>872784</v>
      </c>
      <c r="E265" s="16">
        <v>0</v>
      </c>
      <c r="F265" s="64">
        <f t="shared" si="8"/>
        <v>872784</v>
      </c>
      <c r="G265" s="67">
        <f t="shared" si="9"/>
        <v>0</v>
      </c>
      <c r="H265" s="3"/>
    </row>
    <row r="266" spans="1:8" ht="38.25">
      <c r="A266" s="21" t="s">
        <v>688</v>
      </c>
      <c r="B266" s="22" t="s">
        <v>347</v>
      </c>
      <c r="C266" s="23" t="s">
        <v>689</v>
      </c>
      <c r="D266" s="16">
        <v>872784</v>
      </c>
      <c r="E266" s="16">
        <v>0</v>
      </c>
      <c r="F266" s="64">
        <f t="shared" si="8"/>
        <v>872784</v>
      </c>
      <c r="G266" s="67">
        <f t="shared" si="9"/>
        <v>0</v>
      </c>
      <c r="H266" s="3"/>
    </row>
    <row r="267" spans="1:8" ht="51">
      <c r="A267" s="21" t="s">
        <v>690</v>
      </c>
      <c r="B267" s="22" t="s">
        <v>347</v>
      </c>
      <c r="C267" s="23" t="s">
        <v>691</v>
      </c>
      <c r="D267" s="16">
        <v>360200</v>
      </c>
      <c r="E267" s="16">
        <v>0</v>
      </c>
      <c r="F267" s="64">
        <f t="shared" si="8"/>
        <v>360200</v>
      </c>
      <c r="G267" s="67">
        <f t="shared" si="9"/>
        <v>0</v>
      </c>
      <c r="H267" s="3"/>
    </row>
    <row r="268" spans="1:8" ht="38.25">
      <c r="A268" s="21" t="s">
        <v>387</v>
      </c>
      <c r="B268" s="22" t="s">
        <v>347</v>
      </c>
      <c r="C268" s="23" t="s">
        <v>692</v>
      </c>
      <c r="D268" s="16">
        <v>50000</v>
      </c>
      <c r="E268" s="16">
        <v>10000</v>
      </c>
      <c r="F268" s="64">
        <f t="shared" si="8"/>
        <v>40000</v>
      </c>
      <c r="G268" s="67">
        <f t="shared" si="9"/>
        <v>0.2</v>
      </c>
      <c r="H268" s="3"/>
    </row>
    <row r="269" spans="1:8" ht="38.25">
      <c r="A269" s="21" t="s">
        <v>321</v>
      </c>
      <c r="B269" s="22" t="s">
        <v>347</v>
      </c>
      <c r="C269" s="23" t="s">
        <v>693</v>
      </c>
      <c r="D269" s="16">
        <v>50000</v>
      </c>
      <c r="E269" s="16">
        <v>10000</v>
      </c>
      <c r="F269" s="64">
        <f t="shared" si="8"/>
        <v>40000</v>
      </c>
      <c r="G269" s="67">
        <f t="shared" si="9"/>
        <v>0.2</v>
      </c>
      <c r="H269" s="3"/>
    </row>
    <row r="270" spans="1:8" ht="63.75">
      <c r="A270" s="21" t="s">
        <v>435</v>
      </c>
      <c r="B270" s="22" t="s">
        <v>347</v>
      </c>
      <c r="C270" s="23" t="s">
        <v>694</v>
      </c>
      <c r="D270" s="16">
        <v>805500</v>
      </c>
      <c r="E270" s="16">
        <v>0</v>
      </c>
      <c r="F270" s="64">
        <f t="shared" si="8"/>
        <v>805500</v>
      </c>
      <c r="G270" s="67">
        <f t="shared" si="9"/>
        <v>0</v>
      </c>
      <c r="H270" s="3"/>
    </row>
    <row r="271" spans="1:8" ht="38.25">
      <c r="A271" s="21" t="s">
        <v>555</v>
      </c>
      <c r="B271" s="22" t="s">
        <v>347</v>
      </c>
      <c r="C271" s="23" t="s">
        <v>695</v>
      </c>
      <c r="D271" s="16">
        <v>786700</v>
      </c>
      <c r="E271" s="16">
        <v>0</v>
      </c>
      <c r="F271" s="64">
        <f t="shared" si="8"/>
        <v>786700</v>
      </c>
      <c r="G271" s="67">
        <f t="shared" si="9"/>
        <v>0</v>
      </c>
      <c r="H271" s="3"/>
    </row>
    <row r="272" spans="1:8" ht="51">
      <c r="A272" s="21" t="s">
        <v>580</v>
      </c>
      <c r="B272" s="22" t="s">
        <v>347</v>
      </c>
      <c r="C272" s="23" t="s">
        <v>696</v>
      </c>
      <c r="D272" s="16">
        <v>786700</v>
      </c>
      <c r="E272" s="16">
        <v>0</v>
      </c>
      <c r="F272" s="64">
        <f t="shared" si="8"/>
        <v>786700</v>
      </c>
      <c r="G272" s="67">
        <f t="shared" si="9"/>
        <v>0</v>
      </c>
      <c r="H272" s="3"/>
    </row>
    <row r="273" spans="1:8" ht="38.25">
      <c r="A273" s="21" t="s">
        <v>508</v>
      </c>
      <c r="B273" s="22" t="s">
        <v>347</v>
      </c>
      <c r="C273" s="23" t="s">
        <v>697</v>
      </c>
      <c r="D273" s="16">
        <v>18800</v>
      </c>
      <c r="E273" s="16">
        <v>0</v>
      </c>
      <c r="F273" s="64">
        <f t="shared" si="8"/>
        <v>18800</v>
      </c>
      <c r="G273" s="67">
        <f t="shared" si="9"/>
        <v>0</v>
      </c>
      <c r="H273" s="3"/>
    </row>
    <row r="274" spans="1:8" ht="51">
      <c r="A274" s="21" t="s">
        <v>512</v>
      </c>
      <c r="B274" s="22" t="s">
        <v>347</v>
      </c>
      <c r="C274" s="23" t="s">
        <v>698</v>
      </c>
      <c r="D274" s="16">
        <v>18800</v>
      </c>
      <c r="E274" s="16">
        <v>0</v>
      </c>
      <c r="F274" s="64">
        <f t="shared" si="8"/>
        <v>18800</v>
      </c>
      <c r="G274" s="67">
        <f t="shared" si="9"/>
        <v>0</v>
      </c>
      <c r="H274" s="3"/>
    </row>
    <row r="275" spans="1:8" ht="38.25">
      <c r="A275" s="21" t="s">
        <v>699</v>
      </c>
      <c r="B275" s="22" t="s">
        <v>347</v>
      </c>
      <c r="C275" s="23" t="s">
        <v>700</v>
      </c>
      <c r="D275" s="16">
        <v>27774292</v>
      </c>
      <c r="E275" s="16">
        <v>243694</v>
      </c>
      <c r="F275" s="64">
        <f t="shared" si="8"/>
        <v>27530598</v>
      </c>
      <c r="G275" s="67">
        <f t="shared" si="9"/>
        <v>8.7740850423837988E-3</v>
      </c>
      <c r="H275" s="3"/>
    </row>
    <row r="276" spans="1:8" ht="51">
      <c r="A276" s="21" t="s">
        <v>427</v>
      </c>
      <c r="B276" s="22" t="s">
        <v>347</v>
      </c>
      <c r="C276" s="23" t="s">
        <v>701</v>
      </c>
      <c r="D276" s="16">
        <v>2986300</v>
      </c>
      <c r="E276" s="16">
        <v>243694</v>
      </c>
      <c r="F276" s="64">
        <f t="shared" si="8"/>
        <v>2742606</v>
      </c>
      <c r="G276" s="67">
        <f t="shared" si="9"/>
        <v>8.1603991561464015E-2</v>
      </c>
      <c r="H276" s="3"/>
    </row>
    <row r="277" spans="1:8" ht="51">
      <c r="A277" s="21" t="s">
        <v>675</v>
      </c>
      <c r="B277" s="22" t="s">
        <v>347</v>
      </c>
      <c r="C277" s="23" t="s">
        <v>702</v>
      </c>
      <c r="D277" s="16">
        <v>1186300</v>
      </c>
      <c r="E277" s="16">
        <v>243694</v>
      </c>
      <c r="F277" s="64">
        <f t="shared" si="8"/>
        <v>942606</v>
      </c>
      <c r="G277" s="67">
        <f t="shared" si="9"/>
        <v>0.20542358593947568</v>
      </c>
      <c r="H277" s="3"/>
    </row>
    <row r="278" spans="1:8" ht="63.75">
      <c r="A278" s="21" t="s">
        <v>685</v>
      </c>
      <c r="B278" s="22" t="s">
        <v>347</v>
      </c>
      <c r="C278" s="23" t="s">
        <v>703</v>
      </c>
      <c r="D278" s="16">
        <v>1186300</v>
      </c>
      <c r="E278" s="16">
        <v>243694</v>
      </c>
      <c r="F278" s="64">
        <f t="shared" si="8"/>
        <v>942606</v>
      </c>
      <c r="G278" s="67">
        <f t="shared" si="9"/>
        <v>0.20542358593947568</v>
      </c>
      <c r="H278" s="3"/>
    </row>
    <row r="279" spans="1:8" ht="51">
      <c r="A279" s="21" t="s">
        <v>632</v>
      </c>
      <c r="B279" s="22" t="s">
        <v>347</v>
      </c>
      <c r="C279" s="23" t="s">
        <v>704</v>
      </c>
      <c r="D279" s="16">
        <v>1800000</v>
      </c>
      <c r="E279" s="16">
        <v>0</v>
      </c>
      <c r="F279" s="64">
        <f t="shared" si="8"/>
        <v>1800000</v>
      </c>
      <c r="G279" s="67">
        <f t="shared" si="9"/>
        <v>0</v>
      </c>
      <c r="H279" s="3"/>
    </row>
    <row r="280" spans="1:8" ht="38.25">
      <c r="A280" s="21" t="s">
        <v>688</v>
      </c>
      <c r="B280" s="22" t="s">
        <v>347</v>
      </c>
      <c r="C280" s="23" t="s">
        <v>705</v>
      </c>
      <c r="D280" s="16">
        <v>1800000</v>
      </c>
      <c r="E280" s="16">
        <v>0</v>
      </c>
      <c r="F280" s="64">
        <f t="shared" si="8"/>
        <v>1800000</v>
      </c>
      <c r="G280" s="67">
        <f t="shared" si="9"/>
        <v>0</v>
      </c>
      <c r="H280" s="3"/>
    </row>
    <row r="281" spans="1:8" ht="51">
      <c r="A281" s="21" t="s">
        <v>526</v>
      </c>
      <c r="B281" s="22" t="s">
        <v>347</v>
      </c>
      <c r="C281" s="23" t="s">
        <v>706</v>
      </c>
      <c r="D281" s="16">
        <v>10672992</v>
      </c>
      <c r="E281" s="16">
        <v>0</v>
      </c>
      <c r="F281" s="64">
        <f t="shared" si="8"/>
        <v>10672992</v>
      </c>
      <c r="G281" s="67">
        <f t="shared" si="9"/>
        <v>0</v>
      </c>
      <c r="H281" s="3"/>
    </row>
    <row r="282" spans="1:8" ht="38.25">
      <c r="A282" s="21" t="s">
        <v>528</v>
      </c>
      <c r="B282" s="22" t="s">
        <v>347</v>
      </c>
      <c r="C282" s="23" t="s">
        <v>707</v>
      </c>
      <c r="D282" s="16">
        <v>10672992</v>
      </c>
      <c r="E282" s="16">
        <v>0</v>
      </c>
      <c r="F282" s="64">
        <f t="shared" si="8"/>
        <v>10672992</v>
      </c>
      <c r="G282" s="67">
        <f t="shared" si="9"/>
        <v>0</v>
      </c>
      <c r="H282" s="3"/>
    </row>
    <row r="283" spans="1:8" ht="76.5">
      <c r="A283" s="21" t="s">
        <v>530</v>
      </c>
      <c r="B283" s="22" t="s">
        <v>347</v>
      </c>
      <c r="C283" s="23" t="s">
        <v>708</v>
      </c>
      <c r="D283" s="16">
        <v>10672992</v>
      </c>
      <c r="E283" s="16">
        <v>0</v>
      </c>
      <c r="F283" s="64">
        <f t="shared" si="8"/>
        <v>10672992</v>
      </c>
      <c r="G283" s="67">
        <f t="shared" si="9"/>
        <v>0</v>
      </c>
      <c r="H283" s="3"/>
    </row>
    <row r="284" spans="1:8" ht="63.75">
      <c r="A284" s="21" t="s">
        <v>435</v>
      </c>
      <c r="B284" s="22" t="s">
        <v>347</v>
      </c>
      <c r="C284" s="23" t="s">
        <v>709</v>
      </c>
      <c r="D284" s="16">
        <v>14115000</v>
      </c>
      <c r="E284" s="16">
        <v>0</v>
      </c>
      <c r="F284" s="64">
        <f t="shared" si="8"/>
        <v>14115000</v>
      </c>
      <c r="G284" s="67">
        <f t="shared" si="9"/>
        <v>0</v>
      </c>
      <c r="H284" s="3"/>
    </row>
    <row r="285" spans="1:8" ht="38.25">
      <c r="A285" s="21" t="s">
        <v>555</v>
      </c>
      <c r="B285" s="22" t="s">
        <v>347</v>
      </c>
      <c r="C285" s="23" t="s">
        <v>710</v>
      </c>
      <c r="D285" s="16">
        <v>2835600</v>
      </c>
      <c r="E285" s="16">
        <v>0</v>
      </c>
      <c r="F285" s="64">
        <f t="shared" si="8"/>
        <v>2835600</v>
      </c>
      <c r="G285" s="67">
        <f t="shared" si="9"/>
        <v>0</v>
      </c>
      <c r="H285" s="3"/>
    </row>
    <row r="286" spans="1:8" ht="51">
      <c r="A286" s="21" t="s">
        <v>580</v>
      </c>
      <c r="B286" s="22" t="s">
        <v>347</v>
      </c>
      <c r="C286" s="23" t="s">
        <v>711</v>
      </c>
      <c r="D286" s="16">
        <v>2835600</v>
      </c>
      <c r="E286" s="16">
        <v>0</v>
      </c>
      <c r="F286" s="64">
        <f t="shared" si="8"/>
        <v>2835600</v>
      </c>
      <c r="G286" s="67">
        <f t="shared" si="9"/>
        <v>0</v>
      </c>
      <c r="H286" s="3"/>
    </row>
    <row r="287" spans="1:8" ht="38.25">
      <c r="A287" s="21" t="s">
        <v>508</v>
      </c>
      <c r="B287" s="22" t="s">
        <v>347</v>
      </c>
      <c r="C287" s="23" t="s">
        <v>712</v>
      </c>
      <c r="D287" s="16">
        <v>11279400</v>
      </c>
      <c r="E287" s="16">
        <v>0</v>
      </c>
      <c r="F287" s="64">
        <f t="shared" si="8"/>
        <v>11279400</v>
      </c>
      <c r="G287" s="67">
        <f t="shared" si="9"/>
        <v>0</v>
      </c>
      <c r="H287" s="3"/>
    </row>
    <row r="288" spans="1:8" ht="51">
      <c r="A288" s="21" t="s">
        <v>512</v>
      </c>
      <c r="B288" s="22" t="s">
        <v>347</v>
      </c>
      <c r="C288" s="23" t="s">
        <v>713</v>
      </c>
      <c r="D288" s="16">
        <v>11279400</v>
      </c>
      <c r="E288" s="16">
        <v>0</v>
      </c>
      <c r="F288" s="64">
        <f t="shared" si="8"/>
        <v>11279400</v>
      </c>
      <c r="G288" s="67">
        <f t="shared" si="9"/>
        <v>0</v>
      </c>
      <c r="H288" s="3"/>
    </row>
    <row r="289" spans="1:8" ht="38.25">
      <c r="A289" s="21" t="s">
        <v>714</v>
      </c>
      <c r="B289" s="22" t="s">
        <v>347</v>
      </c>
      <c r="C289" s="23" t="s">
        <v>715</v>
      </c>
      <c r="D289" s="16">
        <v>66714299.710000001</v>
      </c>
      <c r="E289" s="16">
        <v>6412363.7999999998</v>
      </c>
      <c r="F289" s="64">
        <f t="shared" si="8"/>
        <v>60301935.910000004</v>
      </c>
      <c r="G289" s="67">
        <f t="shared" si="9"/>
        <v>9.6116781977385157E-2</v>
      </c>
      <c r="H289" s="3"/>
    </row>
    <row r="290" spans="1:8" ht="38.25">
      <c r="A290" s="21" t="s">
        <v>716</v>
      </c>
      <c r="B290" s="22" t="s">
        <v>347</v>
      </c>
      <c r="C290" s="23" t="s">
        <v>717</v>
      </c>
      <c r="D290" s="16">
        <v>66714299.710000001</v>
      </c>
      <c r="E290" s="16">
        <v>6412363.7999999998</v>
      </c>
      <c r="F290" s="64">
        <f t="shared" si="8"/>
        <v>60301935.910000004</v>
      </c>
      <c r="G290" s="67">
        <f t="shared" si="9"/>
        <v>9.6116781977385157E-2</v>
      </c>
      <c r="H290" s="3"/>
    </row>
    <row r="291" spans="1:8" ht="51">
      <c r="A291" s="21" t="s">
        <v>369</v>
      </c>
      <c r="B291" s="22" t="s">
        <v>347</v>
      </c>
      <c r="C291" s="23" t="s">
        <v>718</v>
      </c>
      <c r="D291" s="16">
        <v>1597922.14</v>
      </c>
      <c r="E291" s="16">
        <v>9913.7999999999993</v>
      </c>
      <c r="F291" s="64">
        <f t="shared" si="8"/>
        <v>1588008.3399999999</v>
      </c>
      <c r="G291" s="67">
        <f t="shared" si="9"/>
        <v>6.2041821386866819E-3</v>
      </c>
      <c r="H291" s="3"/>
    </row>
    <row r="292" spans="1:8" ht="63.75">
      <c r="A292" s="21" t="s">
        <v>371</v>
      </c>
      <c r="B292" s="22" t="s">
        <v>347</v>
      </c>
      <c r="C292" s="23" t="s">
        <v>719</v>
      </c>
      <c r="D292" s="16">
        <v>1597922.14</v>
      </c>
      <c r="E292" s="16">
        <v>9913.7999999999993</v>
      </c>
      <c r="F292" s="64">
        <f t="shared" si="8"/>
        <v>1588008.3399999999</v>
      </c>
      <c r="G292" s="67">
        <f t="shared" si="9"/>
        <v>6.2041821386866819E-3</v>
      </c>
      <c r="H292" s="3"/>
    </row>
    <row r="293" spans="1:8" ht="38.25">
      <c r="A293" s="21" t="s">
        <v>373</v>
      </c>
      <c r="B293" s="22" t="s">
        <v>347</v>
      </c>
      <c r="C293" s="23" t="s">
        <v>720</v>
      </c>
      <c r="D293" s="16">
        <v>1597922.14</v>
      </c>
      <c r="E293" s="16">
        <v>9913.7999999999993</v>
      </c>
      <c r="F293" s="64">
        <f t="shared" si="8"/>
        <v>1588008.3399999999</v>
      </c>
      <c r="G293" s="67">
        <f t="shared" si="9"/>
        <v>6.2041821386866819E-3</v>
      </c>
      <c r="H293" s="3"/>
    </row>
    <row r="294" spans="1:8" ht="38.25">
      <c r="A294" s="21" t="s">
        <v>387</v>
      </c>
      <c r="B294" s="22" t="s">
        <v>347</v>
      </c>
      <c r="C294" s="23" t="s">
        <v>721</v>
      </c>
      <c r="D294" s="16">
        <v>801900</v>
      </c>
      <c r="E294" s="16">
        <v>171900</v>
      </c>
      <c r="F294" s="64">
        <f t="shared" ref="F294:F309" si="10">D294-E294</f>
        <v>630000</v>
      </c>
      <c r="G294" s="67">
        <f t="shared" ref="G294:G309" si="11">E294/D294</f>
        <v>0.21436588103254769</v>
      </c>
      <c r="H294" s="3"/>
    </row>
    <row r="295" spans="1:8" ht="38.25">
      <c r="A295" s="21" t="s">
        <v>321</v>
      </c>
      <c r="B295" s="22" t="s">
        <v>347</v>
      </c>
      <c r="C295" s="23" t="s">
        <v>722</v>
      </c>
      <c r="D295" s="16">
        <v>801900</v>
      </c>
      <c r="E295" s="16">
        <v>171900</v>
      </c>
      <c r="F295" s="64">
        <f t="shared" si="10"/>
        <v>630000</v>
      </c>
      <c r="G295" s="67">
        <f t="shared" si="11"/>
        <v>0.21436588103254769</v>
      </c>
      <c r="H295" s="3"/>
    </row>
    <row r="296" spans="1:8" ht="63.75">
      <c r="A296" s="21" t="s">
        <v>435</v>
      </c>
      <c r="B296" s="22" t="s">
        <v>347</v>
      </c>
      <c r="C296" s="23" t="s">
        <v>723</v>
      </c>
      <c r="D296" s="16">
        <v>64314477.57</v>
      </c>
      <c r="E296" s="16">
        <v>6230550</v>
      </c>
      <c r="F296" s="64">
        <f t="shared" si="10"/>
        <v>58083927.57</v>
      </c>
      <c r="G296" s="67">
        <f t="shared" si="11"/>
        <v>9.687632140397405E-2</v>
      </c>
      <c r="H296" s="3"/>
    </row>
    <row r="297" spans="1:8" ht="38.25">
      <c r="A297" s="21" t="s">
        <v>508</v>
      </c>
      <c r="B297" s="22" t="s">
        <v>347</v>
      </c>
      <c r="C297" s="23" t="s">
        <v>724</v>
      </c>
      <c r="D297" s="16">
        <v>64314477.57</v>
      </c>
      <c r="E297" s="16">
        <v>6230550</v>
      </c>
      <c r="F297" s="64">
        <f t="shared" si="10"/>
        <v>58083927.57</v>
      </c>
      <c r="G297" s="67">
        <f t="shared" si="11"/>
        <v>9.687632140397405E-2</v>
      </c>
      <c r="H297" s="3"/>
    </row>
    <row r="298" spans="1:8" ht="89.25">
      <c r="A298" s="21" t="s">
        <v>510</v>
      </c>
      <c r="B298" s="22" t="s">
        <v>347</v>
      </c>
      <c r="C298" s="23" t="s">
        <v>725</v>
      </c>
      <c r="D298" s="16">
        <v>63767799.710000001</v>
      </c>
      <c r="E298" s="16">
        <v>6230550</v>
      </c>
      <c r="F298" s="64">
        <f t="shared" si="10"/>
        <v>57537249.710000001</v>
      </c>
      <c r="G298" s="67">
        <f t="shared" si="11"/>
        <v>9.7706836810035516E-2</v>
      </c>
      <c r="H298" s="3"/>
    </row>
    <row r="299" spans="1:8" ht="51">
      <c r="A299" s="21" t="s">
        <v>512</v>
      </c>
      <c r="B299" s="22" t="s">
        <v>347</v>
      </c>
      <c r="C299" s="23" t="s">
        <v>726</v>
      </c>
      <c r="D299" s="16">
        <v>546677.86</v>
      </c>
      <c r="E299" s="16">
        <v>0</v>
      </c>
      <c r="F299" s="64">
        <f t="shared" si="10"/>
        <v>546677.86</v>
      </c>
      <c r="G299" s="67">
        <f t="shared" si="11"/>
        <v>0</v>
      </c>
      <c r="H299" s="3"/>
    </row>
    <row r="300" spans="1:8" ht="38.25">
      <c r="A300" s="21" t="s">
        <v>727</v>
      </c>
      <c r="B300" s="22" t="s">
        <v>347</v>
      </c>
      <c r="C300" s="23" t="s">
        <v>728</v>
      </c>
      <c r="D300" s="16">
        <v>4600000</v>
      </c>
      <c r="E300" s="16">
        <v>424000</v>
      </c>
      <c r="F300" s="64">
        <f t="shared" si="10"/>
        <v>4176000</v>
      </c>
      <c r="G300" s="67">
        <f t="shared" si="11"/>
        <v>9.2173913043478259E-2</v>
      </c>
      <c r="H300" s="3"/>
    </row>
    <row r="301" spans="1:8" ht="38.25">
      <c r="A301" s="21" t="s">
        <v>729</v>
      </c>
      <c r="B301" s="22" t="s">
        <v>347</v>
      </c>
      <c r="C301" s="23" t="s">
        <v>730</v>
      </c>
      <c r="D301" s="16">
        <v>4600000</v>
      </c>
      <c r="E301" s="16">
        <v>424000</v>
      </c>
      <c r="F301" s="64">
        <f t="shared" si="10"/>
        <v>4176000</v>
      </c>
      <c r="G301" s="67">
        <f t="shared" si="11"/>
        <v>9.2173913043478259E-2</v>
      </c>
      <c r="H301" s="3"/>
    </row>
    <row r="302" spans="1:8" ht="63.75">
      <c r="A302" s="21" t="s">
        <v>435</v>
      </c>
      <c r="B302" s="22" t="s">
        <v>347</v>
      </c>
      <c r="C302" s="23" t="s">
        <v>731</v>
      </c>
      <c r="D302" s="16">
        <v>4600000</v>
      </c>
      <c r="E302" s="16">
        <v>424000</v>
      </c>
      <c r="F302" s="64">
        <f t="shared" si="10"/>
        <v>4176000</v>
      </c>
      <c r="G302" s="67">
        <f t="shared" si="11"/>
        <v>9.2173913043478259E-2</v>
      </c>
      <c r="H302" s="3"/>
    </row>
    <row r="303" spans="1:8" ht="38.25">
      <c r="A303" s="21" t="s">
        <v>508</v>
      </c>
      <c r="B303" s="22" t="s">
        <v>347</v>
      </c>
      <c r="C303" s="23" t="s">
        <v>732</v>
      </c>
      <c r="D303" s="16">
        <v>4600000</v>
      </c>
      <c r="E303" s="16">
        <v>424000</v>
      </c>
      <c r="F303" s="64">
        <f t="shared" si="10"/>
        <v>4176000</v>
      </c>
      <c r="G303" s="67">
        <f t="shared" si="11"/>
        <v>9.2173913043478259E-2</v>
      </c>
      <c r="H303" s="3"/>
    </row>
    <row r="304" spans="1:8" ht="89.25">
      <c r="A304" s="21" t="s">
        <v>510</v>
      </c>
      <c r="B304" s="22" t="s">
        <v>347</v>
      </c>
      <c r="C304" s="23" t="s">
        <v>733</v>
      </c>
      <c r="D304" s="16">
        <v>4600000</v>
      </c>
      <c r="E304" s="16">
        <v>424000</v>
      </c>
      <c r="F304" s="64">
        <f t="shared" si="10"/>
        <v>4176000</v>
      </c>
      <c r="G304" s="67">
        <f t="shared" si="11"/>
        <v>9.2173913043478259E-2</v>
      </c>
      <c r="H304" s="3"/>
    </row>
    <row r="305" spans="1:8" ht="63.75">
      <c r="A305" s="21" t="s">
        <v>734</v>
      </c>
      <c r="B305" s="22" t="s">
        <v>347</v>
      </c>
      <c r="C305" s="23" t="s">
        <v>735</v>
      </c>
      <c r="D305" s="16">
        <v>4276300</v>
      </c>
      <c r="E305" s="16">
        <v>1492965</v>
      </c>
      <c r="F305" s="64">
        <f t="shared" si="10"/>
        <v>2783335</v>
      </c>
      <c r="G305" s="67">
        <f t="shared" si="11"/>
        <v>0.34912541215536796</v>
      </c>
      <c r="H305" s="3"/>
    </row>
    <row r="306" spans="1:8" ht="63.75">
      <c r="A306" s="21" t="s">
        <v>736</v>
      </c>
      <c r="B306" s="22" t="s">
        <v>347</v>
      </c>
      <c r="C306" s="23" t="s">
        <v>737</v>
      </c>
      <c r="D306" s="16">
        <v>4276300</v>
      </c>
      <c r="E306" s="16">
        <v>1492965</v>
      </c>
      <c r="F306" s="64">
        <f t="shared" si="10"/>
        <v>2783335</v>
      </c>
      <c r="G306" s="67">
        <f t="shared" si="11"/>
        <v>0.34912541215536796</v>
      </c>
      <c r="H306" s="3"/>
    </row>
    <row r="307" spans="1:8" ht="38.25">
      <c r="A307" s="21" t="s">
        <v>387</v>
      </c>
      <c r="B307" s="22" t="s">
        <v>347</v>
      </c>
      <c r="C307" s="23" t="s">
        <v>738</v>
      </c>
      <c r="D307" s="16">
        <v>4276300</v>
      </c>
      <c r="E307" s="16">
        <v>1492965</v>
      </c>
      <c r="F307" s="64">
        <f t="shared" si="10"/>
        <v>2783335</v>
      </c>
      <c r="G307" s="67">
        <f t="shared" si="11"/>
        <v>0.34912541215536796</v>
      </c>
      <c r="H307" s="3"/>
    </row>
    <row r="308" spans="1:8" ht="38.25">
      <c r="A308" s="21" t="s">
        <v>739</v>
      </c>
      <c r="B308" s="22" t="s">
        <v>347</v>
      </c>
      <c r="C308" s="23" t="s">
        <v>740</v>
      </c>
      <c r="D308" s="16">
        <v>4276300</v>
      </c>
      <c r="E308" s="16">
        <v>1492965</v>
      </c>
      <c r="F308" s="64">
        <f t="shared" si="10"/>
        <v>2783335</v>
      </c>
      <c r="G308" s="67">
        <f t="shared" si="11"/>
        <v>0.34912541215536796</v>
      </c>
      <c r="H308" s="3"/>
    </row>
    <row r="309" spans="1:8" ht="51.75" thickBot="1">
      <c r="A309" s="21" t="s">
        <v>268</v>
      </c>
      <c r="B309" s="22" t="s">
        <v>347</v>
      </c>
      <c r="C309" s="23" t="s">
        <v>741</v>
      </c>
      <c r="D309" s="16">
        <v>4276300</v>
      </c>
      <c r="E309" s="16">
        <v>1492965</v>
      </c>
      <c r="F309" s="64">
        <f t="shared" si="10"/>
        <v>2783335</v>
      </c>
      <c r="G309" s="67">
        <f t="shared" si="11"/>
        <v>0.34912541215536796</v>
      </c>
      <c r="H309" s="3"/>
    </row>
    <row r="310" spans="1:8" ht="13.5" thickBot="1">
      <c r="A310" s="80"/>
      <c r="B310" s="81"/>
      <c r="C310" s="81"/>
      <c r="D310" s="81"/>
      <c r="E310" s="81"/>
      <c r="F310" s="81"/>
      <c r="G310" s="81"/>
      <c r="H310" s="3"/>
    </row>
    <row r="311" spans="1:8" ht="26.25" thickBot="1">
      <c r="A311" s="82" t="s">
        <v>742</v>
      </c>
      <c r="B311" s="83">
        <v>450</v>
      </c>
      <c r="C311" s="84" t="s">
        <v>25</v>
      </c>
      <c r="D311" s="85">
        <v>-4300000</v>
      </c>
      <c r="E311" s="85">
        <v>-17023714.050000001</v>
      </c>
      <c r="F311" s="64">
        <f t="shared" ref="F311" si="12">D311-E311</f>
        <v>12723714.050000001</v>
      </c>
      <c r="G311" s="67">
        <f t="shared" ref="G311" si="13">E311/D311</f>
        <v>3.9590032674418607</v>
      </c>
      <c r="H311" s="3"/>
    </row>
    <row r="312" spans="1:8">
      <c r="A312" s="2"/>
      <c r="B312" s="86"/>
      <c r="C312" s="86"/>
      <c r="D312" s="24"/>
      <c r="E312" s="24"/>
      <c r="F312" s="24"/>
      <c r="G312" s="24"/>
      <c r="H312" s="3"/>
    </row>
    <row r="313" spans="1:8">
      <c r="A313" s="5"/>
      <c r="B313" s="5"/>
      <c r="C313" s="5"/>
      <c r="D313" s="25"/>
      <c r="E313" s="25"/>
      <c r="F313" s="2"/>
      <c r="G313" s="3"/>
      <c r="H313" s="3"/>
    </row>
  </sheetData>
  <mergeCells count="1">
    <mergeCell ref="F2:G2"/>
  </mergeCells>
  <pageMargins left="0.39370078740157483" right="0" top="0" bottom="0" header="0" footer="0"/>
  <pageSetup paperSize="9" scale="76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Normal="100" zoomScaleSheetLayoutView="100" workbookViewId="0">
      <selection activeCell="A10" sqref="A10"/>
    </sheetView>
  </sheetViews>
  <sheetFormatPr defaultRowHeight="12.75"/>
  <cols>
    <col min="1" max="1" width="41.85546875" style="4" customWidth="1"/>
    <col min="2" max="2" width="5" style="4" customWidth="1"/>
    <col min="3" max="3" width="26" style="4" customWidth="1"/>
    <col min="4" max="4" width="16.5703125" style="4" customWidth="1"/>
    <col min="5" max="5" width="16.42578125" style="4" customWidth="1"/>
    <col min="6" max="6" width="16.7109375" style="4" customWidth="1"/>
    <col min="7" max="7" width="10.7109375" style="4" customWidth="1"/>
    <col min="8" max="8" width="9.140625" style="4" customWidth="1"/>
    <col min="9" max="16384" width="9.140625" style="4"/>
  </cols>
  <sheetData>
    <row r="1" spans="1:8" ht="10.5" customHeight="1">
      <c r="A1" s="68"/>
      <c r="B1" s="87"/>
      <c r="C1" s="69"/>
      <c r="D1" s="20"/>
      <c r="E1" s="2"/>
      <c r="F1" s="2"/>
      <c r="G1" s="3"/>
      <c r="H1" s="3"/>
    </row>
    <row r="2" spans="1:8" ht="14.1" customHeight="1">
      <c r="A2" s="88" t="s">
        <v>743</v>
      </c>
      <c r="B2" s="89"/>
      <c r="C2" s="89"/>
      <c r="D2" s="6"/>
      <c r="E2" s="2"/>
      <c r="F2" s="8" t="s">
        <v>744</v>
      </c>
      <c r="G2" s="9"/>
      <c r="H2" s="3"/>
    </row>
    <row r="3" spans="1:8" ht="14.1" customHeight="1">
      <c r="A3" s="90"/>
      <c r="B3" s="91"/>
      <c r="C3" s="92"/>
      <c r="D3" s="71"/>
      <c r="E3" s="2"/>
      <c r="F3" s="2"/>
      <c r="G3" s="3"/>
      <c r="H3" s="3"/>
    </row>
    <row r="4" spans="1:8" ht="74.25" customHeight="1">
      <c r="A4" s="106"/>
      <c r="B4" s="100"/>
      <c r="C4" s="10"/>
      <c r="D4" s="72" t="s">
        <v>15</v>
      </c>
      <c r="E4" s="73" t="s">
        <v>15</v>
      </c>
      <c r="F4" s="57" t="s">
        <v>778</v>
      </c>
      <c r="G4" s="57" t="s">
        <v>779</v>
      </c>
      <c r="H4" s="3"/>
    </row>
    <row r="5" spans="1:8" ht="11.45" customHeight="1" thickBot="1">
      <c r="A5" s="107" t="s">
        <v>16</v>
      </c>
      <c r="B5" s="101" t="s">
        <v>17</v>
      </c>
      <c r="C5" s="11" t="s">
        <v>18</v>
      </c>
      <c r="D5" s="12" t="s">
        <v>19</v>
      </c>
      <c r="E5" s="74" t="s">
        <v>20</v>
      </c>
      <c r="F5" s="60" t="s">
        <v>21</v>
      </c>
      <c r="G5" s="60" t="s">
        <v>22</v>
      </c>
      <c r="H5" s="3"/>
    </row>
    <row r="6" spans="1:8" ht="38.25" customHeight="1">
      <c r="A6" s="108" t="s">
        <v>745</v>
      </c>
      <c r="B6" s="102" t="s">
        <v>746</v>
      </c>
      <c r="C6" s="15" t="s">
        <v>25</v>
      </c>
      <c r="D6" s="16">
        <v>4300000</v>
      </c>
      <c r="E6" s="16">
        <v>17023714.050000001</v>
      </c>
      <c r="F6" s="62">
        <f>D6-E6</f>
        <v>-12723714.050000001</v>
      </c>
      <c r="G6" s="63">
        <f>E6/D6</f>
        <v>3.9590032674418607</v>
      </c>
      <c r="H6" s="3"/>
    </row>
    <row r="7" spans="1:8" ht="19.5" customHeight="1">
      <c r="A7" s="109" t="s">
        <v>747</v>
      </c>
      <c r="B7" s="103"/>
      <c r="C7" s="19"/>
      <c r="D7" s="19"/>
      <c r="E7" s="93"/>
      <c r="F7" s="98"/>
      <c r="G7" s="99"/>
      <c r="H7" s="3"/>
    </row>
    <row r="8" spans="1:8" ht="24.75" customHeight="1">
      <c r="A8" s="110" t="s">
        <v>748</v>
      </c>
      <c r="B8" s="104" t="s">
        <v>749</v>
      </c>
      <c r="C8" s="94" t="s">
        <v>25</v>
      </c>
      <c r="D8" s="77">
        <v>4300000</v>
      </c>
      <c r="E8" s="77">
        <v>17023714.050000001</v>
      </c>
      <c r="F8" s="96">
        <f t="shared" ref="F8:F19" si="0">D8-E8</f>
        <v>-12723714.050000001</v>
      </c>
      <c r="G8" s="97">
        <f t="shared" ref="G8:G19" si="1">E8/D8</f>
        <v>3.9590032674418607</v>
      </c>
      <c r="H8" s="3"/>
    </row>
    <row r="9" spans="1:8" ht="51">
      <c r="A9" s="111" t="s">
        <v>750</v>
      </c>
      <c r="B9" s="105" t="s">
        <v>749</v>
      </c>
      <c r="C9" s="94" t="s">
        <v>751</v>
      </c>
      <c r="D9" s="77">
        <v>4300000</v>
      </c>
      <c r="E9" s="77">
        <v>17023714.050000001</v>
      </c>
      <c r="F9" s="64">
        <f t="shared" si="0"/>
        <v>-12723714.050000001</v>
      </c>
      <c r="G9" s="65">
        <f t="shared" si="1"/>
        <v>3.9590032674418607</v>
      </c>
      <c r="H9" s="3"/>
    </row>
    <row r="10" spans="1:8" ht="24.75" customHeight="1">
      <c r="A10" s="110" t="s">
        <v>752</v>
      </c>
      <c r="B10" s="104" t="s">
        <v>753</v>
      </c>
      <c r="C10" s="94" t="s">
        <v>25</v>
      </c>
      <c r="D10" s="77">
        <v>-1999812850.6300001</v>
      </c>
      <c r="E10" s="77">
        <v>-102335383.69</v>
      </c>
      <c r="F10" s="64">
        <f t="shared" si="0"/>
        <v>-1897477466.9400001</v>
      </c>
      <c r="G10" s="65">
        <f t="shared" si="1"/>
        <v>5.1172480293724149E-2</v>
      </c>
      <c r="H10" s="3"/>
    </row>
    <row r="11" spans="1:8" ht="38.25">
      <c r="A11" s="111" t="s">
        <v>754</v>
      </c>
      <c r="B11" s="105" t="s">
        <v>753</v>
      </c>
      <c r="C11" s="94" t="s">
        <v>755</v>
      </c>
      <c r="D11" s="77">
        <v>-1999812850.6300001</v>
      </c>
      <c r="E11" s="77">
        <v>-102335383.69</v>
      </c>
      <c r="F11" s="64">
        <f t="shared" si="0"/>
        <v>-1897477466.9400001</v>
      </c>
      <c r="G11" s="65">
        <f t="shared" si="1"/>
        <v>5.1172480293724149E-2</v>
      </c>
      <c r="H11" s="3"/>
    </row>
    <row r="12" spans="1:8" ht="38.25">
      <c r="A12" s="111" t="s">
        <v>756</v>
      </c>
      <c r="B12" s="105" t="s">
        <v>753</v>
      </c>
      <c r="C12" s="94" t="s">
        <v>757</v>
      </c>
      <c r="D12" s="77">
        <v>-1999812850.6300001</v>
      </c>
      <c r="E12" s="77">
        <v>-102335383.69</v>
      </c>
      <c r="F12" s="64">
        <f t="shared" si="0"/>
        <v>-1897477466.9400001</v>
      </c>
      <c r="G12" s="65">
        <f t="shared" si="1"/>
        <v>5.1172480293724149E-2</v>
      </c>
      <c r="H12" s="3"/>
    </row>
    <row r="13" spans="1:8" ht="51">
      <c r="A13" s="111" t="s">
        <v>758</v>
      </c>
      <c r="B13" s="105" t="s">
        <v>753</v>
      </c>
      <c r="C13" s="94" t="s">
        <v>759</v>
      </c>
      <c r="D13" s="77">
        <v>-1999812850.6300001</v>
      </c>
      <c r="E13" s="77">
        <v>-102335383.69</v>
      </c>
      <c r="F13" s="64">
        <f t="shared" si="0"/>
        <v>-1897477466.9400001</v>
      </c>
      <c r="G13" s="65">
        <f t="shared" si="1"/>
        <v>5.1172480293724149E-2</v>
      </c>
      <c r="H13" s="3"/>
    </row>
    <row r="14" spans="1:8" ht="51">
      <c r="A14" s="111" t="s">
        <v>760</v>
      </c>
      <c r="B14" s="105" t="s">
        <v>753</v>
      </c>
      <c r="C14" s="94" t="s">
        <v>761</v>
      </c>
      <c r="D14" s="77">
        <v>-1999812850.6300001</v>
      </c>
      <c r="E14" s="77">
        <v>-102335383.69</v>
      </c>
      <c r="F14" s="64">
        <f t="shared" si="0"/>
        <v>-1897477466.9400001</v>
      </c>
      <c r="G14" s="65">
        <f t="shared" si="1"/>
        <v>5.1172480293724149E-2</v>
      </c>
      <c r="H14" s="3"/>
    </row>
    <row r="15" spans="1:8" ht="24.75" customHeight="1">
      <c r="A15" s="110" t="s">
        <v>762</v>
      </c>
      <c r="B15" s="104" t="s">
        <v>763</v>
      </c>
      <c r="C15" s="94" t="s">
        <v>25</v>
      </c>
      <c r="D15" s="77">
        <v>2004112850.6300001</v>
      </c>
      <c r="E15" s="77">
        <v>119359097.73999999</v>
      </c>
      <c r="F15" s="64">
        <f t="shared" si="0"/>
        <v>1884753752.8900001</v>
      </c>
      <c r="G15" s="65">
        <f t="shared" si="1"/>
        <v>5.9557074194938192E-2</v>
      </c>
      <c r="H15" s="3"/>
    </row>
    <row r="16" spans="1:8" ht="38.25">
      <c r="A16" s="111" t="s">
        <v>764</v>
      </c>
      <c r="B16" s="105" t="s">
        <v>763</v>
      </c>
      <c r="C16" s="94" t="s">
        <v>765</v>
      </c>
      <c r="D16" s="77">
        <v>2004112850.6300001</v>
      </c>
      <c r="E16" s="77">
        <v>119359097.73999999</v>
      </c>
      <c r="F16" s="64">
        <f t="shared" si="0"/>
        <v>1884753752.8900001</v>
      </c>
      <c r="G16" s="65">
        <f t="shared" si="1"/>
        <v>5.9557074194938192E-2</v>
      </c>
      <c r="H16" s="3"/>
    </row>
    <row r="17" spans="1:8" ht="38.25">
      <c r="A17" s="111" t="s">
        <v>766</v>
      </c>
      <c r="B17" s="105" t="s">
        <v>763</v>
      </c>
      <c r="C17" s="94" t="s">
        <v>767</v>
      </c>
      <c r="D17" s="77">
        <v>2004112850.6300001</v>
      </c>
      <c r="E17" s="77">
        <v>119359097.73999999</v>
      </c>
      <c r="F17" s="64">
        <f t="shared" si="0"/>
        <v>1884753752.8900001</v>
      </c>
      <c r="G17" s="65">
        <f t="shared" si="1"/>
        <v>5.9557074194938192E-2</v>
      </c>
      <c r="H17" s="3"/>
    </row>
    <row r="18" spans="1:8" ht="51">
      <c r="A18" s="111" t="s">
        <v>768</v>
      </c>
      <c r="B18" s="105" t="s">
        <v>763</v>
      </c>
      <c r="C18" s="94" t="s">
        <v>769</v>
      </c>
      <c r="D18" s="77">
        <v>2004112850.6300001</v>
      </c>
      <c r="E18" s="77">
        <v>119359097.73999999</v>
      </c>
      <c r="F18" s="64">
        <f t="shared" si="0"/>
        <v>1884753752.8900001</v>
      </c>
      <c r="G18" s="65">
        <f t="shared" si="1"/>
        <v>5.9557074194938192E-2</v>
      </c>
      <c r="H18" s="3"/>
    </row>
    <row r="19" spans="1:8" ht="51.75" thickBot="1">
      <c r="A19" s="111" t="s">
        <v>770</v>
      </c>
      <c r="B19" s="105" t="s">
        <v>763</v>
      </c>
      <c r="C19" s="94" t="s">
        <v>771</v>
      </c>
      <c r="D19" s="77">
        <v>2004112850.6300001</v>
      </c>
      <c r="E19" s="77">
        <v>119359097.73999999</v>
      </c>
      <c r="F19" s="64">
        <f t="shared" si="0"/>
        <v>1884753752.8900001</v>
      </c>
      <c r="G19" s="65">
        <f t="shared" si="1"/>
        <v>5.9557074194938192E-2</v>
      </c>
      <c r="H19" s="3"/>
    </row>
    <row r="20" spans="1:8" ht="12.95" customHeight="1">
      <c r="A20" s="95"/>
      <c r="B20" s="86"/>
      <c r="C20" s="86"/>
      <c r="D20" s="7"/>
      <c r="E20" s="7"/>
      <c r="F20" s="7"/>
      <c r="G20" s="7"/>
      <c r="H20" s="3"/>
    </row>
    <row r="21" spans="1:8" ht="12.95" customHeight="1">
      <c r="A21" s="5"/>
      <c r="B21" s="5"/>
      <c r="C21" s="5"/>
      <c r="D21" s="25"/>
      <c r="E21" s="25"/>
      <c r="F21" s="2"/>
      <c r="G21" s="3"/>
      <c r="H21" s="3"/>
    </row>
  </sheetData>
  <mergeCells count="2">
    <mergeCell ref="A2:C2"/>
    <mergeCell ref="F2:G2"/>
  </mergeCells>
  <pageMargins left="0.59055118110236227" right="0" top="0" bottom="0" header="0" footer="0"/>
  <pageSetup paperSize="9" scale="72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28657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AC2626C-3CB3-4C4B-A431-77FE4F7E1E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2022-02-11T07:53:23Z</cp:lastPrinted>
  <dcterms:created xsi:type="dcterms:W3CDTF">2022-02-11T07:09:31Z</dcterms:created>
  <dcterms:modified xsi:type="dcterms:W3CDTF">2022-02-11T07:53:46Z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20.2.0.35101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