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8455" windowHeight="11445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1" hidden="1">Расходы!$A$5:$G$5</definedName>
    <definedName name="_xlnm.Print_Titles" localSheetId="0">Доходы!$13:$13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Доходы!$A$1:$G$205</definedName>
    <definedName name="_xlnm.Print_Area" localSheetId="2">Источники!$A$1:$G$28</definedName>
    <definedName name="_xlnm.Print_Area" localSheetId="1">Расходы!$A$1:$G$342</definedName>
  </definedNames>
  <calcPr calcId="125725"/>
</workbook>
</file>

<file path=xl/calcChain.xml><?xml version="1.0" encoding="utf-8"?>
<calcChain xmlns="http://schemas.openxmlformats.org/spreadsheetml/2006/main">
  <c r="F10" i="4"/>
  <c r="G10"/>
  <c r="F11"/>
  <c r="G11"/>
  <c r="F12"/>
  <c r="G12"/>
  <c r="F13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G8"/>
  <c r="F8"/>
  <c r="G6"/>
  <c r="F6"/>
  <c r="G340" i="3"/>
  <c r="F340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F337"/>
  <c r="G337"/>
  <c r="F338"/>
  <c r="G338"/>
  <c r="G9"/>
  <c r="F9"/>
  <c r="G8"/>
  <c r="F8"/>
  <c r="G6"/>
  <c r="F6"/>
  <c r="F19" i="2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F39"/>
  <c r="G39"/>
  <c r="F40"/>
  <c r="G40"/>
  <c r="F41"/>
  <c r="G41"/>
  <c r="F42"/>
  <c r="G42"/>
  <c r="F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F117"/>
  <c r="F118"/>
  <c r="F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F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F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G18"/>
  <c r="F18"/>
  <c r="G17"/>
  <c r="F17"/>
  <c r="G16"/>
  <c r="F16"/>
  <c r="G14"/>
  <c r="F14"/>
</calcChain>
</file>

<file path=xl/sharedStrings.xml><?xml version="1.0" encoding="utf-8"?>
<sst xmlns="http://schemas.openxmlformats.org/spreadsheetml/2006/main" count="1688" uniqueCount="886">
  <si>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</si>
  <si>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</si>
  <si>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</si>
  <si>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</si>
  <si>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</si>
  <si>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</si>
  <si>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</si>
  <si>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</si>
  <si>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</si>
  <si>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 xml:space="preserve">                                                               1. Доходы бюджета</t>
  </si>
  <si>
    <t>1</t>
  </si>
  <si>
    <t>2</t>
  </si>
  <si>
    <t>3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</si>
  <si>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</si>
  <si>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</si>
  <si>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</si>
  <si>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</si>
  <si>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</si>
  <si>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</si>
  <si>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</si>
  <si>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</si>
  <si>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</si>
  <si>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</si>
  <si>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</si>
  <si>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</si>
  <si>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</si>
  <si>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</si>
  <si>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</si>
  <si>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</si>
  <si>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</si>
  <si>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</si>
  <si>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</si>
  <si>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</si>
  <si>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</si>
  <si>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</si>
  <si>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</si>
  <si>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</si>
  <si>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</si>
  <si>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</si>
  <si>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</si>
  <si>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</si>
  <si>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</si>
  <si>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</si>
  <si>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</si>
  <si>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</si>
  <si>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</si>
  <si>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</si>
  <si>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</si>
  <si>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</si>
  <si>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</si>
  <si>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</si>
  <si>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</si>
  <si>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</si>
  <si>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</si>
  <si>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</si>
  <si>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</si>
  <si>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</si>
  <si>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</si>
  <si>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</si>
  <si>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</si>
  <si>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</si>
  <si>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</si>
  <si>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</si>
  <si>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</si>
  <si>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</si>
  <si>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</si>
  <si>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</si>
  <si>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</si>
  <si>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</si>
  <si>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</si>
  <si>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</si>
  <si>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</si>
  <si>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</si>
  <si>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</si>
  <si>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</si>
  <si>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</si>
  <si>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</si>
  <si>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</si>
  <si>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</si>
  <si>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</si>
  <si>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</si>
  <si>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</si>
  <si>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</si>
  <si>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</si>
  <si>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</si>
  <si>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</si>
  <si>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</si>
  <si>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</si>
  <si>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</si>
  <si>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</si>
  <si>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</si>
  <si>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</si>
  <si>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</si>
  <si>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</si>
  <si>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</si>
  <si>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</si>
  <si>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</si>
  <si>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</si>
  <si>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</si>
  <si>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</si>
  <si>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</si>
  <si>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</si>
  <si>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</si>
  <si>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</si>
  <si>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</si>
  <si>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</si>
  <si>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</si>
  <si>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</si>
  <si>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</si>
  <si>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</si>
  <si>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</si>
  <si>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</si>
  <si>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</si>
  <si>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</si>
  <si>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</si>
  <si>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</si>
  <si>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</si>
  <si>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</si>
  <si>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</si>
  <si>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</si>
  <si>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</si>
  <si>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</si>
  <si>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</si>
  <si>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</si>
  <si>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</si>
  <si>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</si>
  <si>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</si>
  <si>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</si>
  <si>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</si>
  <si>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</si>
  <si>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</si>
  <si>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</si>
  <si>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</si>
  <si>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</si>
  <si>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</si>
  <si>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</si>
  <si>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</si>
  <si>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</si>
  <si>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</si>
  <si>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</si>
  <si>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</si>
  <si>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</si>
  <si>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</si>
  <si>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</si>
  <si>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</si>
  <si>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</si>
  <si>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</si>
  <si>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</si>
  <si>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</si>
  <si>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</si>
  <si>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</si>
  <si>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</si>
  <si>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</si>
  <si>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</si>
  <si>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</si>
  <si>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</si>
  <si>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</si>
  <si>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</si>
  <si>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</si>
  <si>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</si>
  <si>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</si>
  <si>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</si>
  <si>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</si>
  <si>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</si>
  <si>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</si>
  <si>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</si>
  <si>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</si>
  <si>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</si>
  <si>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</si>
  <si>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</si>
  <si>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</si>
  <si>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</si>
  <si>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</si>
  <si>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</si>
  <si>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</si>
  <si>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</si>
  <si>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</si>
  <si>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</si>
  <si>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</si>
  <si>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</si>
  <si>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</si>
  <si>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</si>
  <si>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</si>
  <si>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</si>
  <si>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</si>
  <si>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</si>
  <si>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</si>
  <si>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000 1140631305 0000 430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</si>
  <si>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</si>
  <si>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</si>
  <si>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</si>
  <si>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</si>
  <si>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</si>
  <si>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</si>
  <si>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</si>
  <si>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</si>
  <si>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</si>
  <si>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</si>
  <si>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</si>
  <si>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</si>
  <si>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</si>
  <si>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</si>
  <si>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</si>
  <si>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</si>
  <si>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</si>
  <si>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</si>
  <si>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</si>
  <si>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</si>
  <si>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</si>
  <si>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</si>
  <si>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</si>
  <si>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</si>
  <si>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</si>
  <si>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</si>
  <si>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</si>
  <si>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</si>
  <si>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</si>
  <si>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</si>
  <si>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</si>
  <si>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</si>
  <si>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</si>
  <si>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</si>
  <si>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</si>
  <si>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</si>
  <si>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</si>
  <si>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</si>
  <si>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</si>
  <si>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</si>
  <si>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</si>
  <si>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</si>
  <si>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</si>
  <si>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</si>
  <si>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</si>
  <si>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</si>
  <si>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</si>
  <si>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 xml:space="preserve"> 000 1160118001 0000 140</t>
  </si>
  <si>
    <t xml:space="preserve">  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</si>
  <si>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 xml:space="preserve"> 000 1160118301 0000 140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</si>
  <si>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</si>
  <si>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</si>
  <si>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</si>
  <si>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</si>
  <si>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</si>
  <si>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</si>
  <si>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</si>
  <si>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</si>
  <si>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</si>
  <si>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 000 1160133000 0000 140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</si>
  <si>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</si>
  <si>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000 1160133301 0000 140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</si>
  <si>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</si>
  <si>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</si>
  <si>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</si>
  <si>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</si>
  <si>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</si>
  <si>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</si>
  <si>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</si>
  <si>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</si>
  <si>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</si>
  <si>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</si>
  <si>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</si>
  <si>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</si>
  <si>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</si>
  <si>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</si>
  <si>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</si>
  <si>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</si>
  <si>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</si>
  <si>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</si>
  <si>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</si>
  <si>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</si>
  <si>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</si>
  <si>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</si>
  <si>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</si>
  <si>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</si>
  <si>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Инициативные платежи</t>
  </si>
  <si>
    <t xml:space="preserve"> 000 1171500000 0000 150</t>
  </si>
  <si>
    <t xml:space="preserve">  Инициативные платежи, зачисляемые в бюджеты муниципальных районов</t>
  </si>
  <si>
    <t xml:space="preserve"> 000 1171503005 0000 150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</si>
  <si>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</si>
  <si>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</si>
  <si>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</si>
  <si>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</si>
  <si>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</si>
  <si>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</si>
  <si>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</si>
  <si>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</si>
  <si>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
Дотации на выравнивание бюджетной обеспеченности
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</si>
  <si>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</si>
  <si>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</si>
  <si>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</si>
  <si>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</si>
  <si>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</si>
  <si>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</si>
  <si>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Прочие дотации</t>
  </si>
  <si>
    <t xml:space="preserve"> 000 2021999900 0000 150</t>
  </si>
  <si>
    <t xml:space="preserve">  Прочие дотации бюджетам муниципальных районов</t>
  </si>
  <si>
    <t xml:space="preserve"> 000 2021999905 0000 150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</si>
  <si>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</si>
  <si>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</si>
  <si>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</si>
  <si>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</si>
  <si>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</si>
  <si>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</si>
  <si>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</si>
  <si>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</si>
  <si>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</si>
  <si>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</si>
  <si>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</si>
  <si>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</si>
  <si>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</si>
  <si>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</si>
  <si>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</si>
  <si>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</si>
  <si>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</si>
  <si>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</si>
  <si>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</si>
  <si>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</si>
  <si>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</si>
  <si>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</si>
  <si>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</si>
  <si>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</si>
  <si>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</si>
  <si>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</si>
  <si>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</si>
  <si>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</si>
  <si>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</si>
  <si>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</si>
  <si>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</si>
  <si>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</si>
  <si>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</si>
  <si>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</si>
  <si>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</si>
  <si>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</si>
  <si>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</si>
  <si>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</si>
  <si>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</si>
  <si>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</si>
  <si>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</si>
  <si>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</si>
  <si>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</si>
  <si>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</si>
  <si>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</si>
  <si>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</si>
  <si>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</si>
  <si>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</si>
  <si>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</si>
  <si>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</si>
  <si>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</si>
  <si>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</si>
  <si>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субъектов Российской Федерации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</si>
  <si>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 xml:space="preserve"> 000 2023517600 0000 150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</si>
  <si>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</si>
  <si>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 xml:space="preserve"> 000 2023517605 0000 150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</si>
  <si>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</si>
  <si>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</si>
  <si>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</si>
  <si>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</si>
  <si>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</si>
  <si>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</si>
  <si>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</si>
  <si>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</si>
  <si>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</si>
  <si>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</si>
  <si>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
Иные межбюджетные трансферты
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</si>
  <si>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</si>
  <si>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</si>
  <si>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</si>
  <si>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</si>
  <si>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</si>
  <si>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</si>
  <si>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</si>
  <si>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</si>
  <si>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</si>
  <si>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</si>
  <si>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</si>
  <si>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</si>
  <si>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</si>
  <si>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</si>
  <si>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</si>
  <si>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</si>
  <si>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</si>
  <si>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</si>
  <si>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организациями остатков субсидий прошлых лет</t>
  </si>
  <si>
    <t xml:space="preserve"> 000 2180500005 0000 150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</si>
  <si>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</si>
  <si>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000 2180501005 0000 150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</si>
  <si>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</si>
  <si>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</si>
  <si>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</si>
  <si>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</si>
  <si>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</si>
  <si>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</si>
  <si>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</si>
  <si>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</si>
  <si>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</si>
  <si>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</si>
  <si>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</si>
  <si>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</si>
  <si>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</si>
  <si>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</si>
  <si>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</si>
  <si>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</si>
  <si>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</si>
  <si>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</si>
  <si>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</si>
  <si>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</si>
  <si>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</si>
  <si>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</si>
  <si>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</si>
  <si>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</si>
  <si>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</si>
  <si>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</si>
  <si>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</si>
  <si>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</si>
  <si>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</si>
  <si>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</si>
  <si>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</si>
  <si>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</si>
  <si>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</si>
  <si>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</si>
  <si>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</si>
  <si>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</si>
  <si>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</si>
  <si>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</si>
  <si>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</si>
  <si>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</si>
  <si>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</si>
  <si>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000 0104 0000000000 243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</si>
  <si>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</si>
  <si>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</si>
  <si>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</si>
  <si>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Социальное обеспечение и иные выплаты населению
</t>
  </si>
  <si>
    <t xml:space="preserve"> 000 0104 0000000000 300</t>
  </si>
  <si>
    <t xml:space="preserve">  
Социальные выплаты гражданам, кроме публичных нормативных социальных выплат
</t>
  </si>
  <si>
    <t xml:space="preserve"> 000 0104 0000000000 320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</si>
  <si>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</si>
  <si>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000 0104 0000000000 321</t>
  </si>
  <si>
    <t xml:space="preserve">  
Межбюджетные трансферты
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</si>
  <si>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</si>
  <si>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</si>
  <si>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</si>
  <si>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</si>
  <si>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</si>
  <si>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</si>
  <si>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</si>
  <si>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</si>
  <si>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</si>
  <si>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</si>
  <si>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</si>
  <si>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</si>
  <si>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</si>
  <si>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</si>
  <si>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</si>
  <si>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</si>
  <si>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</si>
  <si>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</si>
  <si>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</si>
  <si>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</si>
  <si>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</si>
  <si>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</si>
  <si>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</si>
  <si>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
Обеспечение проведения выборов и референдумов
</t>
  </si>
  <si>
    <t xml:space="preserve"> 000 0107 0000000000 000</t>
  </si>
  <si>
    <t xml:space="preserve"> 000 0107 0000000000 500</t>
  </si>
  <si>
    <t xml:space="preserve"> 000 0107 0000000000 540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</si>
  <si>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</si>
  <si>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</si>
  <si>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</si>
  <si>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</si>
  <si>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</si>
  <si>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</si>
  <si>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</si>
  <si>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</si>
  <si>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</si>
  <si>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</si>
  <si>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</si>
  <si>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</si>
  <si>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</si>
  <si>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</si>
  <si>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</si>
  <si>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</si>
  <si>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</si>
  <si>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 xml:space="preserve">  
Иные выплаты населению
</t>
  </si>
  <si>
    <t xml:space="preserve"> 000 0113 0000000000 360</t>
  </si>
  <si>
    <t xml:space="preserve">  
Капитальные вложения в объекты государственной (муниципальной) собственности
</t>
  </si>
  <si>
    <t xml:space="preserve"> 000 0113 0000000000 400</t>
  </si>
  <si>
    <t xml:space="preserve">  
Бюджетные инвестиции
</t>
  </si>
  <si>
    <t xml:space="preserve"> 000 0113 0000000000 410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</si>
  <si>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</si>
  <si>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000 0113 0000000000 414</t>
  </si>
  <si>
    <t xml:space="preserve"> 000 0113 0000000000 500</t>
  </si>
  <si>
    <t xml:space="preserve">  
Субвенции
</t>
  </si>
  <si>
    <t xml:space="preserve"> 000 0113 0000000000 530</t>
  </si>
  <si>
    <t xml:space="preserve"> 000 0113 0000000000 540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</si>
  <si>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</si>
  <si>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</si>
  <si>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</si>
  <si>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</si>
  <si>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</si>
  <si>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</si>
  <si>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</si>
  <si>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</si>
  <si>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</si>
  <si>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</si>
  <si>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</si>
  <si>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</si>
  <si>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</si>
  <si>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</si>
  <si>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
Уплата иных платежей
</t>
  </si>
  <si>
    <t xml:space="preserve"> 000 0113 0000000000 853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</si>
  <si>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</si>
  <si>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</si>
  <si>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</si>
  <si>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</si>
  <si>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</si>
  <si>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 
Расходы на выплаты персоналу казенных учреждений
</t>
  </si>
  <si>
    <t xml:space="preserve"> 000 0310 0000000000 110</t>
  </si>
  <si>
    <t xml:space="preserve">  
Фонд оплаты труда учреждений
</t>
  </si>
  <si>
    <t xml:space="preserve"> 000 0310 0000000000 111</t>
  </si>
  <si>
    <t xml:space="preserve">  
Иные выплаты персоналу учреждений, за исключением фонда оплаты труда
</t>
  </si>
  <si>
    <t xml:space="preserve"> 000 0310 0000000000 112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</si>
  <si>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</si>
  <si>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</si>
  <si>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</si>
  <si>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</si>
  <si>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</si>
  <si>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</si>
  <si>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 xml:space="preserve"> 000 0310 0000000000 500</t>
  </si>
  <si>
    <t xml:space="preserve"> 000 0310 0000000000 540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</si>
  <si>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</si>
  <si>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</si>
  <si>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</si>
  <si>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</si>
  <si>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</si>
  <si>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</si>
  <si>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</si>
  <si>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</si>
  <si>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</si>
  <si>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</si>
  <si>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</si>
  <si>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</si>
  <si>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</si>
  <si>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</si>
  <si>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</si>
  <si>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</si>
  <si>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</si>
  <si>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</si>
  <si>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</si>
  <si>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</si>
  <si>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</si>
  <si>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</si>
  <si>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</si>
  <si>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</si>
  <si>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</si>
  <si>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</si>
  <si>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000 0408 0000000000 500</t>
  </si>
  <si>
    <t xml:space="preserve"> 000 0408 0000000000 540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</si>
  <si>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</si>
  <si>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</si>
  <si>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</si>
  <si>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</si>
  <si>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</si>
  <si>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</si>
  <si>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</si>
  <si>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</si>
  <si>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</si>
  <si>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</si>
  <si>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
Связь и информатика
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</si>
  <si>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</si>
  <si>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</si>
  <si>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</si>
  <si>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</si>
  <si>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</si>
  <si>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</si>
  <si>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</si>
  <si>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</si>
  <si>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</si>
  <si>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</si>
  <si>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
Субсидии автономным учреждениям
</t>
  </si>
  <si>
    <t xml:space="preserve"> 000 0412 0000000000 620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</si>
  <si>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</si>
  <si>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000 0412 0000000000 621</t>
  </si>
  <si>
    <t xml:space="preserve">  
Субсидии автономным учреждениям на иные цели
</t>
  </si>
  <si>
    <t xml:space="preserve"> 000 0412 0000000000 622</t>
  </si>
  <si>
    <t xml:space="preserve"> 000 0412 0000000000 800</t>
  </si>
  <si>
    <t xml:space="preserve"> 000 0412 0000000000 810</t>
  </si>
  <si>
    <t xml:space="preserve"> 000 0412 0000000000 811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</si>
  <si>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</si>
  <si>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000 0412 0000000000 813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</si>
  <si>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</si>
  <si>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</si>
  <si>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</si>
  <si>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</si>
  <si>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</si>
  <si>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</si>
  <si>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</si>
  <si>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</si>
  <si>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</si>
  <si>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</si>
  <si>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</si>
  <si>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</si>
  <si>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</si>
  <si>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</si>
  <si>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</si>
  <si>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</si>
  <si>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</si>
  <si>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</si>
  <si>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</si>
  <si>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</si>
  <si>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</si>
  <si>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</si>
  <si>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</si>
  <si>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000 0502 0000000000 500</t>
  </si>
  <si>
    <t xml:space="preserve"> 000 0502 0000000000 540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</si>
  <si>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</si>
  <si>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</si>
  <si>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</si>
  <si>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</si>
  <si>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</si>
  <si>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</si>
  <si>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 
Субсидии
</t>
  </si>
  <si>
    <t xml:space="preserve"> 000 0503 0000000000 520</t>
  </si>
  <si>
    <t xml:space="preserve">  
Субсидии, за исключением субсидий на софинансирование капитальных вложений в объекты государственной (муниципальной) собственности
</t>
  </si>
  <si>
    <t xml:space="preserve"> 000 0503 0000000000 521</t>
  </si>
  <si>
    <t xml:space="preserve"> 000 0503 0000000000 540</t>
  </si>
  <si>
    <t xml:space="preserve">  
Субсидии бюджетным учреждениям
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</si>
  <si>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</si>
  <si>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</si>
  <si>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</si>
  <si>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</si>
  <si>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</si>
  <si>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</si>
  <si>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</si>
  <si>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</si>
  <si>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</si>
  <si>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</si>
  <si>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</si>
  <si>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</si>
  <si>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</si>
  <si>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</si>
  <si>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</si>
  <si>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</si>
  <si>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</si>
  <si>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</si>
  <si>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</si>
  <si>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</si>
  <si>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</si>
  <si>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</si>
  <si>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</si>
  <si>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</si>
  <si>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
Субсидии бюджетным учреждениям на иные цели
</t>
  </si>
  <si>
    <t xml:space="preserve"> 000 0701 0000000000 612</t>
  </si>
  <si>
    <t xml:space="preserve"> 000 0701 0000000000 620</t>
  </si>
  <si>
    <t xml:space="preserve"> 000 0701 0000000000 621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</si>
  <si>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</si>
  <si>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</si>
  <si>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</si>
  <si>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</si>
  <si>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</si>
  <si>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</si>
  <si>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000 0702 0000000000 300</t>
  </si>
  <si>
    <t xml:space="preserve">  
Премии и гранты
</t>
  </si>
  <si>
    <t xml:space="preserve"> 000 0702 0000000000 350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</si>
  <si>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</si>
  <si>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</si>
  <si>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</si>
  <si>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</si>
  <si>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</si>
  <si>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</si>
  <si>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</si>
  <si>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</si>
  <si>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</si>
  <si>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</si>
  <si>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</si>
  <si>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</si>
  <si>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</si>
  <si>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</si>
  <si>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</si>
  <si>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000 0707 0000000000 113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</si>
  <si>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</si>
  <si>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</si>
  <si>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</si>
  <si>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</si>
  <si>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</si>
  <si>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</si>
  <si>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</si>
  <si>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</si>
  <si>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</si>
  <si>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</si>
  <si>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</si>
  <si>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</si>
  <si>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</si>
  <si>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</si>
  <si>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</si>
  <si>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</si>
  <si>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</si>
  <si>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</si>
  <si>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</si>
  <si>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</si>
  <si>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</si>
  <si>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</si>
  <si>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</si>
  <si>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</si>
  <si>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</si>
  <si>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</si>
  <si>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</si>
  <si>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 
Приобретение товаров, работ, услуг в пользу граждан в целях их социального обеспечения
</t>
  </si>
  <si>
    <t xml:space="preserve"> 000 0709 0000000000 323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</si>
  <si>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</si>
  <si>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</si>
  <si>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</si>
  <si>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</si>
  <si>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</si>
  <si>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</si>
  <si>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</si>
  <si>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</si>
  <si>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</si>
  <si>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</si>
  <si>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</si>
  <si>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</si>
  <si>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</si>
  <si>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</si>
  <si>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</si>
  <si>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</si>
  <si>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</si>
  <si>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</si>
  <si>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</si>
  <si>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</si>
  <si>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</si>
  <si>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</si>
  <si>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</si>
  <si>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</si>
  <si>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</si>
  <si>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</si>
  <si>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</si>
  <si>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</si>
  <si>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</si>
  <si>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</si>
  <si>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</si>
  <si>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</si>
  <si>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</si>
  <si>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</si>
  <si>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</si>
  <si>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</si>
  <si>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</si>
  <si>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</si>
  <si>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</si>
  <si>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</si>
  <si>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</si>
  <si>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</si>
  <si>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</si>
  <si>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</si>
  <si>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000 1001 0000000000 500</t>
  </si>
  <si>
    <t xml:space="preserve"> 000 1001 0000000000 540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</si>
  <si>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</si>
  <si>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</si>
  <si>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</si>
  <si>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</si>
  <si>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</si>
  <si>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</si>
  <si>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</si>
  <si>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</si>
  <si>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Публичные нормативные выплаты гражданам несоциального характера
</t>
  </si>
  <si>
    <t xml:space="preserve"> 000 1003 0000000000 330</t>
  </si>
  <si>
    <t xml:space="preserve"> 000 1003 0000000000 500</t>
  </si>
  <si>
    <t xml:space="preserve"> 000 1003 0000000000 540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</si>
  <si>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</si>
  <si>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</si>
  <si>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</si>
  <si>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</si>
  <si>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</si>
  <si>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</si>
  <si>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</si>
  <si>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</si>
  <si>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</si>
  <si>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</si>
  <si>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</si>
  <si>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
Субсидии гражданам на приобретение жилья
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</si>
  <si>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</si>
  <si>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</si>
  <si>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</si>
  <si>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</si>
  <si>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</si>
  <si>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</si>
  <si>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</si>
  <si>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</si>
  <si>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</si>
  <si>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</si>
  <si>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</si>
  <si>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</si>
  <si>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</si>
  <si>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</si>
  <si>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</si>
  <si>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</si>
  <si>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</si>
  <si>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</si>
  <si>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</si>
  <si>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000 1101 0000000000 500</t>
  </si>
  <si>
    <t xml:space="preserve"> 000 1101 0000000000 540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</si>
  <si>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</si>
  <si>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</si>
  <si>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</si>
  <si>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</si>
  <si>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</si>
  <si>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</si>
  <si>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</si>
  <si>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</si>
  <si>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</si>
  <si>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</si>
  <si>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</si>
  <si>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</si>
  <si>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</si>
  <si>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</si>
  <si>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</si>
  <si>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</si>
  <si>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</si>
  <si>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</si>
  <si>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</si>
  <si>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</si>
  <si>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</si>
  <si>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</si>
  <si>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</si>
  <si>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</si>
  <si>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</si>
  <si>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</si>
  <si>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</si>
  <si>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</si>
  <si>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</si>
  <si>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</si>
  <si>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</si>
  <si>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</si>
  <si>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</si>
  <si>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</si>
  <si>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</si>
  <si>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</si>
  <si>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</si>
  <si>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Погашение кредитов, предоставленных кредитными организациями в валюте Российской Федерации
</t>
  </si>
  <si>
    <t xml:space="preserve"> 000 0102000000 0000 800</t>
  </si>
  <si>
    <t xml:space="preserve">  
Погашение бюджетами муниципальных районов кредитов от кредитных организаций в валюте Российской Федерации
</t>
  </si>
  <si>
    <t xml:space="preserve"> 000 0102000005 0000 810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</si>
  <si>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</si>
  <si>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</si>
  <si>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</si>
  <si>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</si>
  <si>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</si>
  <si>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</si>
  <si>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</si>
  <si>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</si>
  <si>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</si>
  <si>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</si>
  <si>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</si>
  <si>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</si>
  <si>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</si>
  <si>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</si>
  <si>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</si>
  <si>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</si>
  <si>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</si>
  <si>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</si>
  <si>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</si>
  <si>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</si>
  <si>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</si>
  <si>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</si>
  <si>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</si>
  <si>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</si>
  <si>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</si>
  <si>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</si>
  <si>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 xml:space="preserve">ОТЧЕТ ОБ ИСПОЛНЕНИИ БЮДЖЕТА </t>
  </si>
  <si>
    <t>0503117</t>
  </si>
  <si>
    <t>Управление финансов МР "Печора"</t>
  </si>
  <si>
    <t/>
  </si>
  <si>
    <t>Бюджет МО МР "Печора"</t>
  </si>
  <si>
    <t>383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</si>
  <si>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</si>
  <si>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</si>
  <si>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</si>
  <si>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</si>
  <si>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</si>
  <si>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</si>
  <si>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% исполнения</t>
  </si>
  <si>
    <t>4</t>
  </si>
  <si>
    <t>5</t>
  </si>
  <si>
    <t>6</t>
  </si>
  <si>
    <t>7</t>
  </si>
  <si>
    <t>на  1 января  2022 г.</t>
  </si>
  <si>
    <t xml:space="preserve">Код расхода по бюджетной классификации </t>
  </si>
  <si>
    <t>Код источника по бюджетной классификации</t>
  </si>
</sst>
</file>

<file path=xl/styles.xml><?xml version="1.0" encoding="utf-8"?>
<styleSheet xmlns="http://schemas.openxmlformats.org/spreadsheetml/2006/main">
  <numFmts count="1">
    <numFmt numFmtId="164" formatCode="dd\.mm\.yyyy"/>
  </numFmts>
  <fonts count="28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6" fillId="0" borderId="1"/>
    <xf numFmtId="0" fontId="21" fillId="0" borderId="1"/>
    <xf numFmtId="0" fontId="18" fillId="0" borderId="1"/>
    <xf numFmtId="0" fontId="23" fillId="0" borderId="1"/>
    <xf numFmtId="0" fontId="24" fillId="0" borderId="1">
      <alignment horizontal="left"/>
    </xf>
    <xf numFmtId="49" fontId="24" fillId="0" borderId="27">
      <alignment horizontal="center"/>
    </xf>
    <xf numFmtId="49" fontId="24" fillId="0" borderId="11">
      <alignment horizontal="center"/>
    </xf>
    <xf numFmtId="0" fontId="18" fillId="0" borderId="5"/>
    <xf numFmtId="0" fontId="24" fillId="0" borderId="21">
      <alignment horizontal="left" wrapText="1"/>
    </xf>
    <xf numFmtId="0" fontId="24" fillId="0" borderId="1"/>
    <xf numFmtId="0" fontId="16" fillId="0" borderId="1"/>
    <xf numFmtId="49" fontId="24" fillId="0" borderId="9">
      <alignment horizontal="center"/>
    </xf>
    <xf numFmtId="0" fontId="18" fillId="0" borderId="8"/>
    <xf numFmtId="0" fontId="24" fillId="0" borderId="26">
      <alignment horizontal="left" wrapText="1" indent="1"/>
    </xf>
    <xf numFmtId="0" fontId="24" fillId="0" borderId="9">
      <alignment horizontal="left" wrapText="1" indent="2"/>
    </xf>
    <xf numFmtId="0" fontId="24" fillId="2" borderId="46"/>
    <xf numFmtId="0" fontId="26" fillId="0" borderId="1">
      <alignment horizontal="left" wrapText="1"/>
    </xf>
    <xf numFmtId="49" fontId="24" fillId="0" borderId="1"/>
    <xf numFmtId="0" fontId="24" fillId="0" borderId="1">
      <alignment horizontal="center"/>
    </xf>
    <xf numFmtId="49" fontId="18" fillId="0" borderId="1"/>
    <xf numFmtId="0" fontId="24" fillId="0" borderId="2">
      <alignment wrapText="1"/>
    </xf>
    <xf numFmtId="0" fontId="24" fillId="0" borderId="1">
      <alignment horizontal="right"/>
    </xf>
    <xf numFmtId="0" fontId="16" fillId="0" borderId="1"/>
    <xf numFmtId="49" fontId="24" fillId="0" borderId="16">
      <alignment horizontal="center" vertical="center" wrapText="1"/>
    </xf>
    <xf numFmtId="49" fontId="24" fillId="0" borderId="4">
      <alignment horizontal="center" vertical="center" wrapText="1"/>
    </xf>
  </cellStyleXfs>
  <cellXfs count="104">
    <xf numFmtId="0" fontId="0" fillId="0" borderId="0" xfId="0"/>
    <xf numFmtId="0" fontId="17" fillId="0" borderId="1" xfId="1" applyNumberFormat="1" applyFont="1" applyAlignment="1" applyProtection="1">
      <alignment vertical="center"/>
    </xf>
    <xf numFmtId="0" fontId="18" fillId="0" borderId="1" xfId="5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18" fillId="0" borderId="1" xfId="18" applyNumberFormat="1" applyFont="1" applyAlignment="1" applyProtection="1">
      <alignment vertical="center"/>
    </xf>
    <xf numFmtId="49" fontId="18" fillId="0" borderId="1" xfId="22" applyNumberFormat="1" applyFont="1" applyAlignment="1" applyProtection="1">
      <alignment vertical="center"/>
    </xf>
    <xf numFmtId="49" fontId="18" fillId="0" borderId="16" xfId="35" applyNumberFormat="1" applyFont="1" applyAlignment="1" applyProtection="1">
      <alignment horizontal="center" vertical="center" wrapText="1"/>
    </xf>
    <xf numFmtId="0" fontId="18" fillId="0" borderId="5" xfId="10" applyNumberFormat="1" applyFont="1" applyAlignment="1" applyProtection="1">
      <alignment vertical="center"/>
    </xf>
    <xf numFmtId="49" fontId="18" fillId="0" borderId="4" xfId="36" applyNumberFormat="1" applyFont="1" applyAlignment="1" applyProtection="1">
      <alignment horizontal="center" vertical="center" wrapText="1"/>
    </xf>
    <xf numFmtId="0" fontId="18" fillId="0" borderId="17" xfId="37" applyNumberFormat="1" applyFont="1" applyAlignment="1" applyProtection="1">
      <alignment horizontal="left" vertical="center" wrapText="1"/>
    </xf>
    <xf numFmtId="49" fontId="18" fillId="0" borderId="18" xfId="38" applyNumberFormat="1" applyFont="1" applyAlignment="1" applyProtection="1">
      <alignment horizontal="center" vertical="center" wrapText="1"/>
    </xf>
    <xf numFmtId="49" fontId="18" fillId="0" borderId="19" xfId="39" applyNumberFormat="1" applyFont="1" applyAlignment="1" applyProtection="1">
      <alignment horizontal="center" vertical="center"/>
    </xf>
    <xf numFmtId="4" fontId="18" fillId="0" borderId="16" xfId="40" applyNumberFormat="1" applyFont="1" applyAlignment="1" applyProtection="1">
      <alignment horizontal="right" vertical="center"/>
    </xf>
    <xf numFmtId="0" fontId="18" fillId="0" borderId="8" xfId="15" applyNumberFormat="1" applyFont="1" applyAlignment="1" applyProtection="1">
      <alignment vertical="center"/>
    </xf>
    <xf numFmtId="0" fontId="18" fillId="0" borderId="22" xfId="43" applyNumberFormat="1" applyFont="1" applyAlignment="1" applyProtection="1">
      <alignment horizontal="left" vertical="center" wrapText="1"/>
    </xf>
    <xf numFmtId="49" fontId="18" fillId="0" borderId="23" xfId="44" applyNumberFormat="1" applyFont="1" applyAlignment="1" applyProtection="1">
      <alignment horizontal="center" vertical="center" wrapText="1"/>
    </xf>
    <xf numFmtId="49" fontId="18" fillId="0" borderId="24" xfId="45" applyNumberFormat="1" applyFont="1" applyAlignment="1" applyProtection="1">
      <alignment horizontal="center" vertical="center"/>
    </xf>
    <xf numFmtId="0" fontId="18" fillId="0" borderId="20" xfId="48" applyNumberFormat="1" applyFont="1" applyAlignment="1" applyProtection="1">
      <alignment horizontal="left" vertical="center" wrapText="1"/>
    </xf>
    <xf numFmtId="49" fontId="18" fillId="0" borderId="27" xfId="49" applyNumberFormat="1" applyFont="1" applyAlignment="1" applyProtection="1">
      <alignment horizontal="center" vertical="center"/>
    </xf>
    <xf numFmtId="49" fontId="18" fillId="0" borderId="16" xfId="50" applyNumberFormat="1" applyFont="1" applyAlignment="1" applyProtection="1">
      <alignment horizontal="center" vertical="center"/>
    </xf>
    <xf numFmtId="0" fontId="18" fillId="0" borderId="15" xfId="52" applyNumberFormat="1" applyFont="1" applyAlignment="1" applyProtection="1">
      <alignment vertical="center"/>
    </xf>
    <xf numFmtId="0" fontId="18" fillId="2" borderId="1" xfId="54" applyNumberFormat="1" applyFont="1" applyAlignment="1" applyProtection="1">
      <alignment vertical="center"/>
    </xf>
    <xf numFmtId="0" fontId="18" fillId="0" borderId="1" xfId="55" applyNumberFormat="1" applyFont="1" applyAlignment="1" applyProtection="1">
      <alignment horizontal="left" vertical="center" wrapText="1"/>
    </xf>
    <xf numFmtId="49" fontId="18" fillId="0" borderId="1" xfId="56" applyNumberFormat="1" applyFont="1" applyAlignment="1" applyProtection="1">
      <alignment horizontal="center" vertical="center" wrapText="1"/>
    </xf>
    <xf numFmtId="49" fontId="18" fillId="0" borderId="1" xfId="57" applyNumberFormat="1" applyFont="1" applyAlignment="1" applyProtection="1">
      <alignment horizontal="center" vertical="center"/>
    </xf>
    <xf numFmtId="0" fontId="18" fillId="0" borderId="2" xfId="58" applyNumberFormat="1" applyFont="1" applyAlignment="1" applyProtection="1">
      <alignment horizontal="left" vertical="center"/>
    </xf>
    <xf numFmtId="49" fontId="18" fillId="0" borderId="2" xfId="59" applyNumberFormat="1" applyFont="1" applyAlignment="1" applyProtection="1">
      <alignment vertical="center"/>
    </xf>
    <xf numFmtId="0" fontId="18" fillId="0" borderId="2" xfId="61" applyNumberFormat="1" applyFont="1" applyAlignment="1" applyProtection="1">
      <alignment vertical="center"/>
    </xf>
    <xf numFmtId="0" fontId="18" fillId="0" borderId="29" xfId="62" applyNumberFormat="1" applyFont="1" applyAlignment="1" applyProtection="1">
      <alignment horizontal="left" vertical="center" wrapText="1"/>
    </xf>
    <xf numFmtId="49" fontId="18" fillId="0" borderId="19" xfId="63" applyNumberFormat="1" applyFont="1" applyAlignment="1" applyProtection="1">
      <alignment horizontal="center" vertical="center" wrapText="1"/>
    </xf>
    <xf numFmtId="4" fontId="18" fillId="0" borderId="30" xfId="64" applyNumberFormat="1" applyFont="1" applyAlignment="1" applyProtection="1">
      <alignment horizontal="right" vertical="center"/>
    </xf>
    <xf numFmtId="49" fontId="18" fillId="0" borderId="27" xfId="67" applyNumberFormat="1" applyFont="1" applyAlignment="1" applyProtection="1">
      <alignment horizontal="center" vertical="center" wrapText="1"/>
    </xf>
    <xf numFmtId="0" fontId="18" fillId="0" borderId="12" xfId="69" applyNumberFormat="1" applyFont="1" applyAlignment="1" applyProtection="1">
      <alignment vertical="center"/>
    </xf>
    <xf numFmtId="0" fontId="18" fillId="0" borderId="33" xfId="70" applyNumberFormat="1" applyFont="1" applyAlignment="1" applyProtection="1">
      <alignment vertical="center"/>
    </xf>
    <xf numFmtId="0" fontId="17" fillId="0" borderId="28" xfId="71" applyNumberFormat="1" applyFont="1" applyAlignment="1" applyProtection="1">
      <alignment horizontal="left" vertical="center" wrapText="1"/>
    </xf>
    <xf numFmtId="0" fontId="18" fillId="0" borderId="34" xfId="72" applyNumberFormat="1" applyFont="1" applyAlignment="1" applyProtection="1">
      <alignment horizontal="center" vertical="center" wrapText="1"/>
    </xf>
    <xf numFmtId="49" fontId="18" fillId="0" borderId="35" xfId="73" applyNumberFormat="1" applyFont="1" applyAlignment="1" applyProtection="1">
      <alignment horizontal="center" vertical="center" wrapText="1"/>
    </xf>
    <xf numFmtId="4" fontId="18" fillId="0" borderId="19" xfId="74" applyNumberFormat="1" applyFont="1" applyAlignment="1" applyProtection="1">
      <alignment horizontal="right" vertical="center"/>
    </xf>
    <xf numFmtId="0" fontId="18" fillId="0" borderId="15" xfId="77" applyNumberFormat="1" applyFont="1" applyAlignment="1" applyProtection="1">
      <alignment vertical="center"/>
    </xf>
    <xf numFmtId="0" fontId="18" fillId="0" borderId="1" xfId="78" applyNumberFormat="1" applyFont="1" applyAlignment="1" applyProtection="1">
      <alignment horizontal="center" vertical="center" wrapText="1"/>
    </xf>
    <xf numFmtId="0" fontId="17" fillId="0" borderId="2" xfId="80" applyNumberFormat="1" applyFont="1" applyAlignment="1" applyProtection="1">
      <alignment vertical="center"/>
    </xf>
    <xf numFmtId="49" fontId="18" fillId="0" borderId="2" xfId="81" applyNumberFormat="1" applyFont="1" applyAlignment="1" applyProtection="1">
      <alignment horizontal="left" vertical="center"/>
    </xf>
    <xf numFmtId="0" fontId="18" fillId="0" borderId="2" xfId="60" applyNumberFormat="1" applyFont="1" applyAlignment="1" applyProtection="1">
      <alignment vertical="center"/>
    </xf>
    <xf numFmtId="0" fontId="18" fillId="0" borderId="22" xfId="82" applyNumberFormat="1" applyFont="1" applyAlignment="1" applyProtection="1">
      <alignment horizontal="left" vertical="center" wrapText="1"/>
    </xf>
    <xf numFmtId="0" fontId="18" fillId="0" borderId="24" xfId="84" applyNumberFormat="1" applyFont="1" applyAlignment="1" applyProtection="1">
      <alignment vertical="center"/>
    </xf>
    <xf numFmtId="0" fontId="18" fillId="0" borderId="29" xfId="86" applyNumberFormat="1" applyFont="1" applyAlignment="1" applyProtection="1">
      <alignment horizontal="left" vertical="center" wrapText="1"/>
    </xf>
    <xf numFmtId="49" fontId="18" fillId="0" borderId="37" xfId="87" applyNumberFormat="1" applyFont="1" applyAlignment="1" applyProtection="1">
      <alignment horizontal="center" vertical="center" wrapText="1"/>
    </xf>
    <xf numFmtId="49" fontId="18" fillId="0" borderId="30" xfId="88" applyNumberFormat="1" applyFont="1" applyAlignment="1" applyProtection="1">
      <alignment horizontal="center" vertical="center"/>
    </xf>
    <xf numFmtId="0" fontId="18" fillId="0" borderId="22" xfId="90" applyNumberFormat="1" applyFont="1" applyAlignment="1" applyProtection="1">
      <alignment horizontal="left" vertical="center" wrapText="1"/>
    </xf>
    <xf numFmtId="49" fontId="18" fillId="0" borderId="37" xfId="92" applyNumberFormat="1" applyFont="1" applyAlignment="1" applyProtection="1">
      <alignment horizontal="center" vertical="center"/>
    </xf>
    <xf numFmtId="0" fontId="18" fillId="0" borderId="13" xfId="93" applyNumberFormat="1" applyFont="1" applyAlignment="1" applyProtection="1">
      <alignment vertical="center"/>
    </xf>
    <xf numFmtId="0" fontId="20" fillId="0" borderId="15" xfId="34" applyNumberFormat="1" applyFont="1" applyAlignment="1" applyProtection="1">
      <alignment vertical="center"/>
    </xf>
    <xf numFmtId="0" fontId="17" fillId="0" borderId="1" xfId="79" applyNumberFormat="1" applyFont="1" applyAlignment="1" applyProtection="1">
      <alignment horizontal="center" vertical="center"/>
    </xf>
    <xf numFmtId="0" fontId="17" fillId="0" borderId="1" xfId="79" applyFont="1" applyAlignment="1">
      <alignment horizontal="center" vertical="center"/>
    </xf>
    <xf numFmtId="0" fontId="19" fillId="0" borderId="1" xfId="168" applyFont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22" fillId="0" borderId="1" xfId="169" applyNumberFormat="1" applyFont="1" applyBorder="1" applyAlignment="1" applyProtection="1">
      <alignment horizontal="center" vertical="center"/>
    </xf>
    <xf numFmtId="0" fontId="18" fillId="0" borderId="1" xfId="170" applyNumberFormat="1" applyFont="1" applyAlignment="1" applyProtection="1">
      <alignment vertical="center"/>
    </xf>
    <xf numFmtId="0" fontId="20" fillId="0" borderId="1" xfId="171" applyNumberFormat="1" applyFont="1" applyAlignment="1" applyProtection="1">
      <alignment vertical="center"/>
    </xf>
    <xf numFmtId="0" fontId="18" fillId="0" borderId="1" xfId="172" applyNumberFormat="1" applyFont="1" applyBorder="1" applyAlignment="1" applyProtection="1">
      <alignment horizontal="left" vertical="center"/>
      <protection locked="0"/>
    </xf>
    <xf numFmtId="0" fontId="18" fillId="0" borderId="1" xfId="173" applyNumberFormat="1" applyFont="1" applyBorder="1" applyAlignment="1" applyProtection="1">
      <alignment horizontal="center" vertical="center"/>
      <protection locked="0"/>
    </xf>
    <xf numFmtId="49" fontId="18" fillId="0" borderId="1" xfId="174" applyNumberFormat="1" applyFont="1" applyBorder="1" applyAlignment="1" applyProtection="1">
      <alignment horizontal="right" vertical="center"/>
      <protection locked="0"/>
    </xf>
    <xf numFmtId="0" fontId="18" fillId="0" borderId="1" xfId="170" applyNumberFormat="1" applyFont="1" applyBorder="1" applyAlignment="1" applyProtection="1">
      <alignment vertical="center"/>
      <protection locked="0"/>
    </xf>
    <xf numFmtId="49" fontId="25" fillId="0" borderId="6" xfId="175" applyNumberFormat="1" applyFont="1" applyBorder="1" applyAlignment="1" applyProtection="1">
      <alignment horizontal="right" vertical="center"/>
    </xf>
    <xf numFmtId="49" fontId="25" fillId="0" borderId="7" xfId="176" applyNumberFormat="1" applyFont="1" applyBorder="1" applyAlignment="1" applyProtection="1">
      <alignment horizontal="center" vertical="center"/>
    </xf>
    <xf numFmtId="0" fontId="18" fillId="0" borderId="1" xfId="177" applyNumberFormat="1" applyFont="1" applyBorder="1" applyAlignment="1" applyProtection="1">
      <alignment vertical="center"/>
      <protection locked="0"/>
    </xf>
    <xf numFmtId="0" fontId="18" fillId="0" borderId="1" xfId="178" applyNumberFormat="1" applyFont="1" applyFill="1" applyBorder="1" applyAlignment="1" applyProtection="1">
      <alignment horizontal="left" vertical="center"/>
    </xf>
    <xf numFmtId="0" fontId="18" fillId="0" borderId="1" xfId="179" applyNumberFormat="1" applyFont="1" applyBorder="1" applyAlignment="1" applyProtection="1">
      <alignment horizontal="right" vertical="center"/>
      <protection locked="0"/>
    </xf>
    <xf numFmtId="0" fontId="25" fillId="0" borderId="6" xfId="180" applyNumberFormat="1" applyFont="1" applyBorder="1" applyAlignment="1" applyProtection="1">
      <alignment horizontal="right" vertical="center"/>
    </xf>
    <xf numFmtId="0" fontId="25" fillId="0" borderId="10" xfId="182" applyNumberFormat="1" applyFont="1" applyBorder="1" applyAlignment="1" applyProtection="1">
      <alignment horizontal="center" vertical="center"/>
    </xf>
    <xf numFmtId="0" fontId="25" fillId="0" borderId="1" xfId="172" applyNumberFormat="1" applyFont="1" applyBorder="1" applyAlignment="1" applyProtection="1">
      <alignment horizontal="left" vertical="center"/>
    </xf>
    <xf numFmtId="0" fontId="18" fillId="0" borderId="2" xfId="178" applyFont="1" applyBorder="1" applyAlignment="1">
      <alignment horizontal="left" vertical="center" wrapText="1"/>
    </xf>
    <xf numFmtId="49" fontId="25" fillId="2" borderId="11" xfId="183" applyNumberFormat="1" applyFont="1" applyBorder="1" applyAlignment="1" applyProtection="1">
      <alignment horizontal="center" vertical="center"/>
    </xf>
    <xf numFmtId="0" fontId="17" fillId="0" borderId="12" xfId="178" applyFont="1" applyBorder="1" applyAlignment="1">
      <alignment horizontal="left" vertical="center" wrapText="1"/>
    </xf>
    <xf numFmtId="49" fontId="25" fillId="0" borderId="9" xfId="184" applyNumberFormat="1" applyFont="1" applyBorder="1" applyAlignment="1" applyProtection="1">
      <alignment horizontal="center" vertical="center"/>
    </xf>
    <xf numFmtId="0" fontId="25" fillId="0" borderId="1" xfId="185" applyNumberFormat="1" applyFont="1" applyAlignment="1" applyProtection="1">
      <alignment horizontal="left" vertical="center"/>
    </xf>
    <xf numFmtId="49" fontId="25" fillId="0" borderId="13" xfId="186" applyNumberFormat="1" applyFont="1" applyBorder="1" applyAlignment="1" applyProtection="1">
      <alignment vertical="center"/>
    </xf>
    <xf numFmtId="0" fontId="25" fillId="0" borderId="1" xfId="179" applyNumberFormat="1" applyFont="1" applyBorder="1" applyAlignment="1" applyProtection="1">
      <alignment horizontal="right" vertical="center"/>
    </xf>
    <xf numFmtId="0" fontId="25" fillId="0" borderId="9" xfId="187" applyNumberFormat="1" applyFont="1" applyBorder="1" applyAlignment="1" applyProtection="1">
      <alignment horizontal="center" vertical="center"/>
    </xf>
    <xf numFmtId="49" fontId="25" fillId="0" borderId="1" xfId="188" applyNumberFormat="1" applyFont="1" applyBorder="1" applyAlignment="1" applyProtection="1">
      <alignment vertical="center"/>
    </xf>
    <xf numFmtId="49" fontId="25" fillId="0" borderId="14" xfId="189" applyNumberFormat="1" applyFont="1" applyBorder="1" applyAlignment="1" applyProtection="1">
      <alignment horizontal="center" vertical="center"/>
    </xf>
    <xf numFmtId="0" fontId="17" fillId="0" borderId="1" xfId="169" applyNumberFormat="1" applyFont="1" applyAlignment="1" applyProtection="1">
      <alignment vertical="center"/>
    </xf>
    <xf numFmtId="0" fontId="18" fillId="0" borderId="1" xfId="172" applyNumberFormat="1" applyFont="1" applyAlignment="1" applyProtection="1">
      <alignment horizontal="left" vertical="center"/>
    </xf>
    <xf numFmtId="49" fontId="18" fillId="0" borderId="16" xfId="178" applyNumberFormat="1" applyFont="1" applyFill="1" applyBorder="1" applyAlignment="1" applyProtection="1">
      <alignment horizontal="center" vertical="center" wrapText="1"/>
    </xf>
    <xf numFmtId="0" fontId="18" fillId="0" borderId="47" xfId="178" applyFont="1" applyBorder="1" applyAlignment="1">
      <alignment horizontal="center" vertical="center" wrapText="1"/>
    </xf>
    <xf numFmtId="0" fontId="18" fillId="0" borderId="47" xfId="178" applyFont="1" applyBorder="1" applyAlignment="1">
      <alignment horizontal="center" vertical="center"/>
    </xf>
    <xf numFmtId="0" fontId="18" fillId="0" borderId="1" xfId="180" applyNumberFormat="1" applyFont="1" applyBorder="1" applyAlignment="1" applyProtection="1">
      <alignment vertical="center"/>
    </xf>
    <xf numFmtId="4" fontId="18" fillId="4" borderId="19" xfId="190" applyNumberFormat="1" applyFont="1" applyFill="1" applyBorder="1" applyAlignment="1">
      <alignment horizontal="right" vertical="center"/>
    </xf>
    <xf numFmtId="10" fontId="18" fillId="4" borderId="48" xfId="190" applyNumberFormat="1" applyFont="1" applyFill="1" applyBorder="1" applyAlignment="1">
      <alignment horizontal="right" vertical="center"/>
    </xf>
    <xf numFmtId="4" fontId="18" fillId="4" borderId="16" xfId="190" applyNumberFormat="1" applyFont="1" applyFill="1" applyBorder="1" applyAlignment="1">
      <alignment horizontal="right" vertical="center"/>
    </xf>
    <xf numFmtId="10" fontId="18" fillId="4" borderId="49" xfId="190" applyNumberFormat="1" applyFont="1" applyFill="1" applyBorder="1" applyAlignment="1">
      <alignment horizontal="right" vertical="center"/>
    </xf>
    <xf numFmtId="14" fontId="27" fillId="0" borderId="9" xfId="181" applyNumberFormat="1" applyFont="1" applyBorder="1" applyAlignment="1" applyProtection="1">
      <alignment horizontal="center" vertical="center"/>
    </xf>
    <xf numFmtId="49" fontId="18" fillId="0" borderId="16" xfId="191" applyFont="1" applyAlignment="1">
      <alignment horizontal="center" vertical="center" wrapText="1"/>
    </xf>
    <xf numFmtId="49" fontId="18" fillId="0" borderId="16" xfId="191" applyNumberFormat="1" applyFont="1" applyAlignment="1" applyProtection="1">
      <alignment horizontal="center" vertical="center" wrapText="1"/>
    </xf>
    <xf numFmtId="49" fontId="18" fillId="0" borderId="24" xfId="191" applyNumberFormat="1" applyFont="1" applyBorder="1" applyAlignment="1" applyProtection="1">
      <alignment horizontal="center" vertical="center" wrapText="1"/>
    </xf>
    <xf numFmtId="4" fontId="18" fillId="0" borderId="19" xfId="64" applyNumberFormat="1" applyFont="1" applyBorder="1" applyAlignment="1" applyProtection="1">
      <alignment horizontal="right" vertical="center"/>
    </xf>
    <xf numFmtId="49" fontId="18" fillId="0" borderId="16" xfId="191" applyFont="1" applyBorder="1" applyAlignment="1">
      <alignment horizontal="center" vertical="center" wrapText="1"/>
    </xf>
    <xf numFmtId="49" fontId="18" fillId="0" borderId="38" xfId="191" applyFont="1" applyBorder="1" applyAlignment="1">
      <alignment horizontal="center" vertical="center" wrapText="1"/>
    </xf>
    <xf numFmtId="49" fontId="18" fillId="0" borderId="16" xfId="191" applyNumberFormat="1" applyFont="1" applyBorder="1" applyAlignment="1" applyProtection="1">
      <alignment horizontal="center" vertical="center" wrapText="1"/>
    </xf>
    <xf numFmtId="49" fontId="18" fillId="0" borderId="4" xfId="192" applyNumberFormat="1" applyFont="1" applyBorder="1" applyAlignment="1" applyProtection="1">
      <alignment horizontal="center" vertical="center" wrapText="1"/>
    </xf>
    <xf numFmtId="4" fontId="18" fillId="4" borderId="30" xfId="190" applyNumberFormat="1" applyFont="1" applyFill="1" applyBorder="1" applyAlignment="1">
      <alignment horizontal="right" vertical="center"/>
    </xf>
    <xf numFmtId="10" fontId="18" fillId="4" borderId="50" xfId="190" applyNumberFormat="1" applyFont="1" applyFill="1" applyBorder="1" applyAlignment="1">
      <alignment horizontal="right" vertical="center"/>
    </xf>
    <xf numFmtId="4" fontId="18" fillId="4" borderId="24" xfId="190" applyNumberFormat="1" applyFont="1" applyFill="1" applyBorder="1" applyAlignment="1">
      <alignment horizontal="right" vertical="center"/>
    </xf>
    <xf numFmtId="10" fontId="18" fillId="4" borderId="25" xfId="190" applyNumberFormat="1" applyFont="1" applyFill="1" applyBorder="1" applyAlignment="1">
      <alignment horizontal="right" vertical="center"/>
    </xf>
  </cellXfs>
  <cellStyles count="193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2 2" xfId="169"/>
    <cellStyle name="xl23" xfId="7"/>
    <cellStyle name="xl24" xfId="11"/>
    <cellStyle name="xl24 2" xfId="172"/>
    <cellStyle name="xl25" xfId="18"/>
    <cellStyle name="xl25 2" xfId="177"/>
    <cellStyle name="xl26" xfId="33"/>
    <cellStyle name="xl27" xfId="5"/>
    <cellStyle name="xl27 2" xfId="170"/>
    <cellStyle name="xl28" xfId="35"/>
    <cellStyle name="xl28 2" xfId="191"/>
    <cellStyle name="xl29" xfId="37"/>
    <cellStyle name="xl30" xfId="43"/>
    <cellStyle name="xl31" xfId="48"/>
    <cellStyle name="xl32" xfId="167"/>
    <cellStyle name="xl32 2" xfId="171"/>
    <cellStyle name="xl33" xfId="12"/>
    <cellStyle name="xl34" xfId="29"/>
    <cellStyle name="xl35" xfId="38"/>
    <cellStyle name="xl36" xfId="44"/>
    <cellStyle name="xl37" xfId="49"/>
    <cellStyle name="xl37 2" xfId="173"/>
    <cellStyle name="xl38" xfId="52"/>
    <cellStyle name="xl39" xfId="30"/>
    <cellStyle name="xl40" xfId="22"/>
    <cellStyle name="xl40 2" xfId="185"/>
    <cellStyle name="xl41" xfId="39"/>
    <cellStyle name="xl42" xfId="45"/>
    <cellStyle name="xl43" xfId="50"/>
    <cellStyle name="xl44" xfId="36"/>
    <cellStyle name="xl44 2" xfId="192"/>
    <cellStyle name="xl45" xfId="40"/>
    <cellStyle name="xl46" xfId="54"/>
    <cellStyle name="xl47" xfId="2"/>
    <cellStyle name="xl48" xfId="19"/>
    <cellStyle name="xl49" xfId="25"/>
    <cellStyle name="xl49 2" xfId="186"/>
    <cellStyle name="xl50" xfId="27"/>
    <cellStyle name="xl50 2" xfId="188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1 2" xfId="174"/>
    <cellStyle name="xl62" xfId="31"/>
    <cellStyle name="xl62 2" xfId="179"/>
    <cellStyle name="xl63" xfId="32"/>
    <cellStyle name="xl64" xfId="4"/>
    <cellStyle name="xl65" xfId="10"/>
    <cellStyle name="xl66" xfId="15"/>
    <cellStyle name="xl66 2" xfId="175"/>
    <cellStyle name="xl67" xfId="41"/>
    <cellStyle name="xl67 2" xfId="180"/>
    <cellStyle name="xl68" xfId="46"/>
    <cellStyle name="xl69" xfId="42"/>
    <cellStyle name="xl70" xfId="47"/>
    <cellStyle name="xl70 2" xfId="176"/>
    <cellStyle name="xl71" xfId="51"/>
    <cellStyle name="xl71 2" xfId="181"/>
    <cellStyle name="xl72" xfId="53"/>
    <cellStyle name="xl72 2" xfId="182"/>
    <cellStyle name="xl73" xfId="6"/>
    <cellStyle name="xl73 2" xfId="183"/>
    <cellStyle name="xl74" xfId="16"/>
    <cellStyle name="xl74 2" xfId="184"/>
    <cellStyle name="xl75" xfId="23"/>
    <cellStyle name="xl75 2" xfId="187"/>
    <cellStyle name="xl76" xfId="17"/>
    <cellStyle name="xl76 2" xfId="189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  <cellStyle name="Обычный 2" xfId="178"/>
    <cellStyle name="Обычный 3" xfId="190"/>
    <cellStyle name="Обычный 6" xfId="168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5"/>
  <sheetViews>
    <sheetView tabSelected="1" zoomScaleNormal="100" zoomScaleSheetLayoutView="100" workbookViewId="0">
      <selection activeCell="F16" sqref="F16"/>
    </sheetView>
  </sheetViews>
  <sheetFormatPr defaultRowHeight="12.75"/>
  <cols>
    <col min="1" max="1" width="50.85546875" style="3" customWidth="1"/>
    <col min="2" max="2" width="7.42578125" style="3" customWidth="1"/>
    <col min="3" max="3" width="24.42578125" style="3" customWidth="1"/>
    <col min="4" max="4" width="15.140625" style="3" customWidth="1"/>
    <col min="5" max="5" width="15.42578125" style="3" customWidth="1"/>
    <col min="6" max="6" width="12.7109375" style="3" customWidth="1"/>
    <col min="7" max="7" width="9.140625" style="3" customWidth="1"/>
    <col min="8" max="8" width="9.7109375" style="3" customWidth="1"/>
    <col min="9" max="16384" width="9.140625" style="3"/>
  </cols>
  <sheetData>
    <row r="1" spans="1:9" s="55" customFormat="1" ht="17.100000000000001" customHeight="1">
      <c r="A1" s="54"/>
      <c r="B1" s="54"/>
      <c r="C1" s="54"/>
      <c r="D1" s="54"/>
      <c r="E1" s="54"/>
      <c r="F1" s="54"/>
      <c r="G1" s="54"/>
      <c r="H1" s="54"/>
      <c r="I1" s="54"/>
    </row>
    <row r="2" spans="1:9" s="55" customFormat="1" ht="17.100000000000001" customHeight="1">
      <c r="A2" s="56" t="s">
        <v>866</v>
      </c>
      <c r="B2" s="56"/>
      <c r="C2" s="56"/>
      <c r="D2" s="56"/>
      <c r="E2" s="56"/>
      <c r="F2" s="56"/>
      <c r="G2" s="56"/>
      <c r="H2" s="57"/>
      <c r="I2" s="58"/>
    </row>
    <row r="3" spans="1:9" s="55" customFormat="1" ht="14.1" customHeight="1" thickBot="1">
      <c r="A3" s="56"/>
      <c r="B3" s="56"/>
      <c r="C3" s="56"/>
      <c r="D3" s="56"/>
      <c r="E3" s="56"/>
      <c r="F3" s="56"/>
      <c r="G3" s="56"/>
      <c r="H3" s="57"/>
      <c r="I3" s="58"/>
    </row>
    <row r="4" spans="1:9" s="55" customFormat="1" ht="14.1" customHeight="1">
      <c r="A4" s="59"/>
      <c r="B4" s="60"/>
      <c r="C4" s="60"/>
      <c r="D4" s="61"/>
      <c r="E4" s="62"/>
      <c r="F4" s="63" t="s">
        <v>0</v>
      </c>
      <c r="G4" s="64" t="s">
        <v>867</v>
      </c>
      <c r="H4" s="57"/>
      <c r="I4" s="58"/>
    </row>
    <row r="5" spans="1:9" s="55" customFormat="1" ht="14.1" customHeight="1">
      <c r="A5" s="65"/>
      <c r="B5" s="65"/>
      <c r="C5" s="66" t="s">
        <v>883</v>
      </c>
      <c r="D5" s="67"/>
      <c r="E5" s="62"/>
      <c r="F5" s="68" t="s">
        <v>1</v>
      </c>
      <c r="G5" s="91">
        <v>44562</v>
      </c>
      <c r="H5" s="57"/>
      <c r="I5" s="58"/>
    </row>
    <row r="6" spans="1:9" s="55" customFormat="1" ht="15.2" customHeight="1">
      <c r="A6" s="59"/>
      <c r="B6" s="59"/>
      <c r="C6" s="59"/>
      <c r="D6" s="67"/>
      <c r="E6" s="62"/>
      <c r="F6" s="68"/>
      <c r="G6" s="69"/>
      <c r="H6" s="57"/>
      <c r="I6" s="58"/>
    </row>
    <row r="7" spans="1:9" s="55" customFormat="1" ht="15.2" customHeight="1">
      <c r="A7" s="70" t="s">
        <v>2</v>
      </c>
      <c r="B7" s="71" t="s">
        <v>868</v>
      </c>
      <c r="C7" s="71"/>
      <c r="D7" s="71"/>
      <c r="E7" s="62"/>
      <c r="F7" s="68" t="s">
        <v>3</v>
      </c>
      <c r="G7" s="72" t="s">
        <v>869</v>
      </c>
      <c r="H7" s="57"/>
      <c r="I7" s="58"/>
    </row>
    <row r="8" spans="1:9" s="55" customFormat="1" ht="14.1" customHeight="1">
      <c r="A8" s="70" t="s">
        <v>4</v>
      </c>
      <c r="B8" s="73" t="s">
        <v>870</v>
      </c>
      <c r="C8" s="73"/>
      <c r="D8" s="73"/>
      <c r="E8" s="62"/>
      <c r="F8" s="68" t="s">
        <v>5</v>
      </c>
      <c r="G8" s="74" t="s">
        <v>869</v>
      </c>
      <c r="H8" s="57"/>
      <c r="I8" s="58"/>
    </row>
    <row r="9" spans="1:9" s="55" customFormat="1" ht="14.1" customHeight="1">
      <c r="A9" s="70" t="s">
        <v>6</v>
      </c>
      <c r="B9" s="75"/>
      <c r="C9" s="76" t="s">
        <v>869</v>
      </c>
      <c r="D9" s="77"/>
      <c r="E9" s="62"/>
      <c r="F9" s="68"/>
      <c r="G9" s="78"/>
      <c r="H9" s="57"/>
      <c r="I9" s="58"/>
    </row>
    <row r="10" spans="1:9" s="55" customFormat="1" ht="15" customHeight="1" thickBot="1">
      <c r="A10" s="70" t="s">
        <v>7</v>
      </c>
      <c r="B10" s="70"/>
      <c r="C10" s="79" t="s">
        <v>869</v>
      </c>
      <c r="D10" s="77"/>
      <c r="E10" s="62"/>
      <c r="F10" s="68" t="s">
        <v>8</v>
      </c>
      <c r="G10" s="80" t="s">
        <v>871</v>
      </c>
      <c r="H10" s="57"/>
      <c r="I10" s="58"/>
    </row>
    <row r="11" spans="1:9" s="55" customFormat="1" ht="12.95" customHeight="1">
      <c r="A11" s="81" t="s">
        <v>9</v>
      </c>
      <c r="B11" s="81"/>
      <c r="C11" s="82"/>
      <c r="D11" s="82"/>
      <c r="E11" s="57"/>
      <c r="F11" s="57"/>
      <c r="G11" s="57"/>
      <c r="H11" s="57"/>
      <c r="I11" s="58"/>
    </row>
    <row r="12" spans="1:9" s="55" customFormat="1" ht="40.5" customHeight="1">
      <c r="A12" s="83" t="s">
        <v>872</v>
      </c>
      <c r="B12" s="83" t="s">
        <v>873</v>
      </c>
      <c r="C12" s="83" t="s">
        <v>874</v>
      </c>
      <c r="D12" s="84" t="s">
        <v>875</v>
      </c>
      <c r="E12" s="85" t="s">
        <v>876</v>
      </c>
      <c r="F12" s="84" t="s">
        <v>877</v>
      </c>
      <c r="G12" s="84" t="s">
        <v>878</v>
      </c>
      <c r="H12" s="86"/>
      <c r="I12" s="58"/>
    </row>
    <row r="13" spans="1:9" s="55" customFormat="1" ht="11.45" customHeight="1" thickBot="1">
      <c r="A13" s="6" t="s">
        <v>10</v>
      </c>
      <c r="B13" s="6" t="s">
        <v>11</v>
      </c>
      <c r="C13" s="6" t="s">
        <v>12</v>
      </c>
      <c r="D13" s="8" t="s">
        <v>879</v>
      </c>
      <c r="E13" s="8" t="s">
        <v>880</v>
      </c>
      <c r="F13" s="8" t="s">
        <v>881</v>
      </c>
      <c r="G13" s="8" t="s">
        <v>882</v>
      </c>
      <c r="H13" s="7"/>
    </row>
    <row r="14" spans="1:9" ht="21.75" customHeight="1">
      <c r="A14" s="9" t="s">
        <v>13</v>
      </c>
      <c r="B14" s="10" t="s">
        <v>14</v>
      </c>
      <c r="C14" s="11" t="s">
        <v>15</v>
      </c>
      <c r="D14" s="12">
        <v>2572290483.8499999</v>
      </c>
      <c r="E14" s="12">
        <v>2513459337.29</v>
      </c>
      <c r="F14" s="87">
        <f>D14-E14</f>
        <v>58831146.559999943</v>
      </c>
      <c r="G14" s="88">
        <f>E14/D14</f>
        <v>0.97712888690862543</v>
      </c>
      <c r="H14" s="13"/>
    </row>
    <row r="15" spans="1:9" ht="15" customHeight="1">
      <c r="A15" s="14" t="s">
        <v>16</v>
      </c>
      <c r="B15" s="15"/>
      <c r="C15" s="16"/>
      <c r="D15" s="16"/>
      <c r="E15" s="16"/>
      <c r="F15" s="89"/>
      <c r="G15" s="90"/>
      <c r="H15" s="13"/>
    </row>
    <row r="16" spans="1:9">
      <c r="A16" s="17" t="s">
        <v>17</v>
      </c>
      <c r="B16" s="18" t="s">
        <v>14</v>
      </c>
      <c r="C16" s="19" t="s">
        <v>18</v>
      </c>
      <c r="D16" s="12">
        <v>802538240</v>
      </c>
      <c r="E16" s="12">
        <v>806636795.99000001</v>
      </c>
      <c r="F16" s="89">
        <f>D16-E16</f>
        <v>-4098555.9900000095</v>
      </c>
      <c r="G16" s="90">
        <f>E16/D16</f>
        <v>1.0051069915247901</v>
      </c>
      <c r="H16" s="13"/>
    </row>
    <row r="17" spans="1:8">
      <c r="A17" s="17" t="s">
        <v>19</v>
      </c>
      <c r="B17" s="18" t="s">
        <v>14</v>
      </c>
      <c r="C17" s="19" t="s">
        <v>20</v>
      </c>
      <c r="D17" s="12">
        <v>593764000</v>
      </c>
      <c r="E17" s="12">
        <v>594293329.36000001</v>
      </c>
      <c r="F17" s="89">
        <f t="shared" ref="F17:F18" si="0">D17-E17</f>
        <v>-529329.36000001431</v>
      </c>
      <c r="G17" s="90">
        <f t="shared" ref="G17:G18" si="1">E17/D17</f>
        <v>1.0008914810598151</v>
      </c>
      <c r="H17" s="13"/>
    </row>
    <row r="18" spans="1:8">
      <c r="A18" s="17" t="s">
        <v>21</v>
      </c>
      <c r="B18" s="18" t="s">
        <v>14</v>
      </c>
      <c r="C18" s="19" t="s">
        <v>22</v>
      </c>
      <c r="D18" s="12">
        <v>593764000</v>
      </c>
      <c r="E18" s="12">
        <v>594293329.36000001</v>
      </c>
      <c r="F18" s="89">
        <f t="shared" si="0"/>
        <v>-529329.36000001431</v>
      </c>
      <c r="G18" s="90">
        <f t="shared" si="1"/>
        <v>1.0008914810598151</v>
      </c>
      <c r="H18" s="13"/>
    </row>
    <row r="19" spans="1:8" ht="76.5">
      <c r="A19" s="17" t="s">
        <v>23</v>
      </c>
      <c r="B19" s="18" t="s">
        <v>14</v>
      </c>
      <c r="C19" s="19" t="s">
        <v>24</v>
      </c>
      <c r="D19" s="12">
        <v>588700000</v>
      </c>
      <c r="E19" s="12">
        <v>588646360.29999995</v>
      </c>
      <c r="F19" s="89">
        <f t="shared" ref="F19:F63" si="2">D19-E19</f>
        <v>53639.700000047684</v>
      </c>
      <c r="G19" s="90">
        <f t="shared" ref="G19:G63" si="3">E19/D19</f>
        <v>0.99990888449125181</v>
      </c>
      <c r="H19" s="13"/>
    </row>
    <row r="20" spans="1:8" ht="114.75">
      <c r="A20" s="17" t="s">
        <v>25</v>
      </c>
      <c r="B20" s="18" t="s">
        <v>14</v>
      </c>
      <c r="C20" s="19" t="s">
        <v>26</v>
      </c>
      <c r="D20" s="12">
        <v>1564000</v>
      </c>
      <c r="E20" s="12">
        <v>1638931.15</v>
      </c>
      <c r="F20" s="89">
        <f t="shared" si="2"/>
        <v>-74931.149999999907</v>
      </c>
      <c r="G20" s="90">
        <f t="shared" si="3"/>
        <v>1.0479099424552429</v>
      </c>
      <c r="H20" s="13"/>
    </row>
    <row r="21" spans="1:8" ht="51">
      <c r="A21" s="17" t="s">
        <v>27</v>
      </c>
      <c r="B21" s="18" t="s">
        <v>14</v>
      </c>
      <c r="C21" s="19" t="s">
        <v>28</v>
      </c>
      <c r="D21" s="12">
        <v>1440000</v>
      </c>
      <c r="E21" s="12">
        <v>1462895.42</v>
      </c>
      <c r="F21" s="89">
        <f t="shared" si="2"/>
        <v>-22895.419999999925</v>
      </c>
      <c r="G21" s="90">
        <f t="shared" si="3"/>
        <v>1.0158995972222222</v>
      </c>
      <c r="H21" s="13"/>
    </row>
    <row r="22" spans="1:8" ht="89.25">
      <c r="A22" s="17" t="s">
        <v>29</v>
      </c>
      <c r="B22" s="18" t="s">
        <v>14</v>
      </c>
      <c r="C22" s="19" t="s">
        <v>30</v>
      </c>
      <c r="D22" s="12">
        <v>610000</v>
      </c>
      <c r="E22" s="12">
        <v>636651.65</v>
      </c>
      <c r="F22" s="89">
        <f t="shared" si="2"/>
        <v>-26651.650000000023</v>
      </c>
      <c r="G22" s="90">
        <f t="shared" si="3"/>
        <v>1.0436912295081968</v>
      </c>
      <c r="H22" s="13"/>
    </row>
    <row r="23" spans="1:8" ht="89.25">
      <c r="A23" s="17" t="s">
        <v>31</v>
      </c>
      <c r="B23" s="18" t="s">
        <v>14</v>
      </c>
      <c r="C23" s="19" t="s">
        <v>32</v>
      </c>
      <c r="D23" s="12">
        <v>1450000</v>
      </c>
      <c r="E23" s="12">
        <v>1908490.84</v>
      </c>
      <c r="F23" s="89">
        <f t="shared" si="2"/>
        <v>-458490.84000000008</v>
      </c>
      <c r="G23" s="90">
        <f t="shared" si="3"/>
        <v>1.3162005793103448</v>
      </c>
      <c r="H23" s="13"/>
    </row>
    <row r="24" spans="1:8" ht="38.25">
      <c r="A24" s="17" t="s">
        <v>33</v>
      </c>
      <c r="B24" s="18" t="s">
        <v>14</v>
      </c>
      <c r="C24" s="19" t="s">
        <v>34</v>
      </c>
      <c r="D24" s="12">
        <v>8315300</v>
      </c>
      <c r="E24" s="12">
        <v>8475194.8599999994</v>
      </c>
      <c r="F24" s="89">
        <f t="shared" si="2"/>
        <v>-159894.8599999994</v>
      </c>
      <c r="G24" s="90">
        <f t="shared" si="3"/>
        <v>1.0192289947446274</v>
      </c>
      <c r="H24" s="13"/>
    </row>
    <row r="25" spans="1:8" ht="25.5">
      <c r="A25" s="17" t="s">
        <v>35</v>
      </c>
      <c r="B25" s="18" t="s">
        <v>14</v>
      </c>
      <c r="C25" s="19" t="s">
        <v>36</v>
      </c>
      <c r="D25" s="12">
        <v>8315300</v>
      </c>
      <c r="E25" s="12">
        <v>8475194.8599999994</v>
      </c>
      <c r="F25" s="89">
        <f t="shared" si="2"/>
        <v>-159894.8599999994</v>
      </c>
      <c r="G25" s="90">
        <f t="shared" si="3"/>
        <v>1.0192289947446274</v>
      </c>
      <c r="H25" s="13"/>
    </row>
    <row r="26" spans="1:8" ht="76.5">
      <c r="A26" s="17" t="s">
        <v>37</v>
      </c>
      <c r="B26" s="18" t="s">
        <v>14</v>
      </c>
      <c r="C26" s="19" t="s">
        <v>38</v>
      </c>
      <c r="D26" s="12">
        <v>3818100</v>
      </c>
      <c r="E26" s="12">
        <v>3912654.95</v>
      </c>
      <c r="F26" s="89">
        <f t="shared" si="2"/>
        <v>-94554.950000000186</v>
      </c>
      <c r="G26" s="90">
        <f t="shared" si="3"/>
        <v>1.024764922343574</v>
      </c>
      <c r="H26" s="13"/>
    </row>
    <row r="27" spans="1:8" ht="114.75">
      <c r="A27" s="17" t="s">
        <v>39</v>
      </c>
      <c r="B27" s="18" t="s">
        <v>14</v>
      </c>
      <c r="C27" s="19" t="s">
        <v>40</v>
      </c>
      <c r="D27" s="12">
        <v>3818100</v>
      </c>
      <c r="E27" s="12">
        <v>3912654.95</v>
      </c>
      <c r="F27" s="89">
        <f t="shared" si="2"/>
        <v>-94554.950000000186</v>
      </c>
      <c r="G27" s="90">
        <f t="shared" si="3"/>
        <v>1.024764922343574</v>
      </c>
      <c r="H27" s="13"/>
    </row>
    <row r="28" spans="1:8" ht="89.25">
      <c r="A28" s="17" t="s">
        <v>41</v>
      </c>
      <c r="B28" s="18" t="s">
        <v>14</v>
      </c>
      <c r="C28" s="19" t="s">
        <v>42</v>
      </c>
      <c r="D28" s="12">
        <v>21700</v>
      </c>
      <c r="E28" s="12">
        <v>27516.65</v>
      </c>
      <c r="F28" s="89">
        <f t="shared" si="2"/>
        <v>-5816.6500000000015</v>
      </c>
      <c r="G28" s="90">
        <f t="shared" si="3"/>
        <v>1.2680483870967743</v>
      </c>
      <c r="H28" s="13"/>
    </row>
    <row r="29" spans="1:8" ht="127.5">
      <c r="A29" s="17" t="s">
        <v>43</v>
      </c>
      <c r="B29" s="18" t="s">
        <v>14</v>
      </c>
      <c r="C29" s="19" t="s">
        <v>44</v>
      </c>
      <c r="D29" s="12">
        <v>21700</v>
      </c>
      <c r="E29" s="12">
        <v>27516.65</v>
      </c>
      <c r="F29" s="89">
        <f t="shared" si="2"/>
        <v>-5816.6500000000015</v>
      </c>
      <c r="G29" s="90">
        <f t="shared" si="3"/>
        <v>1.2680483870967743</v>
      </c>
      <c r="H29" s="13"/>
    </row>
    <row r="30" spans="1:8" ht="76.5">
      <c r="A30" s="17" t="s">
        <v>45</v>
      </c>
      <c r="B30" s="18" t="s">
        <v>14</v>
      </c>
      <c r="C30" s="19" t="s">
        <v>46</v>
      </c>
      <c r="D30" s="12">
        <v>5022500</v>
      </c>
      <c r="E30" s="12">
        <v>5202231.32</v>
      </c>
      <c r="F30" s="89">
        <f t="shared" si="2"/>
        <v>-179731.3200000003</v>
      </c>
      <c r="G30" s="90">
        <f t="shared" si="3"/>
        <v>1.0357852304629169</v>
      </c>
      <c r="H30" s="13"/>
    </row>
    <row r="31" spans="1:8" ht="114.75">
      <c r="A31" s="17" t="s">
        <v>47</v>
      </c>
      <c r="B31" s="18" t="s">
        <v>14</v>
      </c>
      <c r="C31" s="19" t="s">
        <v>48</v>
      </c>
      <c r="D31" s="12">
        <v>5022500</v>
      </c>
      <c r="E31" s="12">
        <v>5202231.32</v>
      </c>
      <c r="F31" s="89">
        <f t="shared" si="2"/>
        <v>-179731.3200000003</v>
      </c>
      <c r="G31" s="90">
        <f t="shared" si="3"/>
        <v>1.0357852304629169</v>
      </c>
      <c r="H31" s="13"/>
    </row>
    <row r="32" spans="1:8" ht="76.5">
      <c r="A32" s="17" t="s">
        <v>49</v>
      </c>
      <c r="B32" s="18" t="s">
        <v>14</v>
      </c>
      <c r="C32" s="19" t="s">
        <v>50</v>
      </c>
      <c r="D32" s="12">
        <v>-547000</v>
      </c>
      <c r="E32" s="12">
        <v>-667208.06000000006</v>
      </c>
      <c r="F32" s="89">
        <f t="shared" si="2"/>
        <v>120208.06000000006</v>
      </c>
      <c r="G32" s="90">
        <f t="shared" si="3"/>
        <v>1.2197587934186473</v>
      </c>
      <c r="H32" s="13"/>
    </row>
    <row r="33" spans="1:8" ht="114.75">
      <c r="A33" s="17" t="s">
        <v>51</v>
      </c>
      <c r="B33" s="18" t="s">
        <v>14</v>
      </c>
      <c r="C33" s="19" t="s">
        <v>52</v>
      </c>
      <c r="D33" s="12">
        <v>-547000</v>
      </c>
      <c r="E33" s="12">
        <v>-667208.06000000006</v>
      </c>
      <c r="F33" s="89">
        <f t="shared" si="2"/>
        <v>120208.06000000006</v>
      </c>
      <c r="G33" s="90">
        <f t="shared" si="3"/>
        <v>1.2197587934186473</v>
      </c>
      <c r="H33" s="13"/>
    </row>
    <row r="34" spans="1:8">
      <c r="A34" s="17" t="s">
        <v>53</v>
      </c>
      <c r="B34" s="18" t="s">
        <v>14</v>
      </c>
      <c r="C34" s="19" t="s">
        <v>54</v>
      </c>
      <c r="D34" s="12">
        <v>58518000</v>
      </c>
      <c r="E34" s="12">
        <v>58226533.909999996</v>
      </c>
      <c r="F34" s="89">
        <f t="shared" si="2"/>
        <v>291466.09000000358</v>
      </c>
      <c r="G34" s="90">
        <f t="shared" si="3"/>
        <v>0.99501920622714368</v>
      </c>
      <c r="H34" s="13"/>
    </row>
    <row r="35" spans="1:8" ht="25.5">
      <c r="A35" s="17" t="s">
        <v>55</v>
      </c>
      <c r="B35" s="18" t="s">
        <v>14</v>
      </c>
      <c r="C35" s="19" t="s">
        <v>56</v>
      </c>
      <c r="D35" s="12">
        <v>37800000</v>
      </c>
      <c r="E35" s="12">
        <v>38399088.259999998</v>
      </c>
      <c r="F35" s="89">
        <f t="shared" si="2"/>
        <v>-599088.25999999791</v>
      </c>
      <c r="G35" s="90">
        <f t="shared" si="3"/>
        <v>1.0158488957671956</v>
      </c>
      <c r="H35" s="13"/>
    </row>
    <row r="36" spans="1:8" ht="25.5">
      <c r="A36" s="17" t="s">
        <v>57</v>
      </c>
      <c r="B36" s="18" t="s">
        <v>14</v>
      </c>
      <c r="C36" s="19" t="s">
        <v>58</v>
      </c>
      <c r="D36" s="12">
        <v>28500000</v>
      </c>
      <c r="E36" s="12">
        <v>28719461.989999998</v>
      </c>
      <c r="F36" s="89">
        <f t="shared" si="2"/>
        <v>-219461.98999999836</v>
      </c>
      <c r="G36" s="90">
        <f t="shared" si="3"/>
        <v>1.0077004207017544</v>
      </c>
      <c r="H36" s="13"/>
    </row>
    <row r="37" spans="1:8" ht="25.5">
      <c r="A37" s="17" t="s">
        <v>57</v>
      </c>
      <c r="B37" s="18" t="s">
        <v>14</v>
      </c>
      <c r="C37" s="19" t="s">
        <v>59</v>
      </c>
      <c r="D37" s="12">
        <v>28500000</v>
      </c>
      <c r="E37" s="12">
        <v>28719537.91</v>
      </c>
      <c r="F37" s="89">
        <f t="shared" si="2"/>
        <v>-219537.91000000015</v>
      </c>
      <c r="G37" s="90">
        <f t="shared" si="3"/>
        <v>1.0077030845614035</v>
      </c>
      <c r="H37" s="13"/>
    </row>
    <row r="38" spans="1:8" ht="38.25">
      <c r="A38" s="17" t="s">
        <v>60</v>
      </c>
      <c r="B38" s="18" t="s">
        <v>14</v>
      </c>
      <c r="C38" s="19" t="s">
        <v>61</v>
      </c>
      <c r="D38" s="12">
        <v>0</v>
      </c>
      <c r="E38" s="12">
        <v>-75.92</v>
      </c>
      <c r="F38" s="89">
        <f t="shared" si="2"/>
        <v>75.92</v>
      </c>
      <c r="G38" s="90">
        <v>0</v>
      </c>
      <c r="H38" s="13"/>
    </row>
    <row r="39" spans="1:8" ht="38.25">
      <c r="A39" s="17" t="s">
        <v>62</v>
      </c>
      <c r="B39" s="18" t="s">
        <v>14</v>
      </c>
      <c r="C39" s="19" t="s">
        <v>63</v>
      </c>
      <c r="D39" s="12">
        <v>9300000</v>
      </c>
      <c r="E39" s="12">
        <v>9679626.2699999996</v>
      </c>
      <c r="F39" s="89">
        <f t="shared" si="2"/>
        <v>-379626.26999999955</v>
      </c>
      <c r="G39" s="90">
        <f t="shared" si="3"/>
        <v>1.040820029032258</v>
      </c>
      <c r="H39" s="13"/>
    </row>
    <row r="40" spans="1:8" ht="63.75">
      <c r="A40" s="17" t="s">
        <v>64</v>
      </c>
      <c r="B40" s="18" t="s">
        <v>14</v>
      </c>
      <c r="C40" s="19" t="s">
        <v>65</v>
      </c>
      <c r="D40" s="12">
        <v>9300000</v>
      </c>
      <c r="E40" s="12">
        <v>9679626.2699999996</v>
      </c>
      <c r="F40" s="89">
        <f t="shared" si="2"/>
        <v>-379626.26999999955</v>
      </c>
      <c r="G40" s="90">
        <f t="shared" si="3"/>
        <v>1.040820029032258</v>
      </c>
      <c r="H40" s="13"/>
    </row>
    <row r="41" spans="1:8" ht="25.5">
      <c r="A41" s="17" t="s">
        <v>66</v>
      </c>
      <c r="B41" s="18" t="s">
        <v>14</v>
      </c>
      <c r="C41" s="19" t="s">
        <v>67</v>
      </c>
      <c r="D41" s="12">
        <v>8200000</v>
      </c>
      <c r="E41" s="12">
        <v>8136126.6900000004</v>
      </c>
      <c r="F41" s="89">
        <f t="shared" si="2"/>
        <v>63873.30999999959</v>
      </c>
      <c r="G41" s="90">
        <f t="shared" si="3"/>
        <v>0.99221057195121953</v>
      </c>
      <c r="H41" s="13"/>
    </row>
    <row r="42" spans="1:8" ht="25.5">
      <c r="A42" s="17" t="s">
        <v>66</v>
      </c>
      <c r="B42" s="18" t="s">
        <v>14</v>
      </c>
      <c r="C42" s="19" t="s">
        <v>68</v>
      </c>
      <c r="D42" s="12">
        <v>8200000</v>
      </c>
      <c r="E42" s="12">
        <v>8136110.4100000001</v>
      </c>
      <c r="F42" s="89">
        <f t="shared" si="2"/>
        <v>63889.589999999851</v>
      </c>
      <c r="G42" s="90">
        <f t="shared" si="3"/>
        <v>0.99220858658536593</v>
      </c>
      <c r="H42" s="13"/>
    </row>
    <row r="43" spans="1:8" ht="38.25">
      <c r="A43" s="17" t="s">
        <v>69</v>
      </c>
      <c r="B43" s="18" t="s">
        <v>14</v>
      </c>
      <c r="C43" s="19" t="s">
        <v>70</v>
      </c>
      <c r="D43" s="12">
        <v>0</v>
      </c>
      <c r="E43" s="12">
        <v>16.28</v>
      </c>
      <c r="F43" s="89">
        <f t="shared" si="2"/>
        <v>-16.28</v>
      </c>
      <c r="G43" s="90">
        <v>0</v>
      </c>
      <c r="H43" s="13"/>
    </row>
    <row r="44" spans="1:8">
      <c r="A44" s="17" t="s">
        <v>71</v>
      </c>
      <c r="B44" s="18" t="s">
        <v>14</v>
      </c>
      <c r="C44" s="19" t="s">
        <v>72</v>
      </c>
      <c r="D44" s="12">
        <v>218000</v>
      </c>
      <c r="E44" s="12">
        <v>217627.25</v>
      </c>
      <c r="F44" s="89">
        <f t="shared" si="2"/>
        <v>372.75</v>
      </c>
      <c r="G44" s="90">
        <f t="shared" si="3"/>
        <v>0.99829013761467889</v>
      </c>
      <c r="H44" s="13"/>
    </row>
    <row r="45" spans="1:8">
      <c r="A45" s="17" t="s">
        <v>71</v>
      </c>
      <c r="B45" s="18" t="s">
        <v>14</v>
      </c>
      <c r="C45" s="19" t="s">
        <v>73</v>
      </c>
      <c r="D45" s="12">
        <v>218000</v>
      </c>
      <c r="E45" s="12">
        <v>217627.25</v>
      </c>
      <c r="F45" s="89">
        <f t="shared" si="2"/>
        <v>372.75</v>
      </c>
      <c r="G45" s="90">
        <f t="shared" si="3"/>
        <v>0.99829013761467889</v>
      </c>
      <c r="H45" s="13"/>
    </row>
    <row r="46" spans="1:8" ht="25.5">
      <c r="A46" s="17" t="s">
        <v>74</v>
      </c>
      <c r="B46" s="18" t="s">
        <v>14</v>
      </c>
      <c r="C46" s="19" t="s">
        <v>75</v>
      </c>
      <c r="D46" s="12">
        <v>12300000</v>
      </c>
      <c r="E46" s="12">
        <v>11473691.710000001</v>
      </c>
      <c r="F46" s="89">
        <f t="shared" si="2"/>
        <v>826308.28999999911</v>
      </c>
      <c r="G46" s="90">
        <f t="shared" si="3"/>
        <v>0.93282046422764231</v>
      </c>
      <c r="H46" s="13"/>
    </row>
    <row r="47" spans="1:8" ht="38.25">
      <c r="A47" s="17" t="s">
        <v>76</v>
      </c>
      <c r="B47" s="18" t="s">
        <v>14</v>
      </c>
      <c r="C47" s="19" t="s">
        <v>77</v>
      </c>
      <c r="D47" s="12">
        <v>12300000</v>
      </c>
      <c r="E47" s="12">
        <v>11473691.710000001</v>
      </c>
      <c r="F47" s="89">
        <f t="shared" si="2"/>
        <v>826308.28999999911</v>
      </c>
      <c r="G47" s="90">
        <f t="shared" si="3"/>
        <v>0.93282046422764231</v>
      </c>
      <c r="H47" s="13"/>
    </row>
    <row r="48" spans="1:8">
      <c r="A48" s="17" t="s">
        <v>78</v>
      </c>
      <c r="B48" s="18" t="s">
        <v>14</v>
      </c>
      <c r="C48" s="19" t="s">
        <v>79</v>
      </c>
      <c r="D48" s="12">
        <v>11185000</v>
      </c>
      <c r="E48" s="12">
        <v>11067803.859999999</v>
      </c>
      <c r="F48" s="89">
        <f t="shared" si="2"/>
        <v>117196.1400000006</v>
      </c>
      <c r="G48" s="90">
        <f t="shared" si="3"/>
        <v>0.98952202592758154</v>
      </c>
      <c r="H48" s="13"/>
    </row>
    <row r="49" spans="1:8" ht="38.25">
      <c r="A49" s="17" t="s">
        <v>80</v>
      </c>
      <c r="B49" s="18" t="s">
        <v>14</v>
      </c>
      <c r="C49" s="19" t="s">
        <v>81</v>
      </c>
      <c r="D49" s="12">
        <v>11000000</v>
      </c>
      <c r="E49" s="12">
        <v>10930203.859999999</v>
      </c>
      <c r="F49" s="89">
        <f t="shared" si="2"/>
        <v>69796.140000000596</v>
      </c>
      <c r="G49" s="90">
        <f t="shared" si="3"/>
        <v>0.99365489636363635</v>
      </c>
      <c r="H49" s="13"/>
    </row>
    <row r="50" spans="1:8" ht="51">
      <c r="A50" s="17" t="s">
        <v>82</v>
      </c>
      <c r="B50" s="18" t="s">
        <v>14</v>
      </c>
      <c r="C50" s="19" t="s">
        <v>83</v>
      </c>
      <c r="D50" s="12">
        <v>11000000</v>
      </c>
      <c r="E50" s="12">
        <v>10930203.859999999</v>
      </c>
      <c r="F50" s="89">
        <f t="shared" si="2"/>
        <v>69796.140000000596</v>
      </c>
      <c r="G50" s="90">
        <f t="shared" si="3"/>
        <v>0.99365489636363635</v>
      </c>
      <c r="H50" s="13"/>
    </row>
    <row r="51" spans="1:8" ht="38.25">
      <c r="A51" s="17" t="s">
        <v>84</v>
      </c>
      <c r="B51" s="18" t="s">
        <v>14</v>
      </c>
      <c r="C51" s="19" t="s">
        <v>85</v>
      </c>
      <c r="D51" s="12">
        <v>185000</v>
      </c>
      <c r="E51" s="12">
        <v>137600</v>
      </c>
      <c r="F51" s="89">
        <f t="shared" si="2"/>
        <v>47400</v>
      </c>
      <c r="G51" s="90">
        <f t="shared" si="3"/>
        <v>0.74378378378378374</v>
      </c>
      <c r="H51" s="13"/>
    </row>
    <row r="52" spans="1:8" ht="63.75">
      <c r="A52" s="17" t="s">
        <v>86</v>
      </c>
      <c r="B52" s="18" t="s">
        <v>14</v>
      </c>
      <c r="C52" s="19" t="s">
        <v>87</v>
      </c>
      <c r="D52" s="12">
        <v>185000</v>
      </c>
      <c r="E52" s="12">
        <v>137600</v>
      </c>
      <c r="F52" s="89">
        <f t="shared" si="2"/>
        <v>47400</v>
      </c>
      <c r="G52" s="90">
        <f t="shared" si="3"/>
        <v>0.74378378378378374</v>
      </c>
      <c r="H52" s="13"/>
    </row>
    <row r="53" spans="1:8" ht="89.25">
      <c r="A53" s="17" t="s">
        <v>88</v>
      </c>
      <c r="B53" s="18" t="s">
        <v>14</v>
      </c>
      <c r="C53" s="19" t="s">
        <v>89</v>
      </c>
      <c r="D53" s="12">
        <v>185000</v>
      </c>
      <c r="E53" s="12">
        <v>137600</v>
      </c>
      <c r="F53" s="89">
        <f t="shared" si="2"/>
        <v>47400</v>
      </c>
      <c r="G53" s="90">
        <f t="shared" si="3"/>
        <v>0.74378378378378374</v>
      </c>
      <c r="H53" s="13"/>
    </row>
    <row r="54" spans="1:8" ht="38.25">
      <c r="A54" s="17" t="s">
        <v>90</v>
      </c>
      <c r="B54" s="18" t="s">
        <v>14</v>
      </c>
      <c r="C54" s="19" t="s">
        <v>91</v>
      </c>
      <c r="D54" s="12">
        <v>42699000</v>
      </c>
      <c r="E54" s="12">
        <v>44358688.039999999</v>
      </c>
      <c r="F54" s="89">
        <f t="shared" si="2"/>
        <v>-1659688.0399999991</v>
      </c>
      <c r="G54" s="90">
        <f t="shared" si="3"/>
        <v>1.0388694826576734</v>
      </c>
      <c r="H54" s="13"/>
    </row>
    <row r="55" spans="1:8" ht="76.5">
      <c r="A55" s="17" t="s">
        <v>92</v>
      </c>
      <c r="B55" s="18" t="s">
        <v>14</v>
      </c>
      <c r="C55" s="19" t="s">
        <v>93</v>
      </c>
      <c r="D55" s="12">
        <v>1145000</v>
      </c>
      <c r="E55" s="12">
        <v>1144696.8999999999</v>
      </c>
      <c r="F55" s="89">
        <f t="shared" si="2"/>
        <v>303.10000000009313</v>
      </c>
      <c r="G55" s="90">
        <f t="shared" si="3"/>
        <v>0.99973528384279464</v>
      </c>
      <c r="H55" s="13"/>
    </row>
    <row r="56" spans="1:8" ht="51">
      <c r="A56" s="17" t="s">
        <v>94</v>
      </c>
      <c r="B56" s="18" t="s">
        <v>14</v>
      </c>
      <c r="C56" s="19" t="s">
        <v>95</v>
      </c>
      <c r="D56" s="12">
        <v>1145000</v>
      </c>
      <c r="E56" s="12">
        <v>1144696.8999999999</v>
      </c>
      <c r="F56" s="89">
        <f t="shared" si="2"/>
        <v>303.10000000009313</v>
      </c>
      <c r="G56" s="90">
        <f t="shared" si="3"/>
        <v>0.99973528384279464</v>
      </c>
      <c r="H56" s="13"/>
    </row>
    <row r="57" spans="1:8" ht="89.25">
      <c r="A57" s="17" t="s">
        <v>96</v>
      </c>
      <c r="B57" s="18" t="s">
        <v>14</v>
      </c>
      <c r="C57" s="19" t="s">
        <v>97</v>
      </c>
      <c r="D57" s="12">
        <v>37955000</v>
      </c>
      <c r="E57" s="12">
        <v>39534455.270000003</v>
      </c>
      <c r="F57" s="89">
        <f t="shared" si="2"/>
        <v>-1579455.2700000033</v>
      </c>
      <c r="G57" s="90">
        <f t="shared" si="3"/>
        <v>1.0416138919773417</v>
      </c>
      <c r="H57" s="13"/>
    </row>
    <row r="58" spans="1:8" ht="63.75">
      <c r="A58" s="17" t="s">
        <v>98</v>
      </c>
      <c r="B58" s="18" t="s">
        <v>14</v>
      </c>
      <c r="C58" s="19" t="s">
        <v>99</v>
      </c>
      <c r="D58" s="12">
        <v>9731000</v>
      </c>
      <c r="E58" s="12">
        <v>9886323.9399999995</v>
      </c>
      <c r="F58" s="89">
        <f t="shared" si="2"/>
        <v>-155323.93999999948</v>
      </c>
      <c r="G58" s="90">
        <f t="shared" si="3"/>
        <v>1.0159617654917275</v>
      </c>
      <c r="H58" s="13"/>
    </row>
    <row r="59" spans="1:8" ht="89.25">
      <c r="A59" s="17" t="s">
        <v>100</v>
      </c>
      <c r="B59" s="18" t="s">
        <v>14</v>
      </c>
      <c r="C59" s="19" t="s">
        <v>101</v>
      </c>
      <c r="D59" s="12">
        <v>4320000</v>
      </c>
      <c r="E59" s="12">
        <v>4536989.29</v>
      </c>
      <c r="F59" s="89">
        <f t="shared" si="2"/>
        <v>-216989.29000000004</v>
      </c>
      <c r="G59" s="90">
        <f t="shared" si="3"/>
        <v>1.0502290023148149</v>
      </c>
      <c r="H59" s="13"/>
    </row>
    <row r="60" spans="1:8" ht="76.5">
      <c r="A60" s="17" t="s">
        <v>102</v>
      </c>
      <c r="B60" s="18" t="s">
        <v>14</v>
      </c>
      <c r="C60" s="19" t="s">
        <v>103</v>
      </c>
      <c r="D60" s="12">
        <v>5411000</v>
      </c>
      <c r="E60" s="12">
        <v>5349334.6500000004</v>
      </c>
      <c r="F60" s="89">
        <f t="shared" si="2"/>
        <v>61665.349999999627</v>
      </c>
      <c r="G60" s="90">
        <f t="shared" si="3"/>
        <v>0.98860370541489562</v>
      </c>
      <c r="H60" s="13"/>
    </row>
    <row r="61" spans="1:8" ht="76.5">
      <c r="A61" s="17" t="s">
        <v>104</v>
      </c>
      <c r="B61" s="18" t="s">
        <v>14</v>
      </c>
      <c r="C61" s="19" t="s">
        <v>105</v>
      </c>
      <c r="D61" s="12">
        <v>224000</v>
      </c>
      <c r="E61" s="12">
        <v>208244.45</v>
      </c>
      <c r="F61" s="89">
        <f t="shared" si="2"/>
        <v>15755.549999999988</v>
      </c>
      <c r="G61" s="90">
        <f t="shared" si="3"/>
        <v>0.92966272321428578</v>
      </c>
      <c r="H61" s="13"/>
    </row>
    <row r="62" spans="1:8" ht="76.5">
      <c r="A62" s="17" t="s">
        <v>106</v>
      </c>
      <c r="B62" s="18" t="s">
        <v>14</v>
      </c>
      <c r="C62" s="19" t="s">
        <v>107</v>
      </c>
      <c r="D62" s="12">
        <v>224000</v>
      </c>
      <c r="E62" s="12">
        <v>208244.45</v>
      </c>
      <c r="F62" s="89">
        <f t="shared" si="2"/>
        <v>15755.549999999988</v>
      </c>
      <c r="G62" s="90">
        <f t="shared" si="3"/>
        <v>0.92966272321428578</v>
      </c>
      <c r="H62" s="13"/>
    </row>
    <row r="63" spans="1:8" ht="76.5">
      <c r="A63" s="17" t="s">
        <v>108</v>
      </c>
      <c r="B63" s="18" t="s">
        <v>14</v>
      </c>
      <c r="C63" s="19" t="s">
        <v>109</v>
      </c>
      <c r="D63" s="12">
        <v>0</v>
      </c>
      <c r="E63" s="12">
        <v>0</v>
      </c>
      <c r="F63" s="89">
        <f t="shared" si="2"/>
        <v>0</v>
      </c>
      <c r="G63" s="90" t="e">
        <f t="shared" si="3"/>
        <v>#DIV/0!</v>
      </c>
      <c r="H63" s="13"/>
    </row>
    <row r="64" spans="1:8" ht="89.25">
      <c r="A64" s="17" t="s">
        <v>110</v>
      </c>
      <c r="B64" s="18" t="s">
        <v>14</v>
      </c>
      <c r="C64" s="19" t="s">
        <v>111</v>
      </c>
      <c r="D64" s="12">
        <v>12500000</v>
      </c>
      <c r="E64" s="12">
        <v>13551602.24</v>
      </c>
      <c r="F64" s="89">
        <f t="shared" ref="F64:F113" si="4">D64-E64</f>
        <v>-1051602.2400000002</v>
      </c>
      <c r="G64" s="90">
        <f t="shared" ref="G64:G113" si="5">E64/D64</f>
        <v>1.0841281791999999</v>
      </c>
      <c r="H64" s="13"/>
    </row>
    <row r="65" spans="1:8" ht="63.75">
      <c r="A65" s="17" t="s">
        <v>112</v>
      </c>
      <c r="B65" s="18" t="s">
        <v>14</v>
      </c>
      <c r="C65" s="19" t="s">
        <v>113</v>
      </c>
      <c r="D65" s="12">
        <v>12500000</v>
      </c>
      <c r="E65" s="12">
        <v>13551602.24</v>
      </c>
      <c r="F65" s="89">
        <f t="shared" si="4"/>
        <v>-1051602.2400000002</v>
      </c>
      <c r="G65" s="90">
        <f t="shared" si="5"/>
        <v>1.0841281791999999</v>
      </c>
      <c r="H65" s="13"/>
    </row>
    <row r="66" spans="1:8" ht="38.25">
      <c r="A66" s="17" t="s">
        <v>114</v>
      </c>
      <c r="B66" s="18" t="s">
        <v>14</v>
      </c>
      <c r="C66" s="19" t="s">
        <v>115</v>
      </c>
      <c r="D66" s="12">
        <v>15500000</v>
      </c>
      <c r="E66" s="12">
        <v>15888284.640000001</v>
      </c>
      <c r="F66" s="89">
        <f t="shared" si="4"/>
        <v>-388284.6400000006</v>
      </c>
      <c r="G66" s="90">
        <f t="shared" si="5"/>
        <v>1.025050621935484</v>
      </c>
      <c r="H66" s="13"/>
    </row>
    <row r="67" spans="1:8" ht="38.25">
      <c r="A67" s="17" t="s">
        <v>116</v>
      </c>
      <c r="B67" s="18" t="s">
        <v>14</v>
      </c>
      <c r="C67" s="19" t="s">
        <v>117</v>
      </c>
      <c r="D67" s="12">
        <v>15500000</v>
      </c>
      <c r="E67" s="12">
        <v>15888284.640000001</v>
      </c>
      <c r="F67" s="89">
        <f t="shared" si="4"/>
        <v>-388284.6400000006</v>
      </c>
      <c r="G67" s="90">
        <f t="shared" si="5"/>
        <v>1.025050621935484</v>
      </c>
      <c r="H67" s="13"/>
    </row>
    <row r="68" spans="1:8" ht="25.5">
      <c r="A68" s="17" t="s">
        <v>118</v>
      </c>
      <c r="B68" s="18" t="s">
        <v>14</v>
      </c>
      <c r="C68" s="19" t="s">
        <v>119</v>
      </c>
      <c r="D68" s="12">
        <v>449000</v>
      </c>
      <c r="E68" s="12">
        <v>448975.01</v>
      </c>
      <c r="F68" s="89">
        <f t="shared" si="4"/>
        <v>24.989999999990687</v>
      </c>
      <c r="G68" s="90">
        <f t="shared" si="5"/>
        <v>0.99994434298440982</v>
      </c>
      <c r="H68" s="13"/>
    </row>
    <row r="69" spans="1:8" ht="51">
      <c r="A69" s="17" t="s">
        <v>120</v>
      </c>
      <c r="B69" s="18" t="s">
        <v>14</v>
      </c>
      <c r="C69" s="19" t="s">
        <v>121</v>
      </c>
      <c r="D69" s="12">
        <v>449000</v>
      </c>
      <c r="E69" s="12">
        <v>448975.01</v>
      </c>
      <c r="F69" s="89">
        <f t="shared" si="4"/>
        <v>24.989999999990687</v>
      </c>
      <c r="G69" s="90">
        <f t="shared" si="5"/>
        <v>0.99994434298440982</v>
      </c>
      <c r="H69" s="13"/>
    </row>
    <row r="70" spans="1:8" ht="51">
      <c r="A70" s="17" t="s">
        <v>122</v>
      </c>
      <c r="B70" s="18" t="s">
        <v>14</v>
      </c>
      <c r="C70" s="19" t="s">
        <v>123</v>
      </c>
      <c r="D70" s="12">
        <v>449000</v>
      </c>
      <c r="E70" s="12">
        <v>448975.01</v>
      </c>
      <c r="F70" s="89">
        <f t="shared" si="4"/>
        <v>24.989999999990687</v>
      </c>
      <c r="G70" s="90">
        <f t="shared" si="5"/>
        <v>0.99994434298440982</v>
      </c>
      <c r="H70" s="13"/>
    </row>
    <row r="71" spans="1:8" ht="76.5">
      <c r="A71" s="17" t="s">
        <v>124</v>
      </c>
      <c r="B71" s="18" t="s">
        <v>14</v>
      </c>
      <c r="C71" s="19" t="s">
        <v>125</v>
      </c>
      <c r="D71" s="12">
        <v>3150000</v>
      </c>
      <c r="E71" s="12">
        <v>3230560.86</v>
      </c>
      <c r="F71" s="89">
        <f t="shared" si="4"/>
        <v>-80560.85999999987</v>
      </c>
      <c r="G71" s="90">
        <f t="shared" si="5"/>
        <v>1.0255748761904762</v>
      </c>
      <c r="H71" s="13"/>
    </row>
    <row r="72" spans="1:8" ht="76.5">
      <c r="A72" s="17" t="s">
        <v>126</v>
      </c>
      <c r="B72" s="18" t="s">
        <v>14</v>
      </c>
      <c r="C72" s="19" t="s">
        <v>127</v>
      </c>
      <c r="D72" s="12">
        <v>3150000</v>
      </c>
      <c r="E72" s="12">
        <v>3230560.86</v>
      </c>
      <c r="F72" s="89">
        <f t="shared" si="4"/>
        <v>-80560.85999999987</v>
      </c>
      <c r="G72" s="90">
        <f t="shared" si="5"/>
        <v>1.0255748761904762</v>
      </c>
      <c r="H72" s="13"/>
    </row>
    <row r="73" spans="1:8" ht="76.5">
      <c r="A73" s="17" t="s">
        <v>128</v>
      </c>
      <c r="B73" s="18" t="s">
        <v>14</v>
      </c>
      <c r="C73" s="19" t="s">
        <v>129</v>
      </c>
      <c r="D73" s="12">
        <v>3150000</v>
      </c>
      <c r="E73" s="12">
        <v>3230560.86</v>
      </c>
      <c r="F73" s="89">
        <f t="shared" si="4"/>
        <v>-80560.85999999987</v>
      </c>
      <c r="G73" s="90">
        <f t="shared" si="5"/>
        <v>1.0255748761904762</v>
      </c>
      <c r="H73" s="13"/>
    </row>
    <row r="74" spans="1:8" ht="25.5">
      <c r="A74" s="17" t="s">
        <v>130</v>
      </c>
      <c r="B74" s="18" t="s">
        <v>14</v>
      </c>
      <c r="C74" s="19" t="s">
        <v>131</v>
      </c>
      <c r="D74" s="12">
        <v>4410000</v>
      </c>
      <c r="E74" s="12">
        <v>4075780.57</v>
      </c>
      <c r="F74" s="89">
        <f t="shared" si="4"/>
        <v>334219.43000000017</v>
      </c>
      <c r="G74" s="90">
        <f t="shared" si="5"/>
        <v>0.92421328117913826</v>
      </c>
      <c r="H74" s="13"/>
    </row>
    <row r="75" spans="1:8" ht="25.5">
      <c r="A75" s="17" t="s">
        <v>132</v>
      </c>
      <c r="B75" s="18" t="s">
        <v>14</v>
      </c>
      <c r="C75" s="19" t="s">
        <v>133</v>
      </c>
      <c r="D75" s="12">
        <v>4410000</v>
      </c>
      <c r="E75" s="12">
        <v>4075780.57</v>
      </c>
      <c r="F75" s="89">
        <f t="shared" si="4"/>
        <v>334219.43000000017</v>
      </c>
      <c r="G75" s="90">
        <f t="shared" si="5"/>
        <v>0.92421328117913826</v>
      </c>
      <c r="H75" s="13"/>
    </row>
    <row r="76" spans="1:8" ht="25.5">
      <c r="A76" s="17" t="s">
        <v>134</v>
      </c>
      <c r="B76" s="18" t="s">
        <v>14</v>
      </c>
      <c r="C76" s="19" t="s">
        <v>135</v>
      </c>
      <c r="D76" s="12">
        <v>2505000</v>
      </c>
      <c r="E76" s="12">
        <v>2505328.94</v>
      </c>
      <c r="F76" s="89">
        <f t="shared" si="4"/>
        <v>-328.93999999994412</v>
      </c>
      <c r="G76" s="90">
        <f t="shared" si="5"/>
        <v>1.0001313133732534</v>
      </c>
      <c r="H76" s="13"/>
    </row>
    <row r="77" spans="1:8" ht="25.5">
      <c r="A77" s="17" t="s">
        <v>136</v>
      </c>
      <c r="B77" s="18" t="s">
        <v>14</v>
      </c>
      <c r="C77" s="19" t="s">
        <v>137</v>
      </c>
      <c r="D77" s="12">
        <v>1880000</v>
      </c>
      <c r="E77" s="12">
        <v>1876307.2</v>
      </c>
      <c r="F77" s="89">
        <f t="shared" si="4"/>
        <v>3692.8000000000466</v>
      </c>
      <c r="G77" s="90">
        <f t="shared" si="5"/>
        <v>0.99803574468085099</v>
      </c>
      <c r="H77" s="13"/>
    </row>
    <row r="78" spans="1:8" ht="25.5">
      <c r="A78" s="17" t="s">
        <v>138</v>
      </c>
      <c r="B78" s="18" t="s">
        <v>14</v>
      </c>
      <c r="C78" s="19" t="s">
        <v>139</v>
      </c>
      <c r="D78" s="12">
        <v>25000</v>
      </c>
      <c r="E78" s="12">
        <v>-26373.22</v>
      </c>
      <c r="F78" s="89">
        <f t="shared" si="4"/>
        <v>51373.22</v>
      </c>
      <c r="G78" s="90">
        <f t="shared" si="5"/>
        <v>-1.0549288000000001</v>
      </c>
      <c r="H78" s="13"/>
    </row>
    <row r="79" spans="1:8">
      <c r="A79" s="17" t="s">
        <v>140</v>
      </c>
      <c r="B79" s="18" t="s">
        <v>14</v>
      </c>
      <c r="C79" s="19" t="s">
        <v>141</v>
      </c>
      <c r="D79" s="12">
        <v>25000</v>
      </c>
      <c r="E79" s="12">
        <v>-26373.22</v>
      </c>
      <c r="F79" s="89">
        <f t="shared" si="4"/>
        <v>51373.22</v>
      </c>
      <c r="G79" s="90">
        <f t="shared" si="5"/>
        <v>-1.0549288000000001</v>
      </c>
      <c r="H79" s="13"/>
    </row>
    <row r="80" spans="1:8" ht="38.25">
      <c r="A80" s="17" t="s">
        <v>142</v>
      </c>
      <c r="B80" s="18" t="s">
        <v>14</v>
      </c>
      <c r="C80" s="19" t="s">
        <v>143</v>
      </c>
      <c r="D80" s="12">
        <v>0</v>
      </c>
      <c r="E80" s="12">
        <v>-279482.34999999998</v>
      </c>
      <c r="F80" s="89">
        <f t="shared" si="4"/>
        <v>279482.34999999998</v>
      </c>
      <c r="G80" s="90">
        <v>0</v>
      </c>
      <c r="H80" s="13"/>
    </row>
    <row r="81" spans="1:8" ht="25.5">
      <c r="A81" s="17" t="s">
        <v>144</v>
      </c>
      <c r="B81" s="18" t="s">
        <v>14</v>
      </c>
      <c r="C81" s="19" t="s">
        <v>145</v>
      </c>
      <c r="D81" s="12">
        <v>698000</v>
      </c>
      <c r="E81" s="12">
        <v>774302.59</v>
      </c>
      <c r="F81" s="89">
        <f t="shared" si="4"/>
        <v>-76302.589999999967</v>
      </c>
      <c r="G81" s="90">
        <f t="shared" si="5"/>
        <v>1.1093160315186246</v>
      </c>
      <c r="H81" s="13"/>
    </row>
    <row r="82" spans="1:8">
      <c r="A82" s="17" t="s">
        <v>146</v>
      </c>
      <c r="B82" s="18" t="s">
        <v>14</v>
      </c>
      <c r="C82" s="19" t="s">
        <v>147</v>
      </c>
      <c r="D82" s="12">
        <v>63000</v>
      </c>
      <c r="E82" s="12">
        <v>63456.98</v>
      </c>
      <c r="F82" s="89">
        <f t="shared" si="4"/>
        <v>-456.9800000000032</v>
      </c>
      <c r="G82" s="90">
        <f t="shared" si="5"/>
        <v>1.0072536507936509</v>
      </c>
      <c r="H82" s="13"/>
    </row>
    <row r="83" spans="1:8">
      <c r="A83" s="17" t="s">
        <v>148</v>
      </c>
      <c r="B83" s="18" t="s">
        <v>14</v>
      </c>
      <c r="C83" s="19" t="s">
        <v>149</v>
      </c>
      <c r="D83" s="12">
        <v>63000</v>
      </c>
      <c r="E83" s="12">
        <v>63456.98</v>
      </c>
      <c r="F83" s="89">
        <f t="shared" si="4"/>
        <v>-456.9800000000032</v>
      </c>
      <c r="G83" s="90">
        <f t="shared" si="5"/>
        <v>1.0072536507936509</v>
      </c>
      <c r="H83" s="13"/>
    </row>
    <row r="84" spans="1:8" ht="38.25">
      <c r="A84" s="17" t="s">
        <v>150</v>
      </c>
      <c r="B84" s="18" t="s">
        <v>14</v>
      </c>
      <c r="C84" s="19" t="s">
        <v>151</v>
      </c>
      <c r="D84" s="12">
        <v>63000</v>
      </c>
      <c r="E84" s="12">
        <v>63456.98</v>
      </c>
      <c r="F84" s="89">
        <f t="shared" si="4"/>
        <v>-456.9800000000032</v>
      </c>
      <c r="G84" s="90">
        <f t="shared" si="5"/>
        <v>1.0072536507936509</v>
      </c>
      <c r="H84" s="13"/>
    </row>
    <row r="85" spans="1:8">
      <c r="A85" s="17" t="s">
        <v>152</v>
      </c>
      <c r="B85" s="18" t="s">
        <v>14</v>
      </c>
      <c r="C85" s="19" t="s">
        <v>153</v>
      </c>
      <c r="D85" s="12">
        <v>635000</v>
      </c>
      <c r="E85" s="12">
        <v>710845.61</v>
      </c>
      <c r="F85" s="89">
        <f t="shared" si="4"/>
        <v>-75845.609999999986</v>
      </c>
      <c r="G85" s="90">
        <f t="shared" si="5"/>
        <v>1.119441905511811</v>
      </c>
      <c r="H85" s="13"/>
    </row>
    <row r="86" spans="1:8" ht="38.25">
      <c r="A86" s="17" t="s">
        <v>154</v>
      </c>
      <c r="B86" s="18" t="s">
        <v>14</v>
      </c>
      <c r="C86" s="19" t="s">
        <v>155</v>
      </c>
      <c r="D86" s="12">
        <v>393000</v>
      </c>
      <c r="E86" s="12">
        <v>457320.98</v>
      </c>
      <c r="F86" s="89">
        <f t="shared" si="4"/>
        <v>-64320.979999999981</v>
      </c>
      <c r="G86" s="90">
        <f t="shared" si="5"/>
        <v>1.1636666157760813</v>
      </c>
      <c r="H86" s="13"/>
    </row>
    <row r="87" spans="1:8" ht="38.25">
      <c r="A87" s="17" t="s">
        <v>156</v>
      </c>
      <c r="B87" s="18" t="s">
        <v>14</v>
      </c>
      <c r="C87" s="19" t="s">
        <v>157</v>
      </c>
      <c r="D87" s="12">
        <v>393000</v>
      </c>
      <c r="E87" s="12">
        <v>457320.98</v>
      </c>
      <c r="F87" s="89">
        <f t="shared" si="4"/>
        <v>-64320.979999999981</v>
      </c>
      <c r="G87" s="90">
        <f t="shared" si="5"/>
        <v>1.1636666157760813</v>
      </c>
      <c r="H87" s="13"/>
    </row>
    <row r="88" spans="1:8">
      <c r="A88" s="17" t="s">
        <v>158</v>
      </c>
      <c r="B88" s="18" t="s">
        <v>14</v>
      </c>
      <c r="C88" s="19" t="s">
        <v>159</v>
      </c>
      <c r="D88" s="12">
        <v>242000</v>
      </c>
      <c r="E88" s="12">
        <v>253524.63</v>
      </c>
      <c r="F88" s="89">
        <f t="shared" si="4"/>
        <v>-11524.630000000005</v>
      </c>
      <c r="G88" s="90">
        <f t="shared" si="5"/>
        <v>1.0476224380165289</v>
      </c>
      <c r="H88" s="13"/>
    </row>
    <row r="89" spans="1:8" ht="25.5">
      <c r="A89" s="17" t="s">
        <v>160</v>
      </c>
      <c r="B89" s="18" t="s">
        <v>14</v>
      </c>
      <c r="C89" s="19" t="s">
        <v>161</v>
      </c>
      <c r="D89" s="12">
        <v>242000</v>
      </c>
      <c r="E89" s="12">
        <v>253524.63</v>
      </c>
      <c r="F89" s="89">
        <f t="shared" si="4"/>
        <v>-11524.630000000005</v>
      </c>
      <c r="G89" s="90">
        <f t="shared" si="5"/>
        <v>1.0476224380165289</v>
      </c>
      <c r="H89" s="13"/>
    </row>
    <row r="90" spans="1:8" ht="25.5">
      <c r="A90" s="17" t="s">
        <v>162</v>
      </c>
      <c r="B90" s="18" t="s">
        <v>14</v>
      </c>
      <c r="C90" s="19" t="s">
        <v>163</v>
      </c>
      <c r="D90" s="12">
        <v>7265000</v>
      </c>
      <c r="E90" s="12">
        <v>7600504.6799999997</v>
      </c>
      <c r="F90" s="89">
        <f t="shared" si="4"/>
        <v>-335504.6799999997</v>
      </c>
      <c r="G90" s="90">
        <f t="shared" si="5"/>
        <v>1.046180960770819</v>
      </c>
      <c r="H90" s="13"/>
    </row>
    <row r="91" spans="1:8" ht="76.5">
      <c r="A91" s="17" t="s">
        <v>164</v>
      </c>
      <c r="B91" s="18" t="s">
        <v>14</v>
      </c>
      <c r="C91" s="19" t="s">
        <v>165</v>
      </c>
      <c r="D91" s="12">
        <v>6600000</v>
      </c>
      <c r="E91" s="12">
        <v>6982207.2199999997</v>
      </c>
      <c r="F91" s="89">
        <f t="shared" si="4"/>
        <v>-382207.21999999974</v>
      </c>
      <c r="G91" s="90">
        <f t="shared" si="5"/>
        <v>1.0579101848484849</v>
      </c>
      <c r="H91" s="13"/>
    </row>
    <row r="92" spans="1:8" ht="89.25">
      <c r="A92" s="17" t="s">
        <v>166</v>
      </c>
      <c r="B92" s="18" t="s">
        <v>14</v>
      </c>
      <c r="C92" s="19" t="s">
        <v>167</v>
      </c>
      <c r="D92" s="12">
        <v>6600000</v>
      </c>
      <c r="E92" s="12">
        <v>6982207.2199999997</v>
      </c>
      <c r="F92" s="89">
        <f t="shared" si="4"/>
        <v>-382207.21999999974</v>
      </c>
      <c r="G92" s="90">
        <f t="shared" si="5"/>
        <v>1.0579101848484849</v>
      </c>
      <c r="H92" s="13"/>
    </row>
    <row r="93" spans="1:8" ht="89.25">
      <c r="A93" s="17" t="s">
        <v>168</v>
      </c>
      <c r="B93" s="18" t="s">
        <v>14</v>
      </c>
      <c r="C93" s="19" t="s">
        <v>169</v>
      </c>
      <c r="D93" s="12">
        <v>6600000</v>
      </c>
      <c r="E93" s="12">
        <v>6982207.2199999997</v>
      </c>
      <c r="F93" s="89">
        <f t="shared" si="4"/>
        <v>-382207.21999999974</v>
      </c>
      <c r="G93" s="90">
        <f t="shared" si="5"/>
        <v>1.0579101848484849</v>
      </c>
      <c r="H93" s="13"/>
    </row>
    <row r="94" spans="1:8" ht="38.25">
      <c r="A94" s="17" t="s">
        <v>170</v>
      </c>
      <c r="B94" s="18" t="s">
        <v>14</v>
      </c>
      <c r="C94" s="19" t="s">
        <v>171</v>
      </c>
      <c r="D94" s="12">
        <v>586000</v>
      </c>
      <c r="E94" s="12">
        <v>540457.13</v>
      </c>
      <c r="F94" s="89">
        <f t="shared" si="4"/>
        <v>45542.869999999995</v>
      </c>
      <c r="G94" s="90">
        <f t="shared" si="5"/>
        <v>0.92228179180887371</v>
      </c>
      <c r="H94" s="13"/>
    </row>
    <row r="95" spans="1:8" ht="38.25">
      <c r="A95" s="17" t="s">
        <v>172</v>
      </c>
      <c r="B95" s="18" t="s">
        <v>14</v>
      </c>
      <c r="C95" s="19" t="s">
        <v>173</v>
      </c>
      <c r="D95" s="12">
        <v>561000</v>
      </c>
      <c r="E95" s="12">
        <v>515179.33</v>
      </c>
      <c r="F95" s="89">
        <f t="shared" si="4"/>
        <v>45820.669999999984</v>
      </c>
      <c r="G95" s="90">
        <f t="shared" si="5"/>
        <v>0.91832322638146169</v>
      </c>
      <c r="H95" s="13"/>
    </row>
    <row r="96" spans="1:8" ht="63.75">
      <c r="A96" s="17" t="s">
        <v>174</v>
      </c>
      <c r="B96" s="18" t="s">
        <v>14</v>
      </c>
      <c r="C96" s="19" t="s">
        <v>175</v>
      </c>
      <c r="D96" s="12">
        <v>20000</v>
      </c>
      <c r="E96" s="12">
        <v>23449.62</v>
      </c>
      <c r="F96" s="89">
        <f t="shared" si="4"/>
        <v>-3449.619999999999</v>
      </c>
      <c r="G96" s="90">
        <f t="shared" si="5"/>
        <v>1.1724809999999999</v>
      </c>
      <c r="H96" s="13"/>
    </row>
    <row r="97" spans="1:8" ht="51">
      <c r="A97" s="17" t="s">
        <v>176</v>
      </c>
      <c r="B97" s="18" t="s">
        <v>14</v>
      </c>
      <c r="C97" s="19" t="s">
        <v>177</v>
      </c>
      <c r="D97" s="12">
        <v>541000</v>
      </c>
      <c r="E97" s="12">
        <v>491729.71</v>
      </c>
      <c r="F97" s="89">
        <f t="shared" si="4"/>
        <v>49270.289999999979</v>
      </c>
      <c r="G97" s="90">
        <f t="shared" si="5"/>
        <v>0.9089273752310536</v>
      </c>
      <c r="H97" s="13"/>
    </row>
    <row r="98" spans="1:8" ht="51">
      <c r="A98" s="17" t="s">
        <v>178</v>
      </c>
      <c r="B98" s="18" t="s">
        <v>14</v>
      </c>
      <c r="C98" s="19" t="s">
        <v>179</v>
      </c>
      <c r="D98" s="12">
        <v>25000</v>
      </c>
      <c r="E98" s="12">
        <v>25277.8</v>
      </c>
      <c r="F98" s="89">
        <f t="shared" si="4"/>
        <v>-277.79999999999927</v>
      </c>
      <c r="G98" s="90">
        <f t="shared" si="5"/>
        <v>1.011112</v>
      </c>
      <c r="H98" s="13"/>
    </row>
    <row r="99" spans="1:8" ht="51">
      <c r="A99" s="17" t="s">
        <v>180</v>
      </c>
      <c r="B99" s="18" t="s">
        <v>14</v>
      </c>
      <c r="C99" s="19" t="s">
        <v>181</v>
      </c>
      <c r="D99" s="12">
        <v>25000</v>
      </c>
      <c r="E99" s="12">
        <v>25277.8</v>
      </c>
      <c r="F99" s="89">
        <f t="shared" si="4"/>
        <v>-277.79999999999927</v>
      </c>
      <c r="G99" s="90">
        <f t="shared" si="5"/>
        <v>1.011112</v>
      </c>
      <c r="H99" s="13"/>
    </row>
    <row r="100" spans="1:8" ht="63.75">
      <c r="A100" s="17" t="s">
        <v>182</v>
      </c>
      <c r="B100" s="18" t="s">
        <v>14</v>
      </c>
      <c r="C100" s="19" t="s">
        <v>183</v>
      </c>
      <c r="D100" s="12">
        <v>79000</v>
      </c>
      <c r="E100" s="12">
        <v>77840.33</v>
      </c>
      <c r="F100" s="89">
        <f t="shared" si="4"/>
        <v>1159.6699999999983</v>
      </c>
      <c r="G100" s="90">
        <f t="shared" si="5"/>
        <v>0.98532063291139238</v>
      </c>
      <c r="H100" s="13"/>
    </row>
    <row r="101" spans="1:8" ht="63.75">
      <c r="A101" s="17" t="s">
        <v>184</v>
      </c>
      <c r="B101" s="18" t="s">
        <v>14</v>
      </c>
      <c r="C101" s="19" t="s">
        <v>185</v>
      </c>
      <c r="D101" s="12">
        <v>79000</v>
      </c>
      <c r="E101" s="12">
        <v>77840.33</v>
      </c>
      <c r="F101" s="89">
        <f t="shared" si="4"/>
        <v>1159.6699999999983</v>
      </c>
      <c r="G101" s="90">
        <f t="shared" si="5"/>
        <v>0.98532063291139238</v>
      </c>
      <c r="H101" s="13"/>
    </row>
    <row r="102" spans="1:8" ht="89.25">
      <c r="A102" s="17" t="s">
        <v>186</v>
      </c>
      <c r="B102" s="18" t="s">
        <v>14</v>
      </c>
      <c r="C102" s="19" t="s">
        <v>187</v>
      </c>
      <c r="D102" s="12">
        <v>39000</v>
      </c>
      <c r="E102" s="12">
        <v>38561.14</v>
      </c>
      <c r="F102" s="89">
        <f t="shared" si="4"/>
        <v>438.86000000000058</v>
      </c>
      <c r="G102" s="90">
        <f t="shared" si="5"/>
        <v>0.9887471794871795</v>
      </c>
      <c r="H102" s="13"/>
    </row>
    <row r="103" spans="1:8" ht="76.5">
      <c r="A103" s="17" t="s">
        <v>188</v>
      </c>
      <c r="B103" s="18" t="s">
        <v>14</v>
      </c>
      <c r="C103" s="19" t="s">
        <v>189</v>
      </c>
      <c r="D103" s="12">
        <v>40000</v>
      </c>
      <c r="E103" s="12">
        <v>39279.19</v>
      </c>
      <c r="F103" s="89">
        <f t="shared" si="4"/>
        <v>720.80999999999767</v>
      </c>
      <c r="G103" s="90">
        <f t="shared" si="5"/>
        <v>0.98197975000000004</v>
      </c>
      <c r="H103" s="13"/>
    </row>
    <row r="104" spans="1:8">
      <c r="A104" s="17" t="s">
        <v>190</v>
      </c>
      <c r="B104" s="18" t="s">
        <v>14</v>
      </c>
      <c r="C104" s="19" t="s">
        <v>191</v>
      </c>
      <c r="D104" s="12">
        <v>75540000</v>
      </c>
      <c r="E104" s="12">
        <v>77680718.120000005</v>
      </c>
      <c r="F104" s="89">
        <f t="shared" si="4"/>
        <v>-2140718.1200000048</v>
      </c>
      <c r="G104" s="90">
        <f t="shared" si="5"/>
        <v>1.0283388684140853</v>
      </c>
      <c r="H104" s="13"/>
    </row>
    <row r="105" spans="1:8" ht="38.25">
      <c r="A105" s="17" t="s">
        <v>192</v>
      </c>
      <c r="B105" s="18" t="s">
        <v>14</v>
      </c>
      <c r="C105" s="19" t="s">
        <v>193</v>
      </c>
      <c r="D105" s="12">
        <v>7546000</v>
      </c>
      <c r="E105" s="12">
        <v>7819302.0800000001</v>
      </c>
      <c r="F105" s="89">
        <f t="shared" si="4"/>
        <v>-273302.08000000007</v>
      </c>
      <c r="G105" s="90">
        <f t="shared" si="5"/>
        <v>1.0362181394116088</v>
      </c>
      <c r="H105" s="13"/>
    </row>
    <row r="106" spans="1:8" ht="51">
      <c r="A106" s="17" t="s">
        <v>194</v>
      </c>
      <c r="B106" s="18" t="s">
        <v>14</v>
      </c>
      <c r="C106" s="19" t="s">
        <v>195</v>
      </c>
      <c r="D106" s="12">
        <v>43000</v>
      </c>
      <c r="E106" s="12">
        <v>59485.43</v>
      </c>
      <c r="F106" s="89">
        <f t="shared" si="4"/>
        <v>-16485.43</v>
      </c>
      <c r="G106" s="90">
        <f t="shared" si="5"/>
        <v>1.3833820930232559</v>
      </c>
      <c r="H106" s="13"/>
    </row>
    <row r="107" spans="1:8" ht="76.5">
      <c r="A107" s="17" t="s">
        <v>196</v>
      </c>
      <c r="B107" s="18" t="s">
        <v>14</v>
      </c>
      <c r="C107" s="19" t="s">
        <v>197</v>
      </c>
      <c r="D107" s="12">
        <v>43000</v>
      </c>
      <c r="E107" s="12">
        <v>59485.43</v>
      </c>
      <c r="F107" s="89">
        <f t="shared" si="4"/>
        <v>-16485.43</v>
      </c>
      <c r="G107" s="90">
        <f t="shared" si="5"/>
        <v>1.3833820930232559</v>
      </c>
      <c r="H107" s="13"/>
    </row>
    <row r="108" spans="1:8" ht="76.5">
      <c r="A108" s="17" t="s">
        <v>198</v>
      </c>
      <c r="B108" s="18" t="s">
        <v>14</v>
      </c>
      <c r="C108" s="19" t="s">
        <v>199</v>
      </c>
      <c r="D108" s="12">
        <v>1162000</v>
      </c>
      <c r="E108" s="12">
        <v>1218594.03</v>
      </c>
      <c r="F108" s="89">
        <f t="shared" si="4"/>
        <v>-56594.030000000028</v>
      </c>
      <c r="G108" s="90">
        <f t="shared" si="5"/>
        <v>1.0487039845094666</v>
      </c>
      <c r="H108" s="13"/>
    </row>
    <row r="109" spans="1:8" ht="102">
      <c r="A109" s="17" t="s">
        <v>200</v>
      </c>
      <c r="B109" s="18" t="s">
        <v>14</v>
      </c>
      <c r="C109" s="19" t="s">
        <v>201</v>
      </c>
      <c r="D109" s="12">
        <v>1162000</v>
      </c>
      <c r="E109" s="12">
        <v>1218594.03</v>
      </c>
      <c r="F109" s="89">
        <f t="shared" si="4"/>
        <v>-56594.030000000028</v>
      </c>
      <c r="G109" s="90">
        <f t="shared" si="5"/>
        <v>1.0487039845094666</v>
      </c>
      <c r="H109" s="13"/>
    </row>
    <row r="110" spans="1:8" ht="51">
      <c r="A110" s="17" t="s">
        <v>202</v>
      </c>
      <c r="B110" s="18" t="s">
        <v>14</v>
      </c>
      <c r="C110" s="19" t="s">
        <v>203</v>
      </c>
      <c r="D110" s="12">
        <v>421000</v>
      </c>
      <c r="E110" s="12">
        <v>448915.84</v>
      </c>
      <c r="F110" s="89">
        <f t="shared" si="4"/>
        <v>-27915.840000000026</v>
      </c>
      <c r="G110" s="90">
        <f t="shared" si="5"/>
        <v>1.066308408551069</v>
      </c>
      <c r="H110" s="13"/>
    </row>
    <row r="111" spans="1:8" ht="76.5">
      <c r="A111" s="17" t="s">
        <v>204</v>
      </c>
      <c r="B111" s="18" t="s">
        <v>14</v>
      </c>
      <c r="C111" s="19" t="s">
        <v>205</v>
      </c>
      <c r="D111" s="12">
        <v>421000</v>
      </c>
      <c r="E111" s="12">
        <v>448915.84</v>
      </c>
      <c r="F111" s="89">
        <f t="shared" si="4"/>
        <v>-27915.840000000026</v>
      </c>
      <c r="G111" s="90">
        <f t="shared" si="5"/>
        <v>1.066308408551069</v>
      </c>
      <c r="H111" s="13"/>
    </row>
    <row r="112" spans="1:8" ht="63.75">
      <c r="A112" s="17" t="s">
        <v>206</v>
      </c>
      <c r="B112" s="18" t="s">
        <v>14</v>
      </c>
      <c r="C112" s="19" t="s">
        <v>207</v>
      </c>
      <c r="D112" s="12">
        <v>237000</v>
      </c>
      <c r="E112" s="12">
        <v>249951.23</v>
      </c>
      <c r="F112" s="89">
        <f t="shared" si="4"/>
        <v>-12951.23000000001</v>
      </c>
      <c r="G112" s="90">
        <f t="shared" si="5"/>
        <v>1.0546465400843883</v>
      </c>
      <c r="H112" s="13"/>
    </row>
    <row r="113" spans="1:8" ht="89.25">
      <c r="A113" s="17" t="s">
        <v>208</v>
      </c>
      <c r="B113" s="18" t="s">
        <v>14</v>
      </c>
      <c r="C113" s="19" t="s">
        <v>209</v>
      </c>
      <c r="D113" s="12">
        <v>237000</v>
      </c>
      <c r="E113" s="12">
        <v>249951.23</v>
      </c>
      <c r="F113" s="89">
        <f t="shared" si="4"/>
        <v>-12951.23000000001</v>
      </c>
      <c r="G113" s="90">
        <f t="shared" si="5"/>
        <v>1.0546465400843883</v>
      </c>
      <c r="H113" s="13"/>
    </row>
    <row r="114" spans="1:8" ht="63.75">
      <c r="A114" s="17" t="s">
        <v>210</v>
      </c>
      <c r="B114" s="18" t="s">
        <v>14</v>
      </c>
      <c r="C114" s="19" t="s">
        <v>211</v>
      </c>
      <c r="D114" s="12">
        <v>540000</v>
      </c>
      <c r="E114" s="12">
        <v>540400</v>
      </c>
      <c r="F114" s="89">
        <f t="shared" ref="F114:F169" si="6">D114-E114</f>
        <v>-400</v>
      </c>
      <c r="G114" s="90">
        <f t="shared" ref="G114:G169" si="7">E114/D114</f>
        <v>1.0007407407407407</v>
      </c>
      <c r="H114" s="13"/>
    </row>
    <row r="115" spans="1:8" ht="89.25">
      <c r="A115" s="17" t="s">
        <v>212</v>
      </c>
      <c r="B115" s="18" t="s">
        <v>14</v>
      </c>
      <c r="C115" s="19" t="s">
        <v>213</v>
      </c>
      <c r="D115" s="12">
        <v>540000</v>
      </c>
      <c r="E115" s="12">
        <v>540400</v>
      </c>
      <c r="F115" s="89">
        <f t="shared" si="6"/>
        <v>-400</v>
      </c>
      <c r="G115" s="90">
        <f t="shared" si="7"/>
        <v>1.0007407407407407</v>
      </c>
      <c r="H115" s="13"/>
    </row>
    <row r="116" spans="1:8" ht="51">
      <c r="A116" s="17" t="s">
        <v>214</v>
      </c>
      <c r="B116" s="18" t="s">
        <v>14</v>
      </c>
      <c r="C116" s="19" t="s">
        <v>215</v>
      </c>
      <c r="D116" s="12">
        <v>0</v>
      </c>
      <c r="E116" s="12">
        <v>1000</v>
      </c>
      <c r="F116" s="89">
        <f t="shared" si="6"/>
        <v>-1000</v>
      </c>
      <c r="G116" s="90">
        <v>0</v>
      </c>
      <c r="H116" s="13"/>
    </row>
    <row r="117" spans="1:8" ht="76.5">
      <c r="A117" s="17" t="s">
        <v>216</v>
      </c>
      <c r="B117" s="18" t="s">
        <v>14</v>
      </c>
      <c r="C117" s="19" t="s">
        <v>217</v>
      </c>
      <c r="D117" s="12">
        <v>0</v>
      </c>
      <c r="E117" s="12">
        <v>1000</v>
      </c>
      <c r="F117" s="89">
        <f t="shared" si="6"/>
        <v>-1000</v>
      </c>
      <c r="G117" s="90">
        <v>0</v>
      </c>
      <c r="H117" s="13"/>
    </row>
    <row r="118" spans="1:8" ht="51">
      <c r="A118" s="17" t="s">
        <v>218</v>
      </c>
      <c r="B118" s="18" t="s">
        <v>14</v>
      </c>
      <c r="C118" s="19" t="s">
        <v>219</v>
      </c>
      <c r="D118" s="12">
        <v>0</v>
      </c>
      <c r="E118" s="12">
        <v>3000</v>
      </c>
      <c r="F118" s="89">
        <f t="shared" si="6"/>
        <v>-3000</v>
      </c>
      <c r="G118" s="90">
        <v>0</v>
      </c>
      <c r="H118" s="13"/>
    </row>
    <row r="119" spans="1:8" ht="76.5">
      <c r="A119" s="17" t="s">
        <v>220</v>
      </c>
      <c r="B119" s="18" t="s">
        <v>14</v>
      </c>
      <c r="C119" s="19" t="s">
        <v>221</v>
      </c>
      <c r="D119" s="12">
        <v>0</v>
      </c>
      <c r="E119" s="12">
        <v>3000</v>
      </c>
      <c r="F119" s="89">
        <f t="shared" si="6"/>
        <v>-3000</v>
      </c>
      <c r="G119" s="90">
        <v>0</v>
      </c>
      <c r="H119" s="13"/>
    </row>
    <row r="120" spans="1:8" ht="76.5">
      <c r="A120" s="17" t="s">
        <v>222</v>
      </c>
      <c r="B120" s="18" t="s">
        <v>14</v>
      </c>
      <c r="C120" s="19" t="s">
        <v>223</v>
      </c>
      <c r="D120" s="12">
        <v>220000</v>
      </c>
      <c r="E120" s="12">
        <v>203183.31</v>
      </c>
      <c r="F120" s="89">
        <f t="shared" si="6"/>
        <v>16816.690000000002</v>
      </c>
      <c r="G120" s="90">
        <f t="shared" si="7"/>
        <v>0.92356050000000001</v>
      </c>
      <c r="H120" s="13"/>
    </row>
    <row r="121" spans="1:8" ht="102">
      <c r="A121" s="17" t="s">
        <v>224</v>
      </c>
      <c r="B121" s="18" t="s">
        <v>14</v>
      </c>
      <c r="C121" s="19" t="s">
        <v>225</v>
      </c>
      <c r="D121" s="12">
        <v>220000</v>
      </c>
      <c r="E121" s="12">
        <v>203183.31</v>
      </c>
      <c r="F121" s="89">
        <f t="shared" si="6"/>
        <v>16816.690000000002</v>
      </c>
      <c r="G121" s="90">
        <f t="shared" si="7"/>
        <v>0.92356050000000001</v>
      </c>
      <c r="H121" s="13"/>
    </row>
    <row r="122" spans="1:8" ht="63.75">
      <c r="A122" s="17" t="s">
        <v>226</v>
      </c>
      <c r="B122" s="18" t="s">
        <v>14</v>
      </c>
      <c r="C122" s="19" t="s">
        <v>227</v>
      </c>
      <c r="D122" s="12">
        <v>72000</v>
      </c>
      <c r="E122" s="12">
        <v>61276.04</v>
      </c>
      <c r="F122" s="89">
        <f t="shared" si="6"/>
        <v>10723.96</v>
      </c>
      <c r="G122" s="90">
        <f t="shared" si="7"/>
        <v>0.85105611111111112</v>
      </c>
      <c r="H122" s="13"/>
    </row>
    <row r="123" spans="1:8" ht="114.75">
      <c r="A123" s="17" t="s">
        <v>228</v>
      </c>
      <c r="B123" s="18" t="s">
        <v>14</v>
      </c>
      <c r="C123" s="19" t="s">
        <v>229</v>
      </c>
      <c r="D123" s="12">
        <v>72000</v>
      </c>
      <c r="E123" s="12">
        <v>61276.04</v>
      </c>
      <c r="F123" s="89">
        <f t="shared" si="6"/>
        <v>10723.96</v>
      </c>
      <c r="G123" s="90">
        <f t="shared" si="7"/>
        <v>0.85105611111111112</v>
      </c>
      <c r="H123" s="13"/>
    </row>
    <row r="124" spans="1:8" ht="63.75">
      <c r="A124" s="17" t="s">
        <v>230</v>
      </c>
      <c r="B124" s="18" t="s">
        <v>14</v>
      </c>
      <c r="C124" s="19" t="s">
        <v>231</v>
      </c>
      <c r="D124" s="12">
        <v>14000</v>
      </c>
      <c r="E124" s="12">
        <v>14747.29</v>
      </c>
      <c r="F124" s="89">
        <f t="shared" si="6"/>
        <v>-747.29000000000087</v>
      </c>
      <c r="G124" s="90">
        <f t="shared" si="7"/>
        <v>1.0533778571428571</v>
      </c>
      <c r="H124" s="13"/>
    </row>
    <row r="125" spans="1:8" ht="89.25">
      <c r="A125" s="17" t="s">
        <v>232</v>
      </c>
      <c r="B125" s="18" t="s">
        <v>14</v>
      </c>
      <c r="C125" s="19" t="s">
        <v>233</v>
      </c>
      <c r="D125" s="12">
        <v>14000</v>
      </c>
      <c r="E125" s="12">
        <v>14747.29</v>
      </c>
      <c r="F125" s="89">
        <f t="shared" si="6"/>
        <v>-747.29000000000087</v>
      </c>
      <c r="G125" s="90">
        <f t="shared" si="7"/>
        <v>1.0533778571428571</v>
      </c>
      <c r="H125" s="13"/>
    </row>
    <row r="126" spans="1:8" ht="89.25">
      <c r="A126" s="17" t="s">
        <v>234</v>
      </c>
      <c r="B126" s="18" t="s">
        <v>14</v>
      </c>
      <c r="C126" s="19" t="s">
        <v>235</v>
      </c>
      <c r="D126" s="12">
        <v>75000</v>
      </c>
      <c r="E126" s="12">
        <v>75000</v>
      </c>
      <c r="F126" s="89">
        <f t="shared" si="6"/>
        <v>0</v>
      </c>
      <c r="G126" s="90">
        <f t="shared" si="7"/>
        <v>1</v>
      </c>
      <c r="H126" s="13"/>
    </row>
    <row r="127" spans="1:8" ht="114.75">
      <c r="A127" s="17" t="s">
        <v>236</v>
      </c>
      <c r="B127" s="18" t="s">
        <v>14</v>
      </c>
      <c r="C127" s="19" t="s">
        <v>237</v>
      </c>
      <c r="D127" s="12">
        <v>75000</v>
      </c>
      <c r="E127" s="12">
        <v>75000</v>
      </c>
      <c r="F127" s="89">
        <f t="shared" si="6"/>
        <v>0</v>
      </c>
      <c r="G127" s="90">
        <f t="shared" si="7"/>
        <v>1</v>
      </c>
      <c r="H127" s="13"/>
    </row>
    <row r="128" spans="1:8" ht="51">
      <c r="A128" s="17" t="s">
        <v>238</v>
      </c>
      <c r="B128" s="18" t="s">
        <v>14</v>
      </c>
      <c r="C128" s="19" t="s">
        <v>239</v>
      </c>
      <c r="D128" s="12">
        <v>622000</v>
      </c>
      <c r="E128" s="12">
        <v>728880.41</v>
      </c>
      <c r="F128" s="89">
        <f t="shared" si="6"/>
        <v>-106880.41000000003</v>
      </c>
      <c r="G128" s="90">
        <f t="shared" si="7"/>
        <v>1.17183345659164</v>
      </c>
      <c r="H128" s="13"/>
    </row>
    <row r="129" spans="1:8" ht="76.5">
      <c r="A129" s="17" t="s">
        <v>240</v>
      </c>
      <c r="B129" s="18" t="s">
        <v>14</v>
      </c>
      <c r="C129" s="19" t="s">
        <v>241</v>
      </c>
      <c r="D129" s="12">
        <v>622000</v>
      </c>
      <c r="E129" s="12">
        <v>728880.41</v>
      </c>
      <c r="F129" s="89">
        <f t="shared" si="6"/>
        <v>-106880.41000000003</v>
      </c>
      <c r="G129" s="90">
        <f t="shared" si="7"/>
        <v>1.17183345659164</v>
      </c>
      <c r="H129" s="13"/>
    </row>
    <row r="130" spans="1:8" ht="63.75">
      <c r="A130" s="17" t="s">
        <v>242</v>
      </c>
      <c r="B130" s="18" t="s">
        <v>14</v>
      </c>
      <c r="C130" s="19" t="s">
        <v>243</v>
      </c>
      <c r="D130" s="12">
        <v>4140000</v>
      </c>
      <c r="E130" s="12">
        <v>4214868.5</v>
      </c>
      <c r="F130" s="89">
        <f t="shared" si="6"/>
        <v>-74868.5</v>
      </c>
      <c r="G130" s="90">
        <f t="shared" si="7"/>
        <v>1.0180841787439614</v>
      </c>
      <c r="H130" s="13"/>
    </row>
    <row r="131" spans="1:8" ht="89.25">
      <c r="A131" s="17" t="s">
        <v>244</v>
      </c>
      <c r="B131" s="18" t="s">
        <v>14</v>
      </c>
      <c r="C131" s="19" t="s">
        <v>245</v>
      </c>
      <c r="D131" s="12">
        <v>4140000</v>
      </c>
      <c r="E131" s="12">
        <v>4214868.5</v>
      </c>
      <c r="F131" s="89">
        <f t="shared" si="6"/>
        <v>-74868.5</v>
      </c>
      <c r="G131" s="90">
        <f t="shared" si="7"/>
        <v>1.0180841787439614</v>
      </c>
      <c r="H131" s="13"/>
    </row>
    <row r="132" spans="1:8" ht="114.75">
      <c r="A132" s="17" t="s">
        <v>246</v>
      </c>
      <c r="B132" s="18" t="s">
        <v>14</v>
      </c>
      <c r="C132" s="19" t="s">
        <v>247</v>
      </c>
      <c r="D132" s="12">
        <v>0</v>
      </c>
      <c r="E132" s="12">
        <v>30142.41</v>
      </c>
      <c r="F132" s="89">
        <f t="shared" si="6"/>
        <v>-30142.41</v>
      </c>
      <c r="G132" s="90">
        <v>0</v>
      </c>
      <c r="H132" s="13"/>
    </row>
    <row r="133" spans="1:8" ht="140.25">
      <c r="A133" s="17" t="s">
        <v>248</v>
      </c>
      <c r="B133" s="18" t="s">
        <v>14</v>
      </c>
      <c r="C133" s="19" t="s">
        <v>249</v>
      </c>
      <c r="D133" s="12">
        <v>0</v>
      </c>
      <c r="E133" s="12">
        <v>30142.41</v>
      </c>
      <c r="F133" s="89">
        <f t="shared" si="6"/>
        <v>-30142.41</v>
      </c>
      <c r="G133" s="90">
        <v>0</v>
      </c>
      <c r="H133" s="13"/>
    </row>
    <row r="134" spans="1:8" ht="102">
      <c r="A134" s="17" t="s">
        <v>250</v>
      </c>
      <c r="B134" s="18" t="s">
        <v>14</v>
      </c>
      <c r="C134" s="19" t="s">
        <v>251</v>
      </c>
      <c r="D134" s="12">
        <v>210000</v>
      </c>
      <c r="E134" s="12">
        <v>215507.21</v>
      </c>
      <c r="F134" s="89">
        <f t="shared" si="6"/>
        <v>-5507.2099999999919</v>
      </c>
      <c r="G134" s="90">
        <f t="shared" si="7"/>
        <v>1.0262248095238096</v>
      </c>
      <c r="H134" s="13"/>
    </row>
    <row r="135" spans="1:8" ht="51">
      <c r="A135" s="17" t="s">
        <v>252</v>
      </c>
      <c r="B135" s="18" t="s">
        <v>14</v>
      </c>
      <c r="C135" s="19" t="s">
        <v>253</v>
      </c>
      <c r="D135" s="12">
        <v>210000</v>
      </c>
      <c r="E135" s="12">
        <v>215507.21</v>
      </c>
      <c r="F135" s="89">
        <f t="shared" si="6"/>
        <v>-5507.2099999999919</v>
      </c>
      <c r="G135" s="90">
        <f t="shared" si="7"/>
        <v>1.0262248095238096</v>
      </c>
      <c r="H135" s="13"/>
    </row>
    <row r="136" spans="1:8" ht="76.5">
      <c r="A136" s="17" t="s">
        <v>254</v>
      </c>
      <c r="B136" s="18" t="s">
        <v>14</v>
      </c>
      <c r="C136" s="19" t="s">
        <v>255</v>
      </c>
      <c r="D136" s="12">
        <v>210000</v>
      </c>
      <c r="E136" s="12">
        <v>215507.21</v>
      </c>
      <c r="F136" s="89">
        <f t="shared" si="6"/>
        <v>-5507.2099999999919</v>
      </c>
      <c r="G136" s="90">
        <f t="shared" si="7"/>
        <v>1.0262248095238096</v>
      </c>
      <c r="H136" s="13"/>
    </row>
    <row r="137" spans="1:8" ht="25.5">
      <c r="A137" s="17" t="s">
        <v>256</v>
      </c>
      <c r="B137" s="18" t="s">
        <v>14</v>
      </c>
      <c r="C137" s="19" t="s">
        <v>257</v>
      </c>
      <c r="D137" s="12">
        <v>1984000</v>
      </c>
      <c r="E137" s="12">
        <v>1981539.42</v>
      </c>
      <c r="F137" s="89">
        <f t="shared" si="6"/>
        <v>2460.5800000000745</v>
      </c>
      <c r="G137" s="90">
        <f t="shared" si="7"/>
        <v>0.99875978830645162</v>
      </c>
      <c r="H137" s="13"/>
    </row>
    <row r="138" spans="1:8" ht="76.5">
      <c r="A138" s="17" t="s">
        <v>258</v>
      </c>
      <c r="B138" s="18" t="s">
        <v>14</v>
      </c>
      <c r="C138" s="19" t="s">
        <v>259</v>
      </c>
      <c r="D138" s="12">
        <v>1984000</v>
      </c>
      <c r="E138" s="12">
        <v>1981539.42</v>
      </c>
      <c r="F138" s="89">
        <f t="shared" si="6"/>
        <v>2460.5800000000745</v>
      </c>
      <c r="G138" s="90">
        <f t="shared" si="7"/>
        <v>0.99875978830645162</v>
      </c>
      <c r="H138" s="13"/>
    </row>
    <row r="139" spans="1:8" ht="63.75">
      <c r="A139" s="17" t="s">
        <v>260</v>
      </c>
      <c r="B139" s="18" t="s">
        <v>14</v>
      </c>
      <c r="C139" s="19" t="s">
        <v>261</v>
      </c>
      <c r="D139" s="12">
        <v>1977000</v>
      </c>
      <c r="E139" s="12">
        <v>1978240.7</v>
      </c>
      <c r="F139" s="89">
        <f t="shared" si="6"/>
        <v>-1240.6999999999534</v>
      </c>
      <c r="G139" s="90">
        <f t="shared" si="7"/>
        <v>1.0006275670207385</v>
      </c>
      <c r="H139" s="13"/>
    </row>
    <row r="140" spans="1:8" ht="76.5">
      <c r="A140" s="17" t="s">
        <v>262</v>
      </c>
      <c r="B140" s="18" t="s">
        <v>14</v>
      </c>
      <c r="C140" s="19" t="s">
        <v>263</v>
      </c>
      <c r="D140" s="12">
        <v>7000</v>
      </c>
      <c r="E140" s="12">
        <v>3298.72</v>
      </c>
      <c r="F140" s="89">
        <f t="shared" si="6"/>
        <v>3701.28</v>
      </c>
      <c r="G140" s="90">
        <f t="shared" si="7"/>
        <v>0.47124571428571427</v>
      </c>
      <c r="H140" s="13"/>
    </row>
    <row r="141" spans="1:8">
      <c r="A141" s="17" t="s">
        <v>264</v>
      </c>
      <c r="B141" s="18" t="s">
        <v>14</v>
      </c>
      <c r="C141" s="19" t="s">
        <v>265</v>
      </c>
      <c r="D141" s="12">
        <v>65800000</v>
      </c>
      <c r="E141" s="12">
        <v>67634227</v>
      </c>
      <c r="F141" s="89">
        <f t="shared" si="6"/>
        <v>-1834227</v>
      </c>
      <c r="G141" s="90">
        <f t="shared" si="7"/>
        <v>1.0278757902735562</v>
      </c>
      <c r="H141" s="13"/>
    </row>
    <row r="142" spans="1:8" ht="102">
      <c r="A142" s="17" t="s">
        <v>266</v>
      </c>
      <c r="B142" s="18" t="s">
        <v>14</v>
      </c>
      <c r="C142" s="19" t="s">
        <v>267</v>
      </c>
      <c r="D142" s="12">
        <v>65800000</v>
      </c>
      <c r="E142" s="12">
        <v>67634227</v>
      </c>
      <c r="F142" s="89">
        <f t="shared" si="6"/>
        <v>-1834227</v>
      </c>
      <c r="G142" s="90">
        <f t="shared" si="7"/>
        <v>1.0278757902735562</v>
      </c>
      <c r="H142" s="13"/>
    </row>
    <row r="143" spans="1:8">
      <c r="A143" s="17" t="s">
        <v>268</v>
      </c>
      <c r="B143" s="18" t="s">
        <v>14</v>
      </c>
      <c r="C143" s="19" t="s">
        <v>269</v>
      </c>
      <c r="D143" s="12">
        <v>143940</v>
      </c>
      <c r="E143" s="12">
        <v>83940</v>
      </c>
      <c r="F143" s="89">
        <f t="shared" si="6"/>
        <v>60000</v>
      </c>
      <c r="G143" s="90">
        <f t="shared" si="7"/>
        <v>0.58315964985410584</v>
      </c>
      <c r="H143" s="13"/>
    </row>
    <row r="144" spans="1:8">
      <c r="A144" s="17" t="s">
        <v>270</v>
      </c>
      <c r="B144" s="18" t="s">
        <v>14</v>
      </c>
      <c r="C144" s="19" t="s">
        <v>271</v>
      </c>
      <c r="D144" s="12">
        <v>0</v>
      </c>
      <c r="E144" s="12">
        <v>-60000</v>
      </c>
      <c r="F144" s="89">
        <f t="shared" si="6"/>
        <v>60000</v>
      </c>
      <c r="G144" s="90">
        <v>0</v>
      </c>
      <c r="H144" s="13"/>
    </row>
    <row r="145" spans="1:8" ht="25.5">
      <c r="A145" s="17" t="s">
        <v>272</v>
      </c>
      <c r="B145" s="18" t="s">
        <v>14</v>
      </c>
      <c r="C145" s="19" t="s">
        <v>273</v>
      </c>
      <c r="D145" s="12">
        <v>0</v>
      </c>
      <c r="E145" s="12">
        <v>-60000</v>
      </c>
      <c r="F145" s="89">
        <f t="shared" si="6"/>
        <v>60000</v>
      </c>
      <c r="G145" s="90">
        <v>0</v>
      </c>
      <c r="H145" s="13"/>
    </row>
    <row r="146" spans="1:8">
      <c r="A146" s="17" t="s">
        <v>274</v>
      </c>
      <c r="B146" s="18" t="s">
        <v>14</v>
      </c>
      <c r="C146" s="19" t="s">
        <v>275</v>
      </c>
      <c r="D146" s="12">
        <v>143940</v>
      </c>
      <c r="E146" s="12">
        <v>143940</v>
      </c>
      <c r="F146" s="89">
        <f t="shared" si="6"/>
        <v>0</v>
      </c>
      <c r="G146" s="90">
        <f t="shared" si="7"/>
        <v>1</v>
      </c>
      <c r="H146" s="13"/>
    </row>
    <row r="147" spans="1:8" ht="25.5">
      <c r="A147" s="17" t="s">
        <v>276</v>
      </c>
      <c r="B147" s="18" t="s">
        <v>14</v>
      </c>
      <c r="C147" s="19" t="s">
        <v>277</v>
      </c>
      <c r="D147" s="12">
        <v>143940</v>
      </c>
      <c r="E147" s="12">
        <v>143940</v>
      </c>
      <c r="F147" s="89">
        <f t="shared" si="6"/>
        <v>0</v>
      </c>
      <c r="G147" s="90">
        <f t="shared" si="7"/>
        <v>1</v>
      </c>
      <c r="H147" s="13"/>
    </row>
    <row r="148" spans="1:8">
      <c r="A148" s="17" t="s">
        <v>278</v>
      </c>
      <c r="B148" s="18" t="s">
        <v>14</v>
      </c>
      <c r="C148" s="19" t="s">
        <v>279</v>
      </c>
      <c r="D148" s="12">
        <v>1769752243.8499999</v>
      </c>
      <c r="E148" s="12">
        <v>1706822541.3</v>
      </c>
      <c r="F148" s="89">
        <f t="shared" si="6"/>
        <v>62929702.549999952</v>
      </c>
      <c r="G148" s="90">
        <f t="shared" si="7"/>
        <v>0.96444151842796944</v>
      </c>
      <c r="H148" s="13"/>
    </row>
    <row r="149" spans="1:8" ht="38.25">
      <c r="A149" s="17" t="s">
        <v>280</v>
      </c>
      <c r="B149" s="18" t="s">
        <v>14</v>
      </c>
      <c r="C149" s="19" t="s">
        <v>281</v>
      </c>
      <c r="D149" s="12">
        <v>1767967490.1400001</v>
      </c>
      <c r="E149" s="12">
        <v>1705037787.5899999</v>
      </c>
      <c r="F149" s="89">
        <f t="shared" si="6"/>
        <v>62929702.550000191</v>
      </c>
      <c r="G149" s="90">
        <f t="shared" si="7"/>
        <v>0.9644056223313151</v>
      </c>
      <c r="H149" s="13"/>
    </row>
    <row r="150" spans="1:8" ht="25.5">
      <c r="A150" s="17" t="s">
        <v>282</v>
      </c>
      <c r="B150" s="18" t="s">
        <v>14</v>
      </c>
      <c r="C150" s="19" t="s">
        <v>283</v>
      </c>
      <c r="D150" s="12">
        <v>100553128.22</v>
      </c>
      <c r="E150" s="12">
        <v>100553128.22</v>
      </c>
      <c r="F150" s="89">
        <f t="shared" si="6"/>
        <v>0</v>
      </c>
      <c r="G150" s="90">
        <f t="shared" si="7"/>
        <v>1</v>
      </c>
      <c r="H150" s="13"/>
    </row>
    <row r="151" spans="1:8">
      <c r="A151" s="17" t="s">
        <v>284</v>
      </c>
      <c r="B151" s="18" t="s">
        <v>14</v>
      </c>
      <c r="C151" s="19" t="s">
        <v>285</v>
      </c>
      <c r="D151" s="12">
        <v>11342700</v>
      </c>
      <c r="E151" s="12">
        <v>11342700</v>
      </c>
      <c r="F151" s="89">
        <f t="shared" si="6"/>
        <v>0</v>
      </c>
      <c r="G151" s="90">
        <f t="shared" si="7"/>
        <v>1</v>
      </c>
      <c r="H151" s="13"/>
    </row>
    <row r="152" spans="1:8" ht="38.25">
      <c r="A152" s="17" t="s">
        <v>287</v>
      </c>
      <c r="B152" s="18" t="s">
        <v>14</v>
      </c>
      <c r="C152" s="19" t="s">
        <v>288</v>
      </c>
      <c r="D152" s="12">
        <v>11342700</v>
      </c>
      <c r="E152" s="12">
        <v>11342700</v>
      </c>
      <c r="F152" s="89">
        <f t="shared" si="6"/>
        <v>0</v>
      </c>
      <c r="G152" s="90">
        <f t="shared" si="7"/>
        <v>1</v>
      </c>
      <c r="H152" s="13"/>
    </row>
    <row r="153" spans="1:8" ht="25.5">
      <c r="A153" s="17" t="s">
        <v>289</v>
      </c>
      <c r="B153" s="18" t="s">
        <v>14</v>
      </c>
      <c r="C153" s="19" t="s">
        <v>290</v>
      </c>
      <c r="D153" s="12">
        <v>40236900</v>
      </c>
      <c r="E153" s="12">
        <v>40236900</v>
      </c>
      <c r="F153" s="89">
        <f t="shared" si="6"/>
        <v>0</v>
      </c>
      <c r="G153" s="90">
        <f t="shared" si="7"/>
        <v>1</v>
      </c>
      <c r="H153" s="13"/>
    </row>
    <row r="154" spans="1:8" ht="38.25">
      <c r="A154" s="17" t="s">
        <v>291</v>
      </c>
      <c r="B154" s="18" t="s">
        <v>14</v>
      </c>
      <c r="C154" s="19" t="s">
        <v>292</v>
      </c>
      <c r="D154" s="12">
        <v>40236900</v>
      </c>
      <c r="E154" s="12">
        <v>40236900</v>
      </c>
      <c r="F154" s="89">
        <f t="shared" si="6"/>
        <v>0</v>
      </c>
      <c r="G154" s="90">
        <f t="shared" si="7"/>
        <v>1</v>
      </c>
      <c r="H154" s="13"/>
    </row>
    <row r="155" spans="1:8">
      <c r="A155" s="17" t="s">
        <v>293</v>
      </c>
      <c r="B155" s="18" t="s">
        <v>14</v>
      </c>
      <c r="C155" s="19" t="s">
        <v>294</v>
      </c>
      <c r="D155" s="12">
        <v>48973528.219999999</v>
      </c>
      <c r="E155" s="12">
        <v>48973528.219999999</v>
      </c>
      <c r="F155" s="89">
        <f t="shared" si="6"/>
        <v>0</v>
      </c>
      <c r="G155" s="90">
        <f t="shared" si="7"/>
        <v>1</v>
      </c>
      <c r="H155" s="13"/>
    </row>
    <row r="156" spans="1:8">
      <c r="A156" s="17" t="s">
        <v>295</v>
      </c>
      <c r="B156" s="18" t="s">
        <v>14</v>
      </c>
      <c r="C156" s="19" t="s">
        <v>296</v>
      </c>
      <c r="D156" s="12">
        <v>48973528.219999999</v>
      </c>
      <c r="E156" s="12">
        <v>48973528.219999999</v>
      </c>
      <c r="F156" s="89">
        <f t="shared" si="6"/>
        <v>0</v>
      </c>
      <c r="G156" s="90">
        <f t="shared" si="7"/>
        <v>1</v>
      </c>
      <c r="H156" s="13"/>
    </row>
    <row r="157" spans="1:8" ht="25.5">
      <c r="A157" s="17" t="s">
        <v>297</v>
      </c>
      <c r="B157" s="18" t="s">
        <v>14</v>
      </c>
      <c r="C157" s="19" t="s">
        <v>298</v>
      </c>
      <c r="D157" s="12">
        <v>669455386.53999996</v>
      </c>
      <c r="E157" s="12">
        <v>612732759.90999997</v>
      </c>
      <c r="F157" s="89">
        <f t="shared" si="6"/>
        <v>56722626.629999995</v>
      </c>
      <c r="G157" s="90">
        <f t="shared" si="7"/>
        <v>0.91527049035610264</v>
      </c>
      <c r="H157" s="13"/>
    </row>
    <row r="158" spans="1:8" ht="38.25">
      <c r="A158" s="17" t="s">
        <v>299</v>
      </c>
      <c r="B158" s="18" t="s">
        <v>14</v>
      </c>
      <c r="C158" s="19" t="s">
        <v>300</v>
      </c>
      <c r="D158" s="12">
        <v>22383823.329999998</v>
      </c>
      <c r="E158" s="12">
        <v>4872390.26</v>
      </c>
      <c r="F158" s="89">
        <f t="shared" si="6"/>
        <v>17511433.07</v>
      </c>
      <c r="G158" s="90">
        <f t="shared" si="7"/>
        <v>0.21767462100497201</v>
      </c>
      <c r="H158" s="13"/>
    </row>
    <row r="159" spans="1:8" ht="38.25">
      <c r="A159" s="17" t="s">
        <v>301</v>
      </c>
      <c r="B159" s="18" t="s">
        <v>14</v>
      </c>
      <c r="C159" s="19" t="s">
        <v>302</v>
      </c>
      <c r="D159" s="12">
        <v>22383823.329999998</v>
      </c>
      <c r="E159" s="12">
        <v>4872390.26</v>
      </c>
      <c r="F159" s="89">
        <f t="shared" si="6"/>
        <v>17511433.07</v>
      </c>
      <c r="G159" s="90">
        <f t="shared" si="7"/>
        <v>0.21767462100497201</v>
      </c>
      <c r="H159" s="13"/>
    </row>
    <row r="160" spans="1:8" ht="114.75">
      <c r="A160" s="17" t="s">
        <v>303</v>
      </c>
      <c r="B160" s="18" t="s">
        <v>14</v>
      </c>
      <c r="C160" s="19" t="s">
        <v>304</v>
      </c>
      <c r="D160" s="12">
        <v>209004238.11000001</v>
      </c>
      <c r="E160" s="12">
        <v>171936310.13</v>
      </c>
      <c r="F160" s="89">
        <f t="shared" si="6"/>
        <v>37067927.980000019</v>
      </c>
      <c r="G160" s="90">
        <f t="shared" si="7"/>
        <v>0.82264508932832747</v>
      </c>
      <c r="H160" s="13"/>
    </row>
    <row r="161" spans="1:8" ht="114.75">
      <c r="A161" s="17" t="s">
        <v>305</v>
      </c>
      <c r="B161" s="18" t="s">
        <v>14</v>
      </c>
      <c r="C161" s="19" t="s">
        <v>306</v>
      </c>
      <c r="D161" s="12">
        <v>209004238.11000001</v>
      </c>
      <c r="E161" s="12">
        <v>171936310.13</v>
      </c>
      <c r="F161" s="89">
        <f t="shared" si="6"/>
        <v>37067927.980000019</v>
      </c>
      <c r="G161" s="90">
        <f t="shared" si="7"/>
        <v>0.82264508932832747</v>
      </c>
      <c r="H161" s="13"/>
    </row>
    <row r="162" spans="1:8" ht="76.5">
      <c r="A162" s="17" t="s">
        <v>307</v>
      </c>
      <c r="B162" s="18" t="s">
        <v>14</v>
      </c>
      <c r="C162" s="19" t="s">
        <v>308</v>
      </c>
      <c r="D162" s="12">
        <v>8785443.9800000004</v>
      </c>
      <c r="E162" s="12">
        <v>8785443.9800000004</v>
      </c>
      <c r="F162" s="89">
        <f t="shared" si="6"/>
        <v>0</v>
      </c>
      <c r="G162" s="90">
        <f t="shared" si="7"/>
        <v>1</v>
      </c>
      <c r="H162" s="13"/>
    </row>
    <row r="163" spans="1:8" ht="76.5">
      <c r="A163" s="17" t="s">
        <v>309</v>
      </c>
      <c r="B163" s="18" t="s">
        <v>14</v>
      </c>
      <c r="C163" s="19" t="s">
        <v>310</v>
      </c>
      <c r="D163" s="12">
        <v>8785443.9800000004</v>
      </c>
      <c r="E163" s="12">
        <v>8785443.9800000004</v>
      </c>
      <c r="F163" s="89">
        <f t="shared" si="6"/>
        <v>0</v>
      </c>
      <c r="G163" s="90">
        <f t="shared" si="7"/>
        <v>1</v>
      </c>
      <c r="H163" s="13"/>
    </row>
    <row r="164" spans="1:8" ht="51">
      <c r="A164" s="17" t="s">
        <v>311</v>
      </c>
      <c r="B164" s="18" t="s">
        <v>14</v>
      </c>
      <c r="C164" s="19" t="s">
        <v>312</v>
      </c>
      <c r="D164" s="12">
        <v>29379400</v>
      </c>
      <c r="E164" s="12">
        <v>29379400</v>
      </c>
      <c r="F164" s="89">
        <f t="shared" si="6"/>
        <v>0</v>
      </c>
      <c r="G164" s="90">
        <f t="shared" si="7"/>
        <v>1</v>
      </c>
      <c r="H164" s="13"/>
    </row>
    <row r="165" spans="1:8" ht="63.75">
      <c r="A165" s="17" t="s">
        <v>313</v>
      </c>
      <c r="B165" s="18" t="s">
        <v>14</v>
      </c>
      <c r="C165" s="19" t="s">
        <v>314</v>
      </c>
      <c r="D165" s="12">
        <v>29379400</v>
      </c>
      <c r="E165" s="12">
        <v>29379400</v>
      </c>
      <c r="F165" s="89">
        <f t="shared" si="6"/>
        <v>0</v>
      </c>
      <c r="G165" s="90">
        <f t="shared" si="7"/>
        <v>1</v>
      </c>
      <c r="H165" s="13"/>
    </row>
    <row r="166" spans="1:8" ht="51">
      <c r="A166" s="17" t="s">
        <v>315</v>
      </c>
      <c r="B166" s="18" t="s">
        <v>14</v>
      </c>
      <c r="C166" s="19" t="s">
        <v>316</v>
      </c>
      <c r="D166" s="12">
        <v>631909.99</v>
      </c>
      <c r="E166" s="12">
        <v>631909.99</v>
      </c>
      <c r="F166" s="89">
        <f t="shared" si="6"/>
        <v>0</v>
      </c>
      <c r="G166" s="90">
        <f t="shared" si="7"/>
        <v>1</v>
      </c>
      <c r="H166" s="13"/>
    </row>
    <row r="167" spans="1:8" ht="51">
      <c r="A167" s="17" t="s">
        <v>317</v>
      </c>
      <c r="B167" s="18" t="s">
        <v>14</v>
      </c>
      <c r="C167" s="19" t="s">
        <v>318</v>
      </c>
      <c r="D167" s="12">
        <v>631909.99</v>
      </c>
      <c r="E167" s="12">
        <v>631909.99</v>
      </c>
      <c r="F167" s="89">
        <f t="shared" si="6"/>
        <v>0</v>
      </c>
      <c r="G167" s="90">
        <f t="shared" si="7"/>
        <v>1</v>
      </c>
      <c r="H167" s="13"/>
    </row>
    <row r="168" spans="1:8" ht="25.5">
      <c r="A168" s="17" t="s">
        <v>319</v>
      </c>
      <c r="B168" s="18" t="s">
        <v>14</v>
      </c>
      <c r="C168" s="19" t="s">
        <v>320</v>
      </c>
      <c r="D168" s="12">
        <v>1541705.2</v>
      </c>
      <c r="E168" s="12">
        <v>1541705.2</v>
      </c>
      <c r="F168" s="89">
        <f t="shared" si="6"/>
        <v>0</v>
      </c>
      <c r="G168" s="90">
        <f t="shared" si="7"/>
        <v>1</v>
      </c>
      <c r="H168" s="13"/>
    </row>
    <row r="169" spans="1:8" ht="38.25">
      <c r="A169" s="17" t="s">
        <v>321</v>
      </c>
      <c r="B169" s="18" t="s">
        <v>14</v>
      </c>
      <c r="C169" s="19" t="s">
        <v>322</v>
      </c>
      <c r="D169" s="12">
        <v>1541705.2</v>
      </c>
      <c r="E169" s="12">
        <v>1541705.2</v>
      </c>
      <c r="F169" s="89">
        <f t="shared" si="6"/>
        <v>0</v>
      </c>
      <c r="G169" s="90">
        <f t="shared" si="7"/>
        <v>1</v>
      </c>
      <c r="H169" s="13"/>
    </row>
    <row r="170" spans="1:8">
      <c r="A170" s="17" t="s">
        <v>323</v>
      </c>
      <c r="B170" s="18" t="s">
        <v>14</v>
      </c>
      <c r="C170" s="19" t="s">
        <v>324</v>
      </c>
      <c r="D170" s="12">
        <v>5159055.12</v>
      </c>
      <c r="E170" s="12">
        <v>5159055.12</v>
      </c>
      <c r="F170" s="89">
        <f t="shared" ref="F170:F203" si="8">D170-E170</f>
        <v>0</v>
      </c>
      <c r="G170" s="90">
        <f t="shared" ref="G170:G203" si="9">E170/D170</f>
        <v>1</v>
      </c>
      <c r="H170" s="13"/>
    </row>
    <row r="171" spans="1:8" ht="25.5">
      <c r="A171" s="17" t="s">
        <v>325</v>
      </c>
      <c r="B171" s="18" t="s">
        <v>14</v>
      </c>
      <c r="C171" s="19" t="s">
        <v>326</v>
      </c>
      <c r="D171" s="12">
        <v>5159055.12</v>
      </c>
      <c r="E171" s="12">
        <v>5159055.12</v>
      </c>
      <c r="F171" s="89">
        <f t="shared" si="8"/>
        <v>0</v>
      </c>
      <c r="G171" s="90">
        <f t="shared" si="9"/>
        <v>1</v>
      </c>
      <c r="H171" s="13"/>
    </row>
    <row r="172" spans="1:8">
      <c r="A172" s="17" t="s">
        <v>327</v>
      </c>
      <c r="B172" s="18" t="s">
        <v>14</v>
      </c>
      <c r="C172" s="19" t="s">
        <v>328</v>
      </c>
      <c r="D172" s="12">
        <v>392569810.81</v>
      </c>
      <c r="E172" s="12">
        <v>390426545.23000002</v>
      </c>
      <c r="F172" s="89">
        <f t="shared" si="8"/>
        <v>2143265.5799999833</v>
      </c>
      <c r="G172" s="90">
        <f t="shared" si="9"/>
        <v>0.99454042180274194</v>
      </c>
      <c r="H172" s="13"/>
    </row>
    <row r="173" spans="1:8">
      <c r="A173" s="17" t="s">
        <v>329</v>
      </c>
      <c r="B173" s="18" t="s">
        <v>14</v>
      </c>
      <c r="C173" s="19" t="s">
        <v>330</v>
      </c>
      <c r="D173" s="12">
        <v>392569810.81</v>
      </c>
      <c r="E173" s="12">
        <v>390426545.23000002</v>
      </c>
      <c r="F173" s="89">
        <f t="shared" si="8"/>
        <v>2143265.5799999833</v>
      </c>
      <c r="G173" s="90">
        <f t="shared" si="9"/>
        <v>0.99454042180274194</v>
      </c>
      <c r="H173" s="13"/>
    </row>
    <row r="174" spans="1:8" ht="25.5">
      <c r="A174" s="17" t="s">
        <v>331</v>
      </c>
      <c r="B174" s="18" t="s">
        <v>14</v>
      </c>
      <c r="C174" s="19" t="s">
        <v>332</v>
      </c>
      <c r="D174" s="12">
        <v>934108632.27999997</v>
      </c>
      <c r="E174" s="12">
        <v>927901556.36000001</v>
      </c>
      <c r="F174" s="89">
        <f t="shared" si="8"/>
        <v>6207075.9199999571</v>
      </c>
      <c r="G174" s="90">
        <f t="shared" si="9"/>
        <v>0.99335508129836081</v>
      </c>
      <c r="H174" s="13"/>
    </row>
    <row r="175" spans="1:8" ht="38.25">
      <c r="A175" s="17" t="s">
        <v>333</v>
      </c>
      <c r="B175" s="18" t="s">
        <v>14</v>
      </c>
      <c r="C175" s="19" t="s">
        <v>334</v>
      </c>
      <c r="D175" s="12">
        <v>27880138.280000001</v>
      </c>
      <c r="E175" s="12">
        <v>22066297.219999999</v>
      </c>
      <c r="F175" s="89">
        <f t="shared" si="8"/>
        <v>5813841.0600000024</v>
      </c>
      <c r="G175" s="90">
        <f t="shared" si="9"/>
        <v>0.7914701497671337</v>
      </c>
      <c r="H175" s="13"/>
    </row>
    <row r="176" spans="1:8" ht="38.25">
      <c r="A176" s="17" t="s">
        <v>335</v>
      </c>
      <c r="B176" s="18" t="s">
        <v>14</v>
      </c>
      <c r="C176" s="19" t="s">
        <v>336</v>
      </c>
      <c r="D176" s="12">
        <v>27880138.280000001</v>
      </c>
      <c r="E176" s="12">
        <v>22066297.219999999</v>
      </c>
      <c r="F176" s="89">
        <f t="shared" si="8"/>
        <v>5813841.0600000024</v>
      </c>
      <c r="G176" s="90">
        <f t="shared" si="9"/>
        <v>0.7914701497671337</v>
      </c>
      <c r="H176" s="13"/>
    </row>
    <row r="177" spans="1:8" ht="63.75">
      <c r="A177" s="17" t="s">
        <v>337</v>
      </c>
      <c r="B177" s="18" t="s">
        <v>14</v>
      </c>
      <c r="C177" s="19" t="s">
        <v>338</v>
      </c>
      <c r="D177" s="12">
        <v>7994000</v>
      </c>
      <c r="E177" s="12">
        <v>7994000</v>
      </c>
      <c r="F177" s="89">
        <f t="shared" si="8"/>
        <v>0</v>
      </c>
      <c r="G177" s="90">
        <f t="shared" si="9"/>
        <v>1</v>
      </c>
      <c r="H177" s="13"/>
    </row>
    <row r="178" spans="1:8" ht="76.5">
      <c r="A178" s="17" t="s">
        <v>339</v>
      </c>
      <c r="B178" s="18" t="s">
        <v>14</v>
      </c>
      <c r="C178" s="19" t="s">
        <v>340</v>
      </c>
      <c r="D178" s="12">
        <v>7994000</v>
      </c>
      <c r="E178" s="12">
        <v>7994000</v>
      </c>
      <c r="F178" s="89">
        <f t="shared" si="8"/>
        <v>0</v>
      </c>
      <c r="G178" s="90">
        <f t="shared" si="9"/>
        <v>1</v>
      </c>
      <c r="H178" s="13"/>
    </row>
    <row r="179" spans="1:8" ht="63.75">
      <c r="A179" s="17" t="s">
        <v>341</v>
      </c>
      <c r="B179" s="18" t="s">
        <v>14</v>
      </c>
      <c r="C179" s="19" t="s">
        <v>342</v>
      </c>
      <c r="D179" s="12">
        <v>12416349</v>
      </c>
      <c r="E179" s="12">
        <v>12416349</v>
      </c>
      <c r="F179" s="89">
        <f t="shared" si="8"/>
        <v>0</v>
      </c>
      <c r="G179" s="90">
        <f t="shared" si="9"/>
        <v>1</v>
      </c>
      <c r="H179" s="13"/>
    </row>
    <row r="180" spans="1:8" ht="63.75">
      <c r="A180" s="17" t="s">
        <v>343</v>
      </c>
      <c r="B180" s="18" t="s">
        <v>14</v>
      </c>
      <c r="C180" s="19" t="s">
        <v>344</v>
      </c>
      <c r="D180" s="12">
        <v>12416349</v>
      </c>
      <c r="E180" s="12">
        <v>12416349</v>
      </c>
      <c r="F180" s="89">
        <f t="shared" si="8"/>
        <v>0</v>
      </c>
      <c r="G180" s="90">
        <f t="shared" si="9"/>
        <v>1</v>
      </c>
      <c r="H180" s="13"/>
    </row>
    <row r="181" spans="1:8" ht="51">
      <c r="A181" s="17" t="s">
        <v>345</v>
      </c>
      <c r="B181" s="18" t="s">
        <v>14</v>
      </c>
      <c r="C181" s="19" t="s">
        <v>346</v>
      </c>
      <c r="D181" s="12">
        <v>33900</v>
      </c>
      <c r="E181" s="12">
        <v>5660.08</v>
      </c>
      <c r="F181" s="89">
        <f t="shared" si="8"/>
        <v>28239.919999999998</v>
      </c>
      <c r="G181" s="90">
        <f t="shared" si="9"/>
        <v>0.16696401179941003</v>
      </c>
      <c r="H181" s="13"/>
    </row>
    <row r="182" spans="1:8" ht="63.75">
      <c r="A182" s="17" t="s">
        <v>347</v>
      </c>
      <c r="B182" s="18" t="s">
        <v>14</v>
      </c>
      <c r="C182" s="19" t="s">
        <v>348</v>
      </c>
      <c r="D182" s="12">
        <v>33900</v>
      </c>
      <c r="E182" s="12">
        <v>5660.08</v>
      </c>
      <c r="F182" s="89">
        <f t="shared" si="8"/>
        <v>28239.919999999998</v>
      </c>
      <c r="G182" s="90">
        <f t="shared" si="9"/>
        <v>0.16696401179941003</v>
      </c>
      <c r="H182" s="13"/>
    </row>
    <row r="183" spans="1:8" ht="76.5">
      <c r="A183" s="17" t="s">
        <v>349</v>
      </c>
      <c r="B183" s="18" t="s">
        <v>14</v>
      </c>
      <c r="C183" s="19" t="s">
        <v>350</v>
      </c>
      <c r="D183" s="12">
        <v>857034</v>
      </c>
      <c r="E183" s="12">
        <v>857034</v>
      </c>
      <c r="F183" s="89">
        <f t="shared" si="8"/>
        <v>0</v>
      </c>
      <c r="G183" s="90">
        <f t="shared" si="9"/>
        <v>1</v>
      </c>
      <c r="H183" s="13"/>
    </row>
    <row r="184" spans="1:8" ht="76.5">
      <c r="A184" s="17" t="s">
        <v>351</v>
      </c>
      <c r="B184" s="18" t="s">
        <v>14</v>
      </c>
      <c r="C184" s="19" t="s">
        <v>352</v>
      </c>
      <c r="D184" s="12">
        <v>857034</v>
      </c>
      <c r="E184" s="12">
        <v>857034</v>
      </c>
      <c r="F184" s="89">
        <f t="shared" si="8"/>
        <v>0</v>
      </c>
      <c r="G184" s="90">
        <f t="shared" si="9"/>
        <v>1</v>
      </c>
      <c r="H184" s="13"/>
    </row>
    <row r="185" spans="1:8" ht="25.5">
      <c r="A185" s="17" t="s">
        <v>353</v>
      </c>
      <c r="B185" s="18" t="s">
        <v>14</v>
      </c>
      <c r="C185" s="19" t="s">
        <v>354</v>
      </c>
      <c r="D185" s="12">
        <v>714211</v>
      </c>
      <c r="E185" s="12">
        <v>349216.06</v>
      </c>
      <c r="F185" s="89">
        <f t="shared" si="8"/>
        <v>364994.94</v>
      </c>
      <c r="G185" s="90">
        <f t="shared" si="9"/>
        <v>0.48895362854954627</v>
      </c>
      <c r="H185" s="13"/>
    </row>
    <row r="186" spans="1:8" ht="38.25">
      <c r="A186" s="17" t="s">
        <v>355</v>
      </c>
      <c r="B186" s="18" t="s">
        <v>14</v>
      </c>
      <c r="C186" s="19" t="s">
        <v>356</v>
      </c>
      <c r="D186" s="12">
        <v>714211</v>
      </c>
      <c r="E186" s="12">
        <v>349216.06</v>
      </c>
      <c r="F186" s="89">
        <f t="shared" si="8"/>
        <v>364994.94</v>
      </c>
      <c r="G186" s="90">
        <f t="shared" si="9"/>
        <v>0.48895362854954627</v>
      </c>
      <c r="H186" s="13"/>
    </row>
    <row r="187" spans="1:8">
      <c r="A187" s="17" t="s">
        <v>357</v>
      </c>
      <c r="B187" s="18" t="s">
        <v>14</v>
      </c>
      <c r="C187" s="19" t="s">
        <v>358</v>
      </c>
      <c r="D187" s="12">
        <v>884213000</v>
      </c>
      <c r="E187" s="12">
        <v>884213000</v>
      </c>
      <c r="F187" s="89">
        <f t="shared" si="8"/>
        <v>0</v>
      </c>
      <c r="G187" s="90">
        <f t="shared" si="9"/>
        <v>1</v>
      </c>
      <c r="H187" s="13"/>
    </row>
    <row r="188" spans="1:8">
      <c r="A188" s="17" t="s">
        <v>359</v>
      </c>
      <c r="B188" s="18" t="s">
        <v>14</v>
      </c>
      <c r="C188" s="19" t="s">
        <v>360</v>
      </c>
      <c r="D188" s="12">
        <v>884213000</v>
      </c>
      <c r="E188" s="12">
        <v>884213000</v>
      </c>
      <c r="F188" s="89">
        <f t="shared" si="8"/>
        <v>0</v>
      </c>
      <c r="G188" s="90">
        <f t="shared" si="9"/>
        <v>1</v>
      </c>
      <c r="H188" s="13"/>
    </row>
    <row r="189" spans="1:8">
      <c r="A189" s="17" t="s">
        <v>361</v>
      </c>
      <c r="B189" s="18" t="s">
        <v>14</v>
      </c>
      <c r="C189" s="19" t="s">
        <v>362</v>
      </c>
      <c r="D189" s="12">
        <v>63850343.100000001</v>
      </c>
      <c r="E189" s="12">
        <v>63850343.100000001</v>
      </c>
      <c r="F189" s="89">
        <f t="shared" si="8"/>
        <v>0</v>
      </c>
      <c r="G189" s="90">
        <f t="shared" si="9"/>
        <v>1</v>
      </c>
      <c r="H189" s="13"/>
    </row>
    <row r="190" spans="1:8" ht="63.75">
      <c r="A190" s="17" t="s">
        <v>364</v>
      </c>
      <c r="B190" s="18" t="s">
        <v>14</v>
      </c>
      <c r="C190" s="19" t="s">
        <v>365</v>
      </c>
      <c r="D190" s="12">
        <v>321197</v>
      </c>
      <c r="E190" s="12">
        <v>321197</v>
      </c>
      <c r="F190" s="89">
        <f t="shared" si="8"/>
        <v>0</v>
      </c>
      <c r="G190" s="90">
        <f t="shared" si="9"/>
        <v>1</v>
      </c>
      <c r="H190" s="13"/>
    </row>
    <row r="191" spans="1:8" ht="63.75">
      <c r="A191" s="17" t="s">
        <v>366</v>
      </c>
      <c r="B191" s="18" t="s">
        <v>14</v>
      </c>
      <c r="C191" s="19" t="s">
        <v>367</v>
      </c>
      <c r="D191" s="12">
        <v>321197</v>
      </c>
      <c r="E191" s="12">
        <v>321197</v>
      </c>
      <c r="F191" s="89">
        <f t="shared" si="8"/>
        <v>0</v>
      </c>
      <c r="G191" s="90">
        <f t="shared" si="9"/>
        <v>1</v>
      </c>
      <c r="H191" s="13"/>
    </row>
    <row r="192" spans="1:8" ht="63.75">
      <c r="A192" s="17" t="s">
        <v>368</v>
      </c>
      <c r="B192" s="18" t="s">
        <v>14</v>
      </c>
      <c r="C192" s="19" t="s">
        <v>369</v>
      </c>
      <c r="D192" s="12">
        <v>43127800</v>
      </c>
      <c r="E192" s="12">
        <v>43127800</v>
      </c>
      <c r="F192" s="89">
        <f t="shared" si="8"/>
        <v>0</v>
      </c>
      <c r="G192" s="90">
        <f t="shared" si="9"/>
        <v>1</v>
      </c>
      <c r="H192" s="13"/>
    </row>
    <row r="193" spans="1:8" ht="63.75">
      <c r="A193" s="17" t="s">
        <v>370</v>
      </c>
      <c r="B193" s="18" t="s">
        <v>14</v>
      </c>
      <c r="C193" s="19" t="s">
        <v>371</v>
      </c>
      <c r="D193" s="12">
        <v>43127800</v>
      </c>
      <c r="E193" s="12">
        <v>43127800</v>
      </c>
      <c r="F193" s="89">
        <f t="shared" si="8"/>
        <v>0</v>
      </c>
      <c r="G193" s="90">
        <f t="shared" si="9"/>
        <v>1</v>
      </c>
      <c r="H193" s="13"/>
    </row>
    <row r="194" spans="1:8" ht="25.5">
      <c r="A194" s="17" t="s">
        <v>372</v>
      </c>
      <c r="B194" s="18" t="s">
        <v>14</v>
      </c>
      <c r="C194" s="19" t="s">
        <v>373</v>
      </c>
      <c r="D194" s="12">
        <v>20401346.100000001</v>
      </c>
      <c r="E194" s="12">
        <v>20401346.100000001</v>
      </c>
      <c r="F194" s="89">
        <f t="shared" si="8"/>
        <v>0</v>
      </c>
      <c r="G194" s="90">
        <f t="shared" si="9"/>
        <v>1</v>
      </c>
      <c r="H194" s="13"/>
    </row>
    <row r="195" spans="1:8" ht="25.5">
      <c r="A195" s="17" t="s">
        <v>374</v>
      </c>
      <c r="B195" s="18" t="s">
        <v>14</v>
      </c>
      <c r="C195" s="19" t="s">
        <v>375</v>
      </c>
      <c r="D195" s="12">
        <v>20401346.100000001</v>
      </c>
      <c r="E195" s="12">
        <v>20401346.100000001</v>
      </c>
      <c r="F195" s="89">
        <f t="shared" si="8"/>
        <v>0</v>
      </c>
      <c r="G195" s="90">
        <f t="shared" si="9"/>
        <v>1</v>
      </c>
      <c r="H195" s="13"/>
    </row>
    <row r="196" spans="1:8" ht="63.75">
      <c r="A196" s="17" t="s">
        <v>376</v>
      </c>
      <c r="B196" s="18" t="s">
        <v>14</v>
      </c>
      <c r="C196" s="19" t="s">
        <v>377</v>
      </c>
      <c r="D196" s="12">
        <v>2266121.71</v>
      </c>
      <c r="E196" s="12">
        <v>2266121.71</v>
      </c>
      <c r="F196" s="89">
        <f t="shared" si="8"/>
        <v>0</v>
      </c>
      <c r="G196" s="90">
        <f t="shared" si="9"/>
        <v>1</v>
      </c>
      <c r="H196" s="13"/>
    </row>
    <row r="197" spans="1:8" ht="89.25">
      <c r="A197" s="17" t="s">
        <v>378</v>
      </c>
      <c r="B197" s="18" t="s">
        <v>14</v>
      </c>
      <c r="C197" s="19" t="s">
        <v>379</v>
      </c>
      <c r="D197" s="12">
        <v>2266121.71</v>
      </c>
      <c r="E197" s="12">
        <v>2266121.71</v>
      </c>
      <c r="F197" s="89">
        <f t="shared" si="8"/>
        <v>0</v>
      </c>
      <c r="G197" s="90">
        <f t="shared" si="9"/>
        <v>1</v>
      </c>
      <c r="H197" s="13"/>
    </row>
    <row r="198" spans="1:8" ht="76.5">
      <c r="A198" s="17" t="s">
        <v>380</v>
      </c>
      <c r="B198" s="18" t="s">
        <v>14</v>
      </c>
      <c r="C198" s="19" t="s">
        <v>381</v>
      </c>
      <c r="D198" s="12">
        <v>2266121.71</v>
      </c>
      <c r="E198" s="12">
        <v>2266121.71</v>
      </c>
      <c r="F198" s="89">
        <f t="shared" si="8"/>
        <v>0</v>
      </c>
      <c r="G198" s="90">
        <f t="shared" si="9"/>
        <v>1</v>
      </c>
      <c r="H198" s="13"/>
    </row>
    <row r="199" spans="1:8" ht="38.25">
      <c r="A199" s="17" t="s">
        <v>382</v>
      </c>
      <c r="B199" s="18" t="s">
        <v>14</v>
      </c>
      <c r="C199" s="19" t="s">
        <v>383</v>
      </c>
      <c r="D199" s="12">
        <v>753015</v>
      </c>
      <c r="E199" s="12">
        <v>753015</v>
      </c>
      <c r="F199" s="89">
        <f t="shared" si="8"/>
        <v>0</v>
      </c>
      <c r="G199" s="90">
        <f t="shared" si="9"/>
        <v>1</v>
      </c>
      <c r="H199" s="13"/>
    </row>
    <row r="200" spans="1:8" ht="38.25">
      <c r="A200" s="17" t="s">
        <v>384</v>
      </c>
      <c r="B200" s="18" t="s">
        <v>14</v>
      </c>
      <c r="C200" s="19" t="s">
        <v>385</v>
      </c>
      <c r="D200" s="12">
        <v>753015</v>
      </c>
      <c r="E200" s="12">
        <v>753015</v>
      </c>
      <c r="F200" s="89">
        <f t="shared" si="8"/>
        <v>0</v>
      </c>
      <c r="G200" s="90">
        <f t="shared" si="9"/>
        <v>1</v>
      </c>
      <c r="H200" s="13"/>
    </row>
    <row r="201" spans="1:8" ht="51">
      <c r="A201" s="17" t="s">
        <v>386</v>
      </c>
      <c r="B201" s="18" t="s">
        <v>14</v>
      </c>
      <c r="C201" s="19" t="s">
        <v>387</v>
      </c>
      <c r="D201" s="12">
        <v>1513106.71</v>
      </c>
      <c r="E201" s="12">
        <v>1513106.71</v>
      </c>
      <c r="F201" s="89">
        <f t="shared" si="8"/>
        <v>0</v>
      </c>
      <c r="G201" s="90">
        <f t="shared" si="9"/>
        <v>1</v>
      </c>
      <c r="H201" s="13"/>
    </row>
    <row r="202" spans="1:8" ht="38.25">
      <c r="A202" s="17" t="s">
        <v>388</v>
      </c>
      <c r="B202" s="18" t="s">
        <v>14</v>
      </c>
      <c r="C202" s="19" t="s">
        <v>389</v>
      </c>
      <c r="D202" s="12">
        <v>-481368</v>
      </c>
      <c r="E202" s="12">
        <v>-481368</v>
      </c>
      <c r="F202" s="89">
        <f t="shared" si="8"/>
        <v>0</v>
      </c>
      <c r="G202" s="90">
        <f t="shared" si="9"/>
        <v>1</v>
      </c>
      <c r="H202" s="13"/>
    </row>
    <row r="203" spans="1:8" ht="51.75" thickBot="1">
      <c r="A203" s="17" t="s">
        <v>390</v>
      </c>
      <c r="B203" s="18" t="s">
        <v>14</v>
      </c>
      <c r="C203" s="19" t="s">
        <v>391</v>
      </c>
      <c r="D203" s="12">
        <v>-481368</v>
      </c>
      <c r="E203" s="12">
        <v>-481368</v>
      </c>
      <c r="F203" s="89">
        <f t="shared" si="8"/>
        <v>0</v>
      </c>
      <c r="G203" s="90">
        <f t="shared" si="9"/>
        <v>1</v>
      </c>
      <c r="H203" s="13"/>
    </row>
    <row r="204" spans="1:8" ht="12.95" customHeight="1">
      <c r="A204" s="4"/>
      <c r="B204" s="20"/>
      <c r="C204" s="20"/>
      <c r="D204" s="20"/>
      <c r="E204" s="20"/>
      <c r="F204" s="20"/>
      <c r="G204" s="20"/>
      <c r="H204" s="2"/>
    </row>
    <row r="205" spans="1:8" ht="12.95" customHeight="1">
      <c r="A205" s="4"/>
      <c r="B205" s="4"/>
      <c r="C205" s="4"/>
      <c r="D205" s="21"/>
      <c r="E205" s="21"/>
      <c r="F205" s="21"/>
      <c r="G205" s="21"/>
      <c r="H205" s="2"/>
    </row>
  </sheetData>
  <mergeCells count="3">
    <mergeCell ref="B8:D8"/>
    <mergeCell ref="A2:G3"/>
    <mergeCell ref="B7:D7"/>
  </mergeCells>
  <pageMargins left="0.39370078740157483" right="0" top="0" bottom="0" header="0" footer="0"/>
  <pageSetup paperSize="9" scale="70" fitToWidth="2" fitToHeight="0" orientation="portrait" r:id="rId1"/>
  <headerFooter>
    <evenFooter>&amp;R&amp;D СТР. &amp;P</even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342"/>
  <sheetViews>
    <sheetView zoomScaleNormal="100" zoomScaleSheetLayoutView="100" workbookViewId="0">
      <selection activeCell="F6" sqref="F6:G9"/>
    </sheetView>
  </sheetViews>
  <sheetFormatPr defaultRowHeight="12.75"/>
  <cols>
    <col min="1" max="1" width="49.85546875" style="3" customWidth="1"/>
    <col min="2" max="2" width="5" style="3" customWidth="1"/>
    <col min="3" max="3" width="22.5703125" style="3" customWidth="1"/>
    <col min="4" max="5" width="15.85546875" style="3" customWidth="1"/>
    <col min="6" max="6" width="13.85546875" style="3" customWidth="1"/>
    <col min="7" max="7" width="7.85546875" style="3" customWidth="1"/>
    <col min="8" max="8" width="9.7109375" style="3" customWidth="1"/>
    <col min="9" max="16384" width="9.140625" style="3"/>
  </cols>
  <sheetData>
    <row r="1" spans="1:8">
      <c r="A1" s="22"/>
      <c r="B1" s="23"/>
      <c r="C1" s="24"/>
      <c r="D1" s="24"/>
      <c r="E1" s="2"/>
      <c r="F1" s="2"/>
      <c r="G1" s="2"/>
      <c r="H1" s="2"/>
    </row>
    <row r="2" spans="1:8">
      <c r="A2" s="1" t="s">
        <v>392</v>
      </c>
      <c r="B2" s="1"/>
      <c r="C2" s="1"/>
      <c r="D2" s="5"/>
      <c r="E2" s="2"/>
      <c r="F2" s="2"/>
      <c r="G2" s="2"/>
      <c r="H2" s="2"/>
    </row>
    <row r="3" spans="1:8">
      <c r="A3" s="25"/>
      <c r="B3" s="25"/>
      <c r="C3" s="25"/>
      <c r="D3" s="26"/>
      <c r="E3" s="27"/>
      <c r="F3" s="27"/>
      <c r="G3" s="27"/>
      <c r="H3" s="2"/>
    </row>
    <row r="4" spans="1:8" s="55" customFormat="1" ht="38.25">
      <c r="A4" s="92" t="s">
        <v>872</v>
      </c>
      <c r="B4" s="92" t="s">
        <v>873</v>
      </c>
      <c r="C4" s="92" t="s">
        <v>884</v>
      </c>
      <c r="D4" s="93" t="s">
        <v>875</v>
      </c>
      <c r="E4" s="93" t="s">
        <v>876</v>
      </c>
      <c r="F4" s="93" t="s">
        <v>877</v>
      </c>
      <c r="G4" s="93" t="s">
        <v>878</v>
      </c>
      <c r="H4" s="7"/>
    </row>
    <row r="5" spans="1:8" s="55" customFormat="1" ht="13.5" thickBot="1">
      <c r="A5" s="93" t="s">
        <v>10</v>
      </c>
      <c r="B5" s="93" t="s">
        <v>11</v>
      </c>
      <c r="C5" s="94" t="s">
        <v>12</v>
      </c>
      <c r="D5" s="94" t="s">
        <v>879</v>
      </c>
      <c r="E5" s="94" t="s">
        <v>880</v>
      </c>
      <c r="F5" s="94" t="s">
        <v>881</v>
      </c>
      <c r="G5" s="94" t="s">
        <v>882</v>
      </c>
      <c r="H5" s="7"/>
    </row>
    <row r="6" spans="1:8" ht="18" customHeight="1">
      <c r="A6" s="28" t="s">
        <v>393</v>
      </c>
      <c r="B6" s="10" t="s">
        <v>394</v>
      </c>
      <c r="C6" s="29" t="s">
        <v>15</v>
      </c>
      <c r="D6" s="95">
        <v>2592476583.8499999</v>
      </c>
      <c r="E6" s="95">
        <v>2457615986.8899999</v>
      </c>
      <c r="F6" s="87">
        <f>D6-E6</f>
        <v>134860596.96000004</v>
      </c>
      <c r="G6" s="88">
        <f>E6/D6</f>
        <v>0.94798001347432692</v>
      </c>
      <c r="H6" s="13"/>
    </row>
    <row r="7" spans="1:8">
      <c r="A7" s="14" t="s">
        <v>16</v>
      </c>
      <c r="B7" s="31"/>
      <c r="C7" s="19"/>
      <c r="D7" s="19"/>
      <c r="E7" s="19"/>
      <c r="F7" s="89"/>
      <c r="G7" s="90"/>
      <c r="H7" s="13"/>
    </row>
    <row r="8" spans="1:8" ht="38.25">
      <c r="A8" s="17" t="s">
        <v>395</v>
      </c>
      <c r="B8" s="18" t="s">
        <v>394</v>
      </c>
      <c r="C8" s="19" t="s">
        <v>396</v>
      </c>
      <c r="D8" s="12">
        <v>281895383.74000001</v>
      </c>
      <c r="E8" s="12">
        <v>275187593.67000002</v>
      </c>
      <c r="F8" s="89">
        <f>D8-E8</f>
        <v>6707790.0699999928</v>
      </c>
      <c r="G8" s="90">
        <f>E8/D8</f>
        <v>0.97620468281173856</v>
      </c>
      <c r="H8" s="13"/>
    </row>
    <row r="9" spans="1:8" ht="51">
      <c r="A9" s="17" t="s">
        <v>397</v>
      </c>
      <c r="B9" s="18" t="s">
        <v>394</v>
      </c>
      <c r="C9" s="19" t="s">
        <v>398</v>
      </c>
      <c r="D9" s="12">
        <v>4814975.95</v>
      </c>
      <c r="E9" s="12">
        <v>4486808.4000000004</v>
      </c>
      <c r="F9" s="89">
        <f t="shared" ref="F9" si="0">D9-E9</f>
        <v>328167.54999999981</v>
      </c>
      <c r="G9" s="90">
        <f t="shared" ref="G9" si="1">E9/D9</f>
        <v>0.93184440516260525</v>
      </c>
      <c r="H9" s="13"/>
    </row>
    <row r="10" spans="1:8" ht="76.5">
      <c r="A10" s="17" t="s">
        <v>399</v>
      </c>
      <c r="B10" s="18" t="s">
        <v>394</v>
      </c>
      <c r="C10" s="19" t="s">
        <v>400</v>
      </c>
      <c r="D10" s="12">
        <v>4814975.95</v>
      </c>
      <c r="E10" s="12">
        <v>4486808.4000000004</v>
      </c>
      <c r="F10" s="89">
        <f t="shared" ref="F10:F69" si="2">D10-E10</f>
        <v>328167.54999999981</v>
      </c>
      <c r="G10" s="90">
        <f t="shared" ref="G10:G69" si="3">E10/D10</f>
        <v>0.93184440516260525</v>
      </c>
      <c r="H10" s="13"/>
    </row>
    <row r="11" spans="1:8" ht="51">
      <c r="A11" s="17" t="s">
        <v>401</v>
      </c>
      <c r="B11" s="18" t="s">
        <v>394</v>
      </c>
      <c r="C11" s="19" t="s">
        <v>402</v>
      </c>
      <c r="D11" s="12">
        <v>4814975.95</v>
      </c>
      <c r="E11" s="12">
        <v>4486808.4000000004</v>
      </c>
      <c r="F11" s="89">
        <f t="shared" si="2"/>
        <v>328167.54999999981</v>
      </c>
      <c r="G11" s="90">
        <f t="shared" si="3"/>
        <v>0.93184440516260525</v>
      </c>
      <c r="H11" s="13"/>
    </row>
    <row r="12" spans="1:8" ht="51">
      <c r="A12" s="17" t="s">
        <v>403</v>
      </c>
      <c r="B12" s="18" t="s">
        <v>394</v>
      </c>
      <c r="C12" s="19" t="s">
        <v>404</v>
      </c>
      <c r="D12" s="12">
        <v>3719125.18</v>
      </c>
      <c r="E12" s="12">
        <v>3430163.24</v>
      </c>
      <c r="F12" s="89">
        <f t="shared" si="2"/>
        <v>288961.93999999994</v>
      </c>
      <c r="G12" s="90">
        <f t="shared" si="3"/>
        <v>0.92230378758049769</v>
      </c>
      <c r="H12" s="13"/>
    </row>
    <row r="13" spans="1:8" ht="63.75">
      <c r="A13" s="17" t="s">
        <v>405</v>
      </c>
      <c r="B13" s="18" t="s">
        <v>394</v>
      </c>
      <c r="C13" s="19" t="s">
        <v>406</v>
      </c>
      <c r="D13" s="12">
        <v>330000</v>
      </c>
      <c r="E13" s="12">
        <v>328016.2</v>
      </c>
      <c r="F13" s="89">
        <f t="shared" si="2"/>
        <v>1983.7999999999884</v>
      </c>
      <c r="G13" s="90">
        <f t="shared" si="3"/>
        <v>0.9939884848484849</v>
      </c>
      <c r="H13" s="13"/>
    </row>
    <row r="14" spans="1:8" ht="63.75">
      <c r="A14" s="17" t="s">
        <v>407</v>
      </c>
      <c r="B14" s="18" t="s">
        <v>394</v>
      </c>
      <c r="C14" s="19" t="s">
        <v>408</v>
      </c>
      <c r="D14" s="12">
        <v>765850.77</v>
      </c>
      <c r="E14" s="12">
        <v>728628.96</v>
      </c>
      <c r="F14" s="89">
        <f t="shared" si="2"/>
        <v>37221.810000000056</v>
      </c>
      <c r="G14" s="90">
        <f t="shared" si="3"/>
        <v>0.95139809025719191</v>
      </c>
      <c r="H14" s="13"/>
    </row>
    <row r="15" spans="1:8" ht="63.75">
      <c r="A15" s="17" t="s">
        <v>409</v>
      </c>
      <c r="B15" s="18" t="s">
        <v>394</v>
      </c>
      <c r="C15" s="19" t="s">
        <v>410</v>
      </c>
      <c r="D15" s="12">
        <v>427200</v>
      </c>
      <c r="E15" s="12">
        <v>373702.07</v>
      </c>
      <c r="F15" s="89">
        <f t="shared" si="2"/>
        <v>53497.929999999993</v>
      </c>
      <c r="G15" s="90">
        <f t="shared" si="3"/>
        <v>0.87477076310861424</v>
      </c>
      <c r="H15" s="13"/>
    </row>
    <row r="16" spans="1:8" ht="51">
      <c r="A16" s="17" t="s">
        <v>411</v>
      </c>
      <c r="B16" s="18" t="s">
        <v>394</v>
      </c>
      <c r="C16" s="19" t="s">
        <v>412</v>
      </c>
      <c r="D16" s="12">
        <v>427200</v>
      </c>
      <c r="E16" s="12">
        <v>373702.07</v>
      </c>
      <c r="F16" s="89">
        <f t="shared" si="2"/>
        <v>53497.929999999993</v>
      </c>
      <c r="G16" s="90">
        <f t="shared" si="3"/>
        <v>0.87477076310861424</v>
      </c>
      <c r="H16" s="13"/>
    </row>
    <row r="17" spans="1:8" ht="51">
      <c r="A17" s="17" t="s">
        <v>413</v>
      </c>
      <c r="B17" s="18" t="s">
        <v>394</v>
      </c>
      <c r="C17" s="19" t="s">
        <v>414</v>
      </c>
      <c r="D17" s="12">
        <v>427200</v>
      </c>
      <c r="E17" s="12">
        <v>373702.07</v>
      </c>
      <c r="F17" s="89">
        <f t="shared" si="2"/>
        <v>53497.929999999993</v>
      </c>
      <c r="G17" s="90">
        <f t="shared" si="3"/>
        <v>0.87477076310861424</v>
      </c>
      <c r="H17" s="13"/>
    </row>
    <row r="18" spans="1:8" ht="38.25">
      <c r="A18" s="17" t="s">
        <v>415</v>
      </c>
      <c r="B18" s="18" t="s">
        <v>394</v>
      </c>
      <c r="C18" s="19" t="s">
        <v>416</v>
      </c>
      <c r="D18" s="12">
        <v>427200</v>
      </c>
      <c r="E18" s="12">
        <v>373702.07</v>
      </c>
      <c r="F18" s="89">
        <f t="shared" si="2"/>
        <v>53497.929999999993</v>
      </c>
      <c r="G18" s="90">
        <f t="shared" si="3"/>
        <v>0.87477076310861424</v>
      </c>
      <c r="H18" s="13"/>
    </row>
    <row r="19" spans="1:8" ht="76.5">
      <c r="A19" s="17" t="s">
        <v>417</v>
      </c>
      <c r="B19" s="18" t="s">
        <v>394</v>
      </c>
      <c r="C19" s="19" t="s">
        <v>418</v>
      </c>
      <c r="D19" s="12">
        <v>105945435.5</v>
      </c>
      <c r="E19" s="12">
        <v>103810382.97</v>
      </c>
      <c r="F19" s="89">
        <f t="shared" si="2"/>
        <v>2135052.5300000012</v>
      </c>
      <c r="G19" s="90">
        <f t="shared" si="3"/>
        <v>0.97984762137298498</v>
      </c>
      <c r="H19" s="13"/>
    </row>
    <row r="20" spans="1:8" ht="76.5">
      <c r="A20" s="17" t="s">
        <v>399</v>
      </c>
      <c r="B20" s="18" t="s">
        <v>394</v>
      </c>
      <c r="C20" s="19" t="s">
        <v>419</v>
      </c>
      <c r="D20" s="12">
        <v>93185182.439999998</v>
      </c>
      <c r="E20" s="12">
        <v>92191220.040000007</v>
      </c>
      <c r="F20" s="89">
        <f t="shared" si="2"/>
        <v>993962.39999999106</v>
      </c>
      <c r="G20" s="90">
        <f t="shared" si="3"/>
        <v>0.98933347154586537</v>
      </c>
      <c r="H20" s="13"/>
    </row>
    <row r="21" spans="1:8" ht="51">
      <c r="A21" s="17" t="s">
        <v>401</v>
      </c>
      <c r="B21" s="18" t="s">
        <v>394</v>
      </c>
      <c r="C21" s="19" t="s">
        <v>420</v>
      </c>
      <c r="D21" s="12">
        <v>93185182.439999998</v>
      </c>
      <c r="E21" s="12">
        <v>92191220.040000007</v>
      </c>
      <c r="F21" s="89">
        <f t="shared" si="2"/>
        <v>993962.39999999106</v>
      </c>
      <c r="G21" s="90">
        <f t="shared" si="3"/>
        <v>0.98933347154586537</v>
      </c>
      <c r="H21" s="13"/>
    </row>
    <row r="22" spans="1:8" ht="51">
      <c r="A22" s="17" t="s">
        <v>403</v>
      </c>
      <c r="B22" s="18" t="s">
        <v>394</v>
      </c>
      <c r="C22" s="19" t="s">
        <v>421</v>
      </c>
      <c r="D22" s="12">
        <v>69786308.629999995</v>
      </c>
      <c r="E22" s="12">
        <v>68848790.769999996</v>
      </c>
      <c r="F22" s="89">
        <f t="shared" si="2"/>
        <v>937517.8599999994</v>
      </c>
      <c r="G22" s="90">
        <f t="shared" si="3"/>
        <v>0.98656587691189368</v>
      </c>
      <c r="H22" s="13"/>
    </row>
    <row r="23" spans="1:8" ht="63.75">
      <c r="A23" s="17" t="s">
        <v>405</v>
      </c>
      <c r="B23" s="18" t="s">
        <v>394</v>
      </c>
      <c r="C23" s="19" t="s">
        <v>422</v>
      </c>
      <c r="D23" s="12">
        <v>2500233.35</v>
      </c>
      <c r="E23" s="12">
        <v>2487297.36</v>
      </c>
      <c r="F23" s="89">
        <f t="shared" si="2"/>
        <v>12935.990000000224</v>
      </c>
      <c r="G23" s="90">
        <f t="shared" si="3"/>
        <v>0.99482608693304553</v>
      </c>
      <c r="H23" s="13"/>
    </row>
    <row r="24" spans="1:8" ht="63.75">
      <c r="A24" s="17" t="s">
        <v>407</v>
      </c>
      <c r="B24" s="18" t="s">
        <v>394</v>
      </c>
      <c r="C24" s="19" t="s">
        <v>423</v>
      </c>
      <c r="D24" s="12">
        <v>20898640.460000001</v>
      </c>
      <c r="E24" s="12">
        <v>20855131.91</v>
      </c>
      <c r="F24" s="89">
        <f t="shared" si="2"/>
        <v>43508.550000000745</v>
      </c>
      <c r="G24" s="90">
        <f t="shared" si="3"/>
        <v>0.99791811577010114</v>
      </c>
      <c r="H24" s="13"/>
    </row>
    <row r="25" spans="1:8" ht="51">
      <c r="A25" s="17" t="s">
        <v>411</v>
      </c>
      <c r="B25" s="18" t="s">
        <v>394</v>
      </c>
      <c r="C25" s="19" t="s">
        <v>424</v>
      </c>
      <c r="D25" s="12">
        <v>12340853.060000001</v>
      </c>
      <c r="E25" s="12">
        <v>11203158.93</v>
      </c>
      <c r="F25" s="89">
        <f t="shared" si="2"/>
        <v>1137694.1300000008</v>
      </c>
      <c r="G25" s="90">
        <f t="shared" si="3"/>
        <v>0.90781073849039085</v>
      </c>
      <c r="H25" s="13"/>
    </row>
    <row r="26" spans="1:8" ht="51">
      <c r="A26" s="17" t="s">
        <v>413</v>
      </c>
      <c r="B26" s="18" t="s">
        <v>394</v>
      </c>
      <c r="C26" s="19" t="s">
        <v>425</v>
      </c>
      <c r="D26" s="12">
        <v>12340853.060000001</v>
      </c>
      <c r="E26" s="12">
        <v>11203158.93</v>
      </c>
      <c r="F26" s="89">
        <f t="shared" si="2"/>
        <v>1137694.1300000008</v>
      </c>
      <c r="G26" s="90">
        <f t="shared" si="3"/>
        <v>0.90781073849039085</v>
      </c>
      <c r="H26" s="13"/>
    </row>
    <row r="27" spans="1:8" ht="51">
      <c r="A27" s="17" t="s">
        <v>426</v>
      </c>
      <c r="B27" s="18" t="s">
        <v>394</v>
      </c>
      <c r="C27" s="19" t="s">
        <v>427</v>
      </c>
      <c r="D27" s="12">
        <v>77655.12</v>
      </c>
      <c r="E27" s="12">
        <v>77655.12</v>
      </c>
      <c r="F27" s="89">
        <f t="shared" si="2"/>
        <v>0</v>
      </c>
      <c r="G27" s="90">
        <f t="shared" si="3"/>
        <v>1</v>
      </c>
      <c r="H27" s="13"/>
    </row>
    <row r="28" spans="1:8" ht="38.25">
      <c r="A28" s="17" t="s">
        <v>415</v>
      </c>
      <c r="B28" s="18" t="s">
        <v>394</v>
      </c>
      <c r="C28" s="19" t="s">
        <v>428</v>
      </c>
      <c r="D28" s="12">
        <v>9964645.9399999995</v>
      </c>
      <c r="E28" s="12">
        <v>8958026.6099999994</v>
      </c>
      <c r="F28" s="89">
        <f t="shared" si="2"/>
        <v>1006619.3300000001</v>
      </c>
      <c r="G28" s="90">
        <f t="shared" si="3"/>
        <v>0.89898092355100778</v>
      </c>
      <c r="H28" s="13"/>
    </row>
    <row r="29" spans="1:8" ht="38.25">
      <c r="A29" s="17" t="s">
        <v>429</v>
      </c>
      <c r="B29" s="18" t="s">
        <v>394</v>
      </c>
      <c r="C29" s="19" t="s">
        <v>430</v>
      </c>
      <c r="D29" s="12">
        <v>2298552</v>
      </c>
      <c r="E29" s="12">
        <v>2167477.2000000002</v>
      </c>
      <c r="F29" s="89">
        <f t="shared" si="2"/>
        <v>131074.79999999981</v>
      </c>
      <c r="G29" s="90">
        <f t="shared" si="3"/>
        <v>0.94297505560022143</v>
      </c>
      <c r="H29" s="13"/>
    </row>
    <row r="30" spans="1:8" ht="38.25">
      <c r="A30" s="17" t="s">
        <v>431</v>
      </c>
      <c r="B30" s="18" t="s">
        <v>394</v>
      </c>
      <c r="C30" s="19" t="s">
        <v>432</v>
      </c>
      <c r="D30" s="12">
        <v>70000</v>
      </c>
      <c r="E30" s="12">
        <v>66604</v>
      </c>
      <c r="F30" s="89">
        <f t="shared" si="2"/>
        <v>3396</v>
      </c>
      <c r="G30" s="90">
        <f t="shared" si="3"/>
        <v>0.95148571428571427</v>
      </c>
      <c r="H30" s="13"/>
    </row>
    <row r="31" spans="1:8" ht="51">
      <c r="A31" s="17" t="s">
        <v>433</v>
      </c>
      <c r="B31" s="18" t="s">
        <v>394</v>
      </c>
      <c r="C31" s="19" t="s">
        <v>434</v>
      </c>
      <c r="D31" s="12">
        <v>70000</v>
      </c>
      <c r="E31" s="12">
        <v>66604</v>
      </c>
      <c r="F31" s="89">
        <f t="shared" si="2"/>
        <v>3396</v>
      </c>
      <c r="G31" s="90">
        <f t="shared" si="3"/>
        <v>0.95148571428571427</v>
      </c>
      <c r="H31" s="13"/>
    </row>
    <row r="32" spans="1:8" ht="51">
      <c r="A32" s="17" t="s">
        <v>435</v>
      </c>
      <c r="B32" s="18" t="s">
        <v>394</v>
      </c>
      <c r="C32" s="19" t="s">
        <v>436</v>
      </c>
      <c r="D32" s="12">
        <v>70000</v>
      </c>
      <c r="E32" s="12">
        <v>66604</v>
      </c>
      <c r="F32" s="89">
        <f t="shared" si="2"/>
        <v>3396</v>
      </c>
      <c r="G32" s="90">
        <f t="shared" si="3"/>
        <v>0.95148571428571427</v>
      </c>
      <c r="H32" s="13"/>
    </row>
    <row r="33" spans="1:8" ht="38.25">
      <c r="A33" s="17" t="s">
        <v>438</v>
      </c>
      <c r="B33" s="18" t="s">
        <v>394</v>
      </c>
      <c r="C33" s="19" t="s">
        <v>439</v>
      </c>
      <c r="D33" s="12">
        <v>349400</v>
      </c>
      <c r="E33" s="12">
        <v>349400</v>
      </c>
      <c r="F33" s="89">
        <f t="shared" si="2"/>
        <v>0</v>
      </c>
      <c r="G33" s="90">
        <f t="shared" si="3"/>
        <v>1</v>
      </c>
      <c r="H33" s="13"/>
    </row>
    <row r="34" spans="1:8" ht="38.25">
      <c r="A34" s="17" t="s">
        <v>440</v>
      </c>
      <c r="B34" s="18" t="s">
        <v>394</v>
      </c>
      <c r="C34" s="19" t="s">
        <v>441</v>
      </c>
      <c r="D34" s="12">
        <v>349400</v>
      </c>
      <c r="E34" s="12">
        <v>349400</v>
      </c>
      <c r="F34" s="89">
        <f t="shared" si="2"/>
        <v>0</v>
      </c>
      <c r="G34" s="90">
        <f t="shared" si="3"/>
        <v>1</v>
      </c>
      <c r="H34" s="13"/>
    </row>
    <row r="35" spans="1:8" ht="51">
      <c r="A35" s="17" t="s">
        <v>442</v>
      </c>
      <c r="B35" s="18" t="s">
        <v>394</v>
      </c>
      <c r="C35" s="19" t="s">
        <v>443</v>
      </c>
      <c r="D35" s="12">
        <v>195194</v>
      </c>
      <c r="E35" s="12">
        <v>195194</v>
      </c>
      <c r="F35" s="89">
        <f t="shared" si="2"/>
        <v>0</v>
      </c>
      <c r="G35" s="90">
        <f t="shared" si="3"/>
        <v>1</v>
      </c>
      <c r="H35" s="13"/>
    </row>
    <row r="36" spans="1:8" ht="38.25">
      <c r="A36" s="17" t="s">
        <v>444</v>
      </c>
      <c r="B36" s="18" t="s">
        <v>394</v>
      </c>
      <c r="C36" s="19" t="s">
        <v>445</v>
      </c>
      <c r="D36" s="12">
        <v>154206</v>
      </c>
      <c r="E36" s="12">
        <v>154206</v>
      </c>
      <c r="F36" s="89">
        <f t="shared" si="2"/>
        <v>0</v>
      </c>
      <c r="G36" s="90">
        <f t="shared" si="3"/>
        <v>1</v>
      </c>
      <c r="H36" s="13"/>
    </row>
    <row r="37" spans="1:8" ht="63.75">
      <c r="A37" s="17" t="s">
        <v>446</v>
      </c>
      <c r="B37" s="18" t="s">
        <v>394</v>
      </c>
      <c r="C37" s="19" t="s">
        <v>447</v>
      </c>
      <c r="D37" s="12">
        <v>29005099.079999998</v>
      </c>
      <c r="E37" s="12">
        <v>27969898.239999998</v>
      </c>
      <c r="F37" s="89">
        <f t="shared" si="2"/>
        <v>1035200.8399999999</v>
      </c>
      <c r="G37" s="90">
        <f t="shared" si="3"/>
        <v>0.96430969474902406</v>
      </c>
      <c r="H37" s="13"/>
    </row>
    <row r="38" spans="1:8" ht="76.5">
      <c r="A38" s="17" t="s">
        <v>399</v>
      </c>
      <c r="B38" s="18" t="s">
        <v>394</v>
      </c>
      <c r="C38" s="19" t="s">
        <v>448</v>
      </c>
      <c r="D38" s="12">
        <v>27217877.370000001</v>
      </c>
      <c r="E38" s="12">
        <v>26332031.640000001</v>
      </c>
      <c r="F38" s="89">
        <f t="shared" si="2"/>
        <v>885845.73000000045</v>
      </c>
      <c r="G38" s="90">
        <f t="shared" si="3"/>
        <v>0.96745353364783715</v>
      </c>
      <c r="H38" s="13"/>
    </row>
    <row r="39" spans="1:8" ht="51">
      <c r="A39" s="17" t="s">
        <v>401</v>
      </c>
      <c r="B39" s="18" t="s">
        <v>394</v>
      </c>
      <c r="C39" s="19" t="s">
        <v>449</v>
      </c>
      <c r="D39" s="12">
        <v>27217877.370000001</v>
      </c>
      <c r="E39" s="12">
        <v>26332031.640000001</v>
      </c>
      <c r="F39" s="89">
        <f t="shared" si="2"/>
        <v>885845.73000000045</v>
      </c>
      <c r="G39" s="90">
        <f t="shared" si="3"/>
        <v>0.96745353364783715</v>
      </c>
      <c r="H39" s="13"/>
    </row>
    <row r="40" spans="1:8" ht="51">
      <c r="A40" s="17" t="s">
        <v>403</v>
      </c>
      <c r="B40" s="18" t="s">
        <v>394</v>
      </c>
      <c r="C40" s="19" t="s">
        <v>450</v>
      </c>
      <c r="D40" s="12">
        <v>20567900</v>
      </c>
      <c r="E40" s="12">
        <v>19929330.75</v>
      </c>
      <c r="F40" s="89">
        <f t="shared" si="2"/>
        <v>638569.25</v>
      </c>
      <c r="G40" s="90">
        <f t="shared" si="3"/>
        <v>0.96895311383271987</v>
      </c>
      <c r="H40" s="13"/>
    </row>
    <row r="41" spans="1:8" ht="63.75">
      <c r="A41" s="17" t="s">
        <v>405</v>
      </c>
      <c r="B41" s="18" t="s">
        <v>394</v>
      </c>
      <c r="C41" s="19" t="s">
        <v>451</v>
      </c>
      <c r="D41" s="12">
        <v>504347.37</v>
      </c>
      <c r="E41" s="12">
        <v>504175.39</v>
      </c>
      <c r="F41" s="89">
        <f t="shared" si="2"/>
        <v>171.97999999998137</v>
      </c>
      <c r="G41" s="90">
        <f t="shared" si="3"/>
        <v>0.99965900486404835</v>
      </c>
      <c r="H41" s="13"/>
    </row>
    <row r="42" spans="1:8" ht="63.75">
      <c r="A42" s="17" t="s">
        <v>407</v>
      </c>
      <c r="B42" s="18" t="s">
        <v>394</v>
      </c>
      <c r="C42" s="19" t="s">
        <v>452</v>
      </c>
      <c r="D42" s="12">
        <v>6145630</v>
      </c>
      <c r="E42" s="12">
        <v>5898525.5</v>
      </c>
      <c r="F42" s="89">
        <f t="shared" si="2"/>
        <v>247104.5</v>
      </c>
      <c r="G42" s="90">
        <f t="shared" si="3"/>
        <v>0.95979183582480554</v>
      </c>
      <c r="H42" s="13"/>
    </row>
    <row r="43" spans="1:8" ht="51">
      <c r="A43" s="17" t="s">
        <v>411</v>
      </c>
      <c r="B43" s="18" t="s">
        <v>394</v>
      </c>
      <c r="C43" s="19" t="s">
        <v>453</v>
      </c>
      <c r="D43" s="12">
        <v>1763395.71</v>
      </c>
      <c r="E43" s="12">
        <v>1614051.6</v>
      </c>
      <c r="F43" s="89">
        <f t="shared" si="2"/>
        <v>149344.10999999987</v>
      </c>
      <c r="G43" s="90">
        <f t="shared" si="3"/>
        <v>0.91530879362295836</v>
      </c>
      <c r="H43" s="13"/>
    </row>
    <row r="44" spans="1:8" ht="51">
      <c r="A44" s="17" t="s">
        <v>413</v>
      </c>
      <c r="B44" s="18" t="s">
        <v>394</v>
      </c>
      <c r="C44" s="19" t="s">
        <v>454</v>
      </c>
      <c r="D44" s="12">
        <v>1763395.71</v>
      </c>
      <c r="E44" s="12">
        <v>1614051.6</v>
      </c>
      <c r="F44" s="89">
        <f t="shared" si="2"/>
        <v>149344.10999999987</v>
      </c>
      <c r="G44" s="90">
        <f t="shared" si="3"/>
        <v>0.91530879362295836</v>
      </c>
      <c r="H44" s="13"/>
    </row>
    <row r="45" spans="1:8" ht="38.25">
      <c r="A45" s="17" t="s">
        <v>415</v>
      </c>
      <c r="B45" s="18" t="s">
        <v>394</v>
      </c>
      <c r="C45" s="19" t="s">
        <v>455</v>
      </c>
      <c r="D45" s="12">
        <v>1578508</v>
      </c>
      <c r="E45" s="12">
        <v>1437199.12</v>
      </c>
      <c r="F45" s="89">
        <f t="shared" si="2"/>
        <v>141308.87999999989</v>
      </c>
      <c r="G45" s="90">
        <f t="shared" si="3"/>
        <v>0.91047946541924407</v>
      </c>
      <c r="H45" s="13"/>
    </row>
    <row r="46" spans="1:8" ht="38.25">
      <c r="A46" s="17" t="s">
        <v>429</v>
      </c>
      <c r="B46" s="18" t="s">
        <v>394</v>
      </c>
      <c r="C46" s="19" t="s">
        <v>456</v>
      </c>
      <c r="D46" s="12">
        <v>184887.71</v>
      </c>
      <c r="E46" s="12">
        <v>176852.48000000001</v>
      </c>
      <c r="F46" s="89">
        <f t="shared" si="2"/>
        <v>8035.2299999999814</v>
      </c>
      <c r="G46" s="90">
        <f t="shared" si="3"/>
        <v>0.95653994524568464</v>
      </c>
      <c r="H46" s="13"/>
    </row>
    <row r="47" spans="1:8" ht="38.25">
      <c r="A47" s="17" t="s">
        <v>438</v>
      </c>
      <c r="B47" s="18" t="s">
        <v>394</v>
      </c>
      <c r="C47" s="19" t="s">
        <v>457</v>
      </c>
      <c r="D47" s="12">
        <v>23826</v>
      </c>
      <c r="E47" s="12">
        <v>23815</v>
      </c>
      <c r="F47" s="89">
        <f t="shared" si="2"/>
        <v>11</v>
      </c>
      <c r="G47" s="90">
        <f t="shared" si="3"/>
        <v>0.99953831948291783</v>
      </c>
      <c r="H47" s="13"/>
    </row>
    <row r="48" spans="1:8" ht="38.25">
      <c r="A48" s="17" t="s">
        <v>440</v>
      </c>
      <c r="B48" s="18" t="s">
        <v>394</v>
      </c>
      <c r="C48" s="19" t="s">
        <v>458</v>
      </c>
      <c r="D48" s="12">
        <v>23826</v>
      </c>
      <c r="E48" s="12">
        <v>23815</v>
      </c>
      <c r="F48" s="89">
        <f t="shared" si="2"/>
        <v>11</v>
      </c>
      <c r="G48" s="90">
        <f t="shared" si="3"/>
        <v>0.99953831948291783</v>
      </c>
      <c r="H48" s="13"/>
    </row>
    <row r="49" spans="1:8" ht="51">
      <c r="A49" s="17" t="s">
        <v>442</v>
      </c>
      <c r="B49" s="18" t="s">
        <v>394</v>
      </c>
      <c r="C49" s="19" t="s">
        <v>459</v>
      </c>
      <c r="D49" s="12">
        <v>19986</v>
      </c>
      <c r="E49" s="12">
        <v>19975</v>
      </c>
      <c r="F49" s="89">
        <f t="shared" si="2"/>
        <v>11</v>
      </c>
      <c r="G49" s="90">
        <f t="shared" si="3"/>
        <v>0.99944961473031124</v>
      </c>
      <c r="H49" s="13"/>
    </row>
    <row r="50" spans="1:8" ht="38.25">
      <c r="A50" s="17" t="s">
        <v>444</v>
      </c>
      <c r="B50" s="18" t="s">
        <v>394</v>
      </c>
      <c r="C50" s="19" t="s">
        <v>460</v>
      </c>
      <c r="D50" s="12">
        <v>3840</v>
      </c>
      <c r="E50" s="12">
        <v>3840</v>
      </c>
      <c r="F50" s="89">
        <f t="shared" si="2"/>
        <v>0</v>
      </c>
      <c r="G50" s="90">
        <f t="shared" si="3"/>
        <v>1</v>
      </c>
      <c r="H50" s="13"/>
    </row>
    <row r="51" spans="1:8" ht="38.25">
      <c r="A51" s="17" t="s">
        <v>461</v>
      </c>
      <c r="B51" s="18" t="s">
        <v>394</v>
      </c>
      <c r="C51" s="19" t="s">
        <v>462</v>
      </c>
      <c r="D51" s="12">
        <v>1166221.3</v>
      </c>
      <c r="E51" s="12">
        <v>1166221.3</v>
      </c>
      <c r="F51" s="89">
        <f t="shared" si="2"/>
        <v>0</v>
      </c>
      <c r="G51" s="90">
        <f t="shared" si="3"/>
        <v>1</v>
      </c>
      <c r="H51" s="13"/>
    </row>
    <row r="52" spans="1:8" ht="38.25">
      <c r="A52" s="17" t="s">
        <v>437</v>
      </c>
      <c r="B52" s="18" t="s">
        <v>394</v>
      </c>
      <c r="C52" s="19" t="s">
        <v>463</v>
      </c>
      <c r="D52" s="12">
        <v>1057600</v>
      </c>
      <c r="E52" s="12">
        <v>1057600</v>
      </c>
      <c r="F52" s="89">
        <f t="shared" si="2"/>
        <v>0</v>
      </c>
      <c r="G52" s="90">
        <f t="shared" si="3"/>
        <v>1</v>
      </c>
      <c r="H52" s="13"/>
    </row>
    <row r="53" spans="1:8" ht="38.25">
      <c r="A53" s="17" t="s">
        <v>363</v>
      </c>
      <c r="B53" s="18" t="s">
        <v>394</v>
      </c>
      <c r="C53" s="19" t="s">
        <v>464</v>
      </c>
      <c r="D53" s="12">
        <v>1057600</v>
      </c>
      <c r="E53" s="12">
        <v>1057600</v>
      </c>
      <c r="F53" s="89">
        <f t="shared" si="2"/>
        <v>0</v>
      </c>
      <c r="G53" s="90">
        <f t="shared" si="3"/>
        <v>1</v>
      </c>
      <c r="H53" s="13"/>
    </row>
    <row r="54" spans="1:8" ht="38.25">
      <c r="A54" s="17" t="s">
        <v>438</v>
      </c>
      <c r="B54" s="18" t="s">
        <v>394</v>
      </c>
      <c r="C54" s="19" t="s">
        <v>465</v>
      </c>
      <c r="D54" s="12">
        <v>108621.3</v>
      </c>
      <c r="E54" s="12">
        <v>108621.3</v>
      </c>
      <c r="F54" s="89">
        <f t="shared" si="2"/>
        <v>0</v>
      </c>
      <c r="G54" s="90">
        <f t="shared" si="3"/>
        <v>1</v>
      </c>
      <c r="H54" s="13"/>
    </row>
    <row r="55" spans="1:8" ht="38.25">
      <c r="A55" s="17" t="s">
        <v>466</v>
      </c>
      <c r="B55" s="18" t="s">
        <v>394</v>
      </c>
      <c r="C55" s="19" t="s">
        <v>467</v>
      </c>
      <c r="D55" s="12">
        <v>108621.3</v>
      </c>
      <c r="E55" s="12">
        <v>108621.3</v>
      </c>
      <c r="F55" s="89">
        <f t="shared" si="2"/>
        <v>0</v>
      </c>
      <c r="G55" s="90">
        <f t="shared" si="3"/>
        <v>1</v>
      </c>
      <c r="H55" s="13"/>
    </row>
    <row r="56" spans="1:8" ht="38.25">
      <c r="A56" s="17" t="s">
        <v>468</v>
      </c>
      <c r="B56" s="18" t="s">
        <v>394</v>
      </c>
      <c r="C56" s="19" t="s">
        <v>469</v>
      </c>
      <c r="D56" s="12">
        <v>140536451.91</v>
      </c>
      <c r="E56" s="12">
        <v>137380580.69</v>
      </c>
      <c r="F56" s="89">
        <f t="shared" si="2"/>
        <v>3155871.2199999988</v>
      </c>
      <c r="G56" s="90">
        <f t="shared" si="3"/>
        <v>0.97754410918228507</v>
      </c>
      <c r="H56" s="13"/>
    </row>
    <row r="57" spans="1:8" ht="76.5">
      <c r="A57" s="17" t="s">
        <v>399</v>
      </c>
      <c r="B57" s="18" t="s">
        <v>394</v>
      </c>
      <c r="C57" s="19" t="s">
        <v>470</v>
      </c>
      <c r="D57" s="12">
        <v>24903268.210000001</v>
      </c>
      <c r="E57" s="12">
        <v>23711638.579999998</v>
      </c>
      <c r="F57" s="89">
        <f t="shared" si="2"/>
        <v>1191629.6300000027</v>
      </c>
      <c r="G57" s="90">
        <f t="shared" si="3"/>
        <v>0.95214966887271846</v>
      </c>
      <c r="H57" s="13"/>
    </row>
    <row r="58" spans="1:8" ht="51">
      <c r="A58" s="17" t="s">
        <v>401</v>
      </c>
      <c r="B58" s="18" t="s">
        <v>394</v>
      </c>
      <c r="C58" s="19" t="s">
        <v>471</v>
      </c>
      <c r="D58" s="12">
        <v>24903268.210000001</v>
      </c>
      <c r="E58" s="12">
        <v>23711638.579999998</v>
      </c>
      <c r="F58" s="89">
        <f t="shared" si="2"/>
        <v>1191629.6300000027</v>
      </c>
      <c r="G58" s="90">
        <f t="shared" si="3"/>
        <v>0.95214966887271846</v>
      </c>
      <c r="H58" s="13"/>
    </row>
    <row r="59" spans="1:8" ht="51">
      <c r="A59" s="17" t="s">
        <v>403</v>
      </c>
      <c r="B59" s="18" t="s">
        <v>394</v>
      </c>
      <c r="C59" s="19" t="s">
        <v>472</v>
      </c>
      <c r="D59" s="12">
        <v>18744745.73</v>
      </c>
      <c r="E59" s="12">
        <v>17937752.350000001</v>
      </c>
      <c r="F59" s="89">
        <f t="shared" si="2"/>
        <v>806993.37999999896</v>
      </c>
      <c r="G59" s="90">
        <f t="shared" si="3"/>
        <v>0.95694828878321636</v>
      </c>
      <c r="H59" s="13"/>
    </row>
    <row r="60" spans="1:8" ht="63.75">
      <c r="A60" s="17" t="s">
        <v>405</v>
      </c>
      <c r="B60" s="18" t="s">
        <v>394</v>
      </c>
      <c r="C60" s="19" t="s">
        <v>473</v>
      </c>
      <c r="D60" s="12">
        <v>502000</v>
      </c>
      <c r="E60" s="12">
        <v>465329.91999999998</v>
      </c>
      <c r="F60" s="89">
        <f t="shared" si="2"/>
        <v>36670.080000000016</v>
      </c>
      <c r="G60" s="90">
        <f t="shared" si="3"/>
        <v>0.92695203187250996</v>
      </c>
      <c r="H60" s="13"/>
    </row>
    <row r="61" spans="1:8" ht="63.75">
      <c r="A61" s="17" t="s">
        <v>407</v>
      </c>
      <c r="B61" s="18" t="s">
        <v>394</v>
      </c>
      <c r="C61" s="19" t="s">
        <v>474</v>
      </c>
      <c r="D61" s="12">
        <v>5656522.4800000004</v>
      </c>
      <c r="E61" s="12">
        <v>5308556.3099999996</v>
      </c>
      <c r="F61" s="89">
        <f t="shared" si="2"/>
        <v>347966.17000000086</v>
      </c>
      <c r="G61" s="90">
        <f t="shared" si="3"/>
        <v>0.93848408253828763</v>
      </c>
      <c r="H61" s="13"/>
    </row>
    <row r="62" spans="1:8" ht="51">
      <c r="A62" s="17" t="s">
        <v>411</v>
      </c>
      <c r="B62" s="18" t="s">
        <v>394</v>
      </c>
      <c r="C62" s="19" t="s">
        <v>475</v>
      </c>
      <c r="D62" s="12">
        <v>73195703.939999998</v>
      </c>
      <c r="E62" s="12">
        <v>71372210.159999996</v>
      </c>
      <c r="F62" s="89">
        <f t="shared" si="2"/>
        <v>1823493.7800000012</v>
      </c>
      <c r="G62" s="90">
        <f t="shared" si="3"/>
        <v>0.97508742068394128</v>
      </c>
      <c r="H62" s="13"/>
    </row>
    <row r="63" spans="1:8" ht="51">
      <c r="A63" s="17" t="s">
        <v>413</v>
      </c>
      <c r="B63" s="18" t="s">
        <v>394</v>
      </c>
      <c r="C63" s="19" t="s">
        <v>476</v>
      </c>
      <c r="D63" s="12">
        <v>73195703.939999998</v>
      </c>
      <c r="E63" s="12">
        <v>71372210.159999996</v>
      </c>
      <c r="F63" s="89">
        <f t="shared" si="2"/>
        <v>1823493.7800000012</v>
      </c>
      <c r="G63" s="90">
        <f t="shared" si="3"/>
        <v>0.97508742068394128</v>
      </c>
      <c r="H63" s="13"/>
    </row>
    <row r="64" spans="1:8" ht="38.25">
      <c r="A64" s="17" t="s">
        <v>415</v>
      </c>
      <c r="B64" s="18" t="s">
        <v>394</v>
      </c>
      <c r="C64" s="19" t="s">
        <v>477</v>
      </c>
      <c r="D64" s="12">
        <v>26521020.850000001</v>
      </c>
      <c r="E64" s="12">
        <v>25117862.079999998</v>
      </c>
      <c r="F64" s="89">
        <f t="shared" si="2"/>
        <v>1403158.7700000033</v>
      </c>
      <c r="G64" s="90">
        <f t="shared" si="3"/>
        <v>0.94709258071413926</v>
      </c>
      <c r="H64" s="13"/>
    </row>
    <row r="65" spans="1:8" ht="38.25">
      <c r="A65" s="17" t="s">
        <v>429</v>
      </c>
      <c r="B65" s="18" t="s">
        <v>394</v>
      </c>
      <c r="C65" s="19" t="s">
        <v>478</v>
      </c>
      <c r="D65" s="12">
        <v>46674683.090000004</v>
      </c>
      <c r="E65" s="12">
        <v>46254348.079999998</v>
      </c>
      <c r="F65" s="89">
        <f t="shared" si="2"/>
        <v>420335.01000000536</v>
      </c>
      <c r="G65" s="90">
        <f t="shared" si="3"/>
        <v>0.990994368206218</v>
      </c>
      <c r="H65" s="13"/>
    </row>
    <row r="66" spans="1:8" ht="38.25">
      <c r="A66" s="17" t="s">
        <v>431</v>
      </c>
      <c r="B66" s="18" t="s">
        <v>394</v>
      </c>
      <c r="C66" s="19" t="s">
        <v>479</v>
      </c>
      <c r="D66" s="12">
        <v>70000</v>
      </c>
      <c r="E66" s="12">
        <v>28467.25</v>
      </c>
      <c r="F66" s="89">
        <f t="shared" si="2"/>
        <v>41532.75</v>
      </c>
      <c r="G66" s="90">
        <f t="shared" si="3"/>
        <v>0.40667500000000001</v>
      </c>
      <c r="H66" s="13"/>
    </row>
    <row r="67" spans="1:8" ht="51">
      <c r="A67" s="17" t="s">
        <v>433</v>
      </c>
      <c r="B67" s="18" t="s">
        <v>394</v>
      </c>
      <c r="C67" s="19" t="s">
        <v>480</v>
      </c>
      <c r="D67" s="12">
        <v>20000</v>
      </c>
      <c r="E67" s="12">
        <v>20000</v>
      </c>
      <c r="F67" s="89">
        <f t="shared" si="2"/>
        <v>0</v>
      </c>
      <c r="G67" s="90">
        <f t="shared" si="3"/>
        <v>1</v>
      </c>
      <c r="H67" s="13"/>
    </row>
    <row r="68" spans="1:8" ht="51">
      <c r="A68" s="17" t="s">
        <v>435</v>
      </c>
      <c r="B68" s="18" t="s">
        <v>394</v>
      </c>
      <c r="C68" s="19" t="s">
        <v>481</v>
      </c>
      <c r="D68" s="12">
        <v>20000</v>
      </c>
      <c r="E68" s="12">
        <v>20000</v>
      </c>
      <c r="F68" s="89">
        <f t="shared" si="2"/>
        <v>0</v>
      </c>
      <c r="G68" s="90">
        <f t="shared" si="3"/>
        <v>1</v>
      </c>
      <c r="H68" s="13"/>
    </row>
    <row r="69" spans="1:8" ht="38.25">
      <c r="A69" s="17" t="s">
        <v>482</v>
      </c>
      <c r="B69" s="18" t="s">
        <v>394</v>
      </c>
      <c r="C69" s="19" t="s">
        <v>483</v>
      </c>
      <c r="D69" s="12">
        <v>50000</v>
      </c>
      <c r="E69" s="12">
        <v>8467.25</v>
      </c>
      <c r="F69" s="89">
        <f t="shared" si="2"/>
        <v>41532.75</v>
      </c>
      <c r="G69" s="90">
        <f t="shared" si="3"/>
        <v>0.169345</v>
      </c>
      <c r="H69" s="13"/>
    </row>
    <row r="70" spans="1:8" ht="51">
      <c r="A70" s="17" t="s">
        <v>484</v>
      </c>
      <c r="B70" s="18" t="s">
        <v>394</v>
      </c>
      <c r="C70" s="19" t="s">
        <v>485</v>
      </c>
      <c r="D70" s="12">
        <v>652881.03</v>
      </c>
      <c r="E70" s="12">
        <v>652881.03</v>
      </c>
      <c r="F70" s="89">
        <f t="shared" ref="F70:F129" si="4">D70-E70</f>
        <v>0</v>
      </c>
      <c r="G70" s="90">
        <f t="shared" ref="G70:G129" si="5">E70/D70</f>
        <v>1</v>
      </c>
      <c r="H70" s="13"/>
    </row>
    <row r="71" spans="1:8" ht="38.25">
      <c r="A71" s="17" t="s">
        <v>486</v>
      </c>
      <c r="B71" s="18" t="s">
        <v>394</v>
      </c>
      <c r="C71" s="19" t="s">
        <v>487</v>
      </c>
      <c r="D71" s="12">
        <v>652881.03</v>
      </c>
      <c r="E71" s="12">
        <v>652881.03</v>
      </c>
      <c r="F71" s="89">
        <f t="shared" si="4"/>
        <v>0</v>
      </c>
      <c r="G71" s="90">
        <f t="shared" si="5"/>
        <v>1</v>
      </c>
      <c r="H71" s="13"/>
    </row>
    <row r="72" spans="1:8" ht="63.75">
      <c r="A72" s="17" t="s">
        <v>488</v>
      </c>
      <c r="B72" s="18" t="s">
        <v>394</v>
      </c>
      <c r="C72" s="19" t="s">
        <v>489</v>
      </c>
      <c r="D72" s="12">
        <v>652881.03</v>
      </c>
      <c r="E72" s="12">
        <v>652881.03</v>
      </c>
      <c r="F72" s="89">
        <f t="shared" si="4"/>
        <v>0</v>
      </c>
      <c r="G72" s="90">
        <f t="shared" si="5"/>
        <v>1</v>
      </c>
      <c r="H72" s="13"/>
    </row>
    <row r="73" spans="1:8" ht="38.25">
      <c r="A73" s="17" t="s">
        <v>437</v>
      </c>
      <c r="B73" s="18" t="s">
        <v>394</v>
      </c>
      <c r="C73" s="19" t="s">
        <v>490</v>
      </c>
      <c r="D73" s="12">
        <v>14116032</v>
      </c>
      <c r="E73" s="12">
        <v>14116032</v>
      </c>
      <c r="F73" s="89">
        <f t="shared" si="4"/>
        <v>0</v>
      </c>
      <c r="G73" s="90">
        <f t="shared" si="5"/>
        <v>1</v>
      </c>
      <c r="H73" s="13"/>
    </row>
    <row r="74" spans="1:8" ht="38.25">
      <c r="A74" s="17" t="s">
        <v>491</v>
      </c>
      <c r="B74" s="18" t="s">
        <v>394</v>
      </c>
      <c r="C74" s="19" t="s">
        <v>492</v>
      </c>
      <c r="D74" s="12">
        <v>154400</v>
      </c>
      <c r="E74" s="12">
        <v>154400</v>
      </c>
      <c r="F74" s="89">
        <f t="shared" si="4"/>
        <v>0</v>
      </c>
      <c r="G74" s="90">
        <f t="shared" si="5"/>
        <v>1</v>
      </c>
      <c r="H74" s="13"/>
    </row>
    <row r="75" spans="1:8" ht="38.25">
      <c r="A75" s="17" t="s">
        <v>363</v>
      </c>
      <c r="B75" s="18" t="s">
        <v>394</v>
      </c>
      <c r="C75" s="19" t="s">
        <v>493</v>
      </c>
      <c r="D75" s="12">
        <v>13961632</v>
      </c>
      <c r="E75" s="12">
        <v>13961632</v>
      </c>
      <c r="F75" s="89">
        <f t="shared" si="4"/>
        <v>0</v>
      </c>
      <c r="G75" s="90">
        <f t="shared" si="5"/>
        <v>1</v>
      </c>
      <c r="H75" s="13"/>
    </row>
    <row r="76" spans="1:8" ht="51">
      <c r="A76" s="17" t="s">
        <v>494</v>
      </c>
      <c r="B76" s="18" t="s">
        <v>394</v>
      </c>
      <c r="C76" s="19" t="s">
        <v>495</v>
      </c>
      <c r="D76" s="12">
        <v>180000</v>
      </c>
      <c r="E76" s="12">
        <v>180000</v>
      </c>
      <c r="F76" s="89">
        <f t="shared" si="4"/>
        <v>0</v>
      </c>
      <c r="G76" s="90">
        <f t="shared" si="5"/>
        <v>1</v>
      </c>
      <c r="H76" s="13"/>
    </row>
    <row r="77" spans="1:8" ht="76.5">
      <c r="A77" s="17" t="s">
        <v>496</v>
      </c>
      <c r="B77" s="18" t="s">
        <v>394</v>
      </c>
      <c r="C77" s="19" t="s">
        <v>497</v>
      </c>
      <c r="D77" s="12">
        <v>180000</v>
      </c>
      <c r="E77" s="12">
        <v>180000</v>
      </c>
      <c r="F77" s="89">
        <f t="shared" si="4"/>
        <v>0</v>
      </c>
      <c r="G77" s="90">
        <f t="shared" si="5"/>
        <v>1</v>
      </c>
      <c r="H77" s="13"/>
    </row>
    <row r="78" spans="1:8" ht="51">
      <c r="A78" s="17" t="s">
        <v>498</v>
      </c>
      <c r="B78" s="18" t="s">
        <v>394</v>
      </c>
      <c r="C78" s="19" t="s">
        <v>499</v>
      </c>
      <c r="D78" s="12">
        <v>180000</v>
      </c>
      <c r="E78" s="12">
        <v>180000</v>
      </c>
      <c r="F78" s="89">
        <f t="shared" si="4"/>
        <v>0</v>
      </c>
      <c r="G78" s="90">
        <f t="shared" si="5"/>
        <v>1</v>
      </c>
      <c r="H78" s="13"/>
    </row>
    <row r="79" spans="1:8" ht="38.25">
      <c r="A79" s="17" t="s">
        <v>438</v>
      </c>
      <c r="B79" s="18" t="s">
        <v>394</v>
      </c>
      <c r="C79" s="19" t="s">
        <v>500</v>
      </c>
      <c r="D79" s="12">
        <v>27418566.73</v>
      </c>
      <c r="E79" s="12">
        <v>27319351.670000002</v>
      </c>
      <c r="F79" s="89">
        <f t="shared" si="4"/>
        <v>99215.059999998659</v>
      </c>
      <c r="G79" s="90">
        <f t="shared" si="5"/>
        <v>0.99638146439319741</v>
      </c>
      <c r="H79" s="13"/>
    </row>
    <row r="80" spans="1:8" ht="38.25">
      <c r="A80" s="17" t="s">
        <v>501</v>
      </c>
      <c r="B80" s="18" t="s">
        <v>394</v>
      </c>
      <c r="C80" s="19" t="s">
        <v>502</v>
      </c>
      <c r="D80" s="12">
        <v>25000845.969999999</v>
      </c>
      <c r="E80" s="12">
        <v>24963851.370000001</v>
      </c>
      <c r="F80" s="89">
        <f t="shared" si="4"/>
        <v>36994.599999997765</v>
      </c>
      <c r="G80" s="90">
        <f t="shared" si="5"/>
        <v>0.9985202660724205</v>
      </c>
      <c r="H80" s="13"/>
    </row>
    <row r="81" spans="1:8" ht="51">
      <c r="A81" s="17" t="s">
        <v>503</v>
      </c>
      <c r="B81" s="18" t="s">
        <v>394</v>
      </c>
      <c r="C81" s="19" t="s">
        <v>504</v>
      </c>
      <c r="D81" s="12">
        <v>25000845.969999999</v>
      </c>
      <c r="E81" s="12">
        <v>24963851.370000001</v>
      </c>
      <c r="F81" s="89">
        <f t="shared" si="4"/>
        <v>36994.599999997765</v>
      </c>
      <c r="G81" s="90">
        <f t="shared" si="5"/>
        <v>0.9985202660724205</v>
      </c>
      <c r="H81" s="13"/>
    </row>
    <row r="82" spans="1:8" ht="38.25">
      <c r="A82" s="17" t="s">
        <v>440</v>
      </c>
      <c r="B82" s="18" t="s">
        <v>394</v>
      </c>
      <c r="C82" s="19" t="s">
        <v>505</v>
      </c>
      <c r="D82" s="12">
        <v>2417720.7599999998</v>
      </c>
      <c r="E82" s="12">
        <v>2355500.2999999998</v>
      </c>
      <c r="F82" s="89">
        <f t="shared" si="4"/>
        <v>62220.459999999963</v>
      </c>
      <c r="G82" s="90">
        <f t="shared" si="5"/>
        <v>0.97426482783727264</v>
      </c>
      <c r="H82" s="13"/>
    </row>
    <row r="83" spans="1:8" ht="51">
      <c r="A83" s="17" t="s">
        <v>442</v>
      </c>
      <c r="B83" s="18" t="s">
        <v>394</v>
      </c>
      <c r="C83" s="19" t="s">
        <v>506</v>
      </c>
      <c r="D83" s="12">
        <v>15000</v>
      </c>
      <c r="E83" s="12">
        <v>15000</v>
      </c>
      <c r="F83" s="89">
        <f t="shared" si="4"/>
        <v>0</v>
      </c>
      <c r="G83" s="90">
        <f t="shared" si="5"/>
        <v>1</v>
      </c>
      <c r="H83" s="13"/>
    </row>
    <row r="84" spans="1:8" ht="38.25">
      <c r="A84" s="17" t="s">
        <v>444</v>
      </c>
      <c r="B84" s="18" t="s">
        <v>394</v>
      </c>
      <c r="C84" s="19" t="s">
        <v>507</v>
      </c>
      <c r="D84" s="12">
        <v>659324</v>
      </c>
      <c r="E84" s="12">
        <v>621368.85</v>
      </c>
      <c r="F84" s="89">
        <f t="shared" si="4"/>
        <v>37955.150000000023</v>
      </c>
      <c r="G84" s="90">
        <f t="shared" si="5"/>
        <v>0.94243323464639539</v>
      </c>
      <c r="H84" s="13"/>
    </row>
    <row r="85" spans="1:8" ht="38.25">
      <c r="A85" s="17" t="s">
        <v>508</v>
      </c>
      <c r="B85" s="18" t="s">
        <v>394</v>
      </c>
      <c r="C85" s="19" t="s">
        <v>509</v>
      </c>
      <c r="D85" s="12">
        <v>1743396.76</v>
      </c>
      <c r="E85" s="12">
        <v>1719131.45</v>
      </c>
      <c r="F85" s="89">
        <f t="shared" si="4"/>
        <v>24265.310000000056</v>
      </c>
      <c r="G85" s="90">
        <f t="shared" si="5"/>
        <v>0.9860815905152881</v>
      </c>
      <c r="H85" s="13"/>
    </row>
    <row r="86" spans="1:8" ht="51">
      <c r="A86" s="17" t="s">
        <v>510</v>
      </c>
      <c r="B86" s="18" t="s">
        <v>394</v>
      </c>
      <c r="C86" s="19" t="s">
        <v>511</v>
      </c>
      <c r="D86" s="12">
        <v>30300920</v>
      </c>
      <c r="E86" s="12">
        <v>29605573.989999998</v>
      </c>
      <c r="F86" s="89">
        <f t="shared" si="4"/>
        <v>695346.01000000164</v>
      </c>
      <c r="G86" s="90">
        <f t="shared" si="5"/>
        <v>0.97705198357013578</v>
      </c>
      <c r="H86" s="13"/>
    </row>
    <row r="87" spans="1:8" ht="63.75">
      <c r="A87" s="17" t="s">
        <v>512</v>
      </c>
      <c r="B87" s="18" t="s">
        <v>394</v>
      </c>
      <c r="C87" s="19" t="s">
        <v>513</v>
      </c>
      <c r="D87" s="12">
        <v>29433015</v>
      </c>
      <c r="E87" s="12">
        <v>28901040.760000002</v>
      </c>
      <c r="F87" s="89">
        <f t="shared" si="4"/>
        <v>531974.23999999836</v>
      </c>
      <c r="G87" s="90">
        <f t="shared" si="5"/>
        <v>0.98192593453304056</v>
      </c>
      <c r="H87" s="13"/>
    </row>
    <row r="88" spans="1:8" ht="76.5">
      <c r="A88" s="17" t="s">
        <v>399</v>
      </c>
      <c r="B88" s="18" t="s">
        <v>394</v>
      </c>
      <c r="C88" s="19" t="s">
        <v>514</v>
      </c>
      <c r="D88" s="12">
        <v>18021057.5</v>
      </c>
      <c r="E88" s="12">
        <v>17900395.100000001</v>
      </c>
      <c r="F88" s="89">
        <f t="shared" si="4"/>
        <v>120662.39999999851</v>
      </c>
      <c r="G88" s="90">
        <f t="shared" si="5"/>
        <v>0.99330436629481933</v>
      </c>
      <c r="H88" s="13"/>
    </row>
    <row r="89" spans="1:8" ht="38.25">
      <c r="A89" s="17" t="s">
        <v>515</v>
      </c>
      <c r="B89" s="18" t="s">
        <v>394</v>
      </c>
      <c r="C89" s="19" t="s">
        <v>516</v>
      </c>
      <c r="D89" s="12">
        <v>18021057.5</v>
      </c>
      <c r="E89" s="12">
        <v>17900395.100000001</v>
      </c>
      <c r="F89" s="89">
        <f t="shared" si="4"/>
        <v>120662.39999999851</v>
      </c>
      <c r="G89" s="90">
        <f t="shared" si="5"/>
        <v>0.99330436629481933</v>
      </c>
      <c r="H89" s="13"/>
    </row>
    <row r="90" spans="1:8" ht="38.25">
      <c r="A90" s="17" t="s">
        <v>517</v>
      </c>
      <c r="B90" s="18" t="s">
        <v>394</v>
      </c>
      <c r="C90" s="19" t="s">
        <v>518</v>
      </c>
      <c r="D90" s="12">
        <v>13681690</v>
      </c>
      <c r="E90" s="12">
        <v>13681690</v>
      </c>
      <c r="F90" s="89">
        <f t="shared" si="4"/>
        <v>0</v>
      </c>
      <c r="G90" s="90">
        <f t="shared" si="5"/>
        <v>1</v>
      </c>
      <c r="H90" s="13"/>
    </row>
    <row r="91" spans="1:8" ht="51">
      <c r="A91" s="17" t="s">
        <v>519</v>
      </c>
      <c r="B91" s="18" t="s">
        <v>394</v>
      </c>
      <c r="C91" s="19" t="s">
        <v>520</v>
      </c>
      <c r="D91" s="12">
        <v>207495.5</v>
      </c>
      <c r="E91" s="12">
        <v>207495.5</v>
      </c>
      <c r="F91" s="89">
        <f t="shared" si="4"/>
        <v>0</v>
      </c>
      <c r="G91" s="90">
        <f t="shared" si="5"/>
        <v>1</v>
      </c>
      <c r="H91" s="13"/>
    </row>
    <row r="92" spans="1:8" ht="63.75">
      <c r="A92" s="17" t="s">
        <v>521</v>
      </c>
      <c r="B92" s="18" t="s">
        <v>394</v>
      </c>
      <c r="C92" s="19" t="s">
        <v>522</v>
      </c>
      <c r="D92" s="12">
        <v>4131872</v>
      </c>
      <c r="E92" s="12">
        <v>4011209.6</v>
      </c>
      <c r="F92" s="89">
        <f t="shared" si="4"/>
        <v>120662.39999999991</v>
      </c>
      <c r="G92" s="90">
        <f t="shared" si="5"/>
        <v>0.97079715925372323</v>
      </c>
      <c r="H92" s="13"/>
    </row>
    <row r="93" spans="1:8" ht="51">
      <c r="A93" s="17" t="s">
        <v>411</v>
      </c>
      <c r="B93" s="18" t="s">
        <v>394</v>
      </c>
      <c r="C93" s="19" t="s">
        <v>523</v>
      </c>
      <c r="D93" s="12">
        <v>10408272.5</v>
      </c>
      <c r="E93" s="12">
        <v>9996960.6600000001</v>
      </c>
      <c r="F93" s="89">
        <f t="shared" si="4"/>
        <v>411311.83999999985</v>
      </c>
      <c r="G93" s="90">
        <f t="shared" si="5"/>
        <v>0.9604822183508358</v>
      </c>
      <c r="H93" s="13"/>
    </row>
    <row r="94" spans="1:8" ht="51">
      <c r="A94" s="17" t="s">
        <v>413</v>
      </c>
      <c r="B94" s="18" t="s">
        <v>394</v>
      </c>
      <c r="C94" s="19" t="s">
        <v>524</v>
      </c>
      <c r="D94" s="12">
        <v>10408272.5</v>
      </c>
      <c r="E94" s="12">
        <v>9996960.6600000001</v>
      </c>
      <c r="F94" s="89">
        <f t="shared" si="4"/>
        <v>411311.83999999985</v>
      </c>
      <c r="G94" s="90">
        <f t="shared" si="5"/>
        <v>0.9604822183508358</v>
      </c>
      <c r="H94" s="13"/>
    </row>
    <row r="95" spans="1:8" ht="38.25">
      <c r="A95" s="17" t="s">
        <v>415</v>
      </c>
      <c r="B95" s="18" t="s">
        <v>394</v>
      </c>
      <c r="C95" s="19" t="s">
        <v>525</v>
      </c>
      <c r="D95" s="12">
        <v>10238272.5</v>
      </c>
      <c r="E95" s="12">
        <v>9837394.6199999992</v>
      </c>
      <c r="F95" s="89">
        <f t="shared" si="4"/>
        <v>400877.88000000082</v>
      </c>
      <c r="G95" s="90">
        <f t="shared" si="5"/>
        <v>0.96084516406454301</v>
      </c>
      <c r="H95" s="13"/>
    </row>
    <row r="96" spans="1:8" ht="38.25">
      <c r="A96" s="17" t="s">
        <v>429</v>
      </c>
      <c r="B96" s="18" t="s">
        <v>394</v>
      </c>
      <c r="C96" s="19" t="s">
        <v>526</v>
      </c>
      <c r="D96" s="12">
        <v>170000</v>
      </c>
      <c r="E96" s="12">
        <v>159566.04</v>
      </c>
      <c r="F96" s="89">
        <f t="shared" si="4"/>
        <v>10433.959999999992</v>
      </c>
      <c r="G96" s="90">
        <f t="shared" si="5"/>
        <v>0.93862376470588238</v>
      </c>
      <c r="H96" s="13"/>
    </row>
    <row r="97" spans="1:8" ht="38.25">
      <c r="A97" s="17" t="s">
        <v>437</v>
      </c>
      <c r="B97" s="18" t="s">
        <v>394</v>
      </c>
      <c r="C97" s="19" t="s">
        <v>527</v>
      </c>
      <c r="D97" s="12">
        <v>967800</v>
      </c>
      <c r="E97" s="12">
        <v>967800</v>
      </c>
      <c r="F97" s="89">
        <f t="shared" si="4"/>
        <v>0</v>
      </c>
      <c r="G97" s="90">
        <f t="shared" si="5"/>
        <v>1</v>
      </c>
      <c r="H97" s="13"/>
    </row>
    <row r="98" spans="1:8" ht="38.25">
      <c r="A98" s="17" t="s">
        <v>363</v>
      </c>
      <c r="B98" s="18" t="s">
        <v>394</v>
      </c>
      <c r="C98" s="19" t="s">
        <v>528</v>
      </c>
      <c r="D98" s="12">
        <v>967800</v>
      </c>
      <c r="E98" s="12">
        <v>967800</v>
      </c>
      <c r="F98" s="89">
        <f t="shared" si="4"/>
        <v>0</v>
      </c>
      <c r="G98" s="90">
        <f t="shared" si="5"/>
        <v>1</v>
      </c>
      <c r="H98" s="13"/>
    </row>
    <row r="99" spans="1:8" ht="38.25">
      <c r="A99" s="17" t="s">
        <v>438</v>
      </c>
      <c r="B99" s="18" t="s">
        <v>394</v>
      </c>
      <c r="C99" s="19" t="s">
        <v>529</v>
      </c>
      <c r="D99" s="12">
        <v>35885</v>
      </c>
      <c r="E99" s="12">
        <v>35885</v>
      </c>
      <c r="F99" s="89">
        <f t="shared" si="4"/>
        <v>0</v>
      </c>
      <c r="G99" s="90">
        <f t="shared" si="5"/>
        <v>1</v>
      </c>
      <c r="H99" s="13"/>
    </row>
    <row r="100" spans="1:8" ht="38.25">
      <c r="A100" s="17" t="s">
        <v>440</v>
      </c>
      <c r="B100" s="18" t="s">
        <v>394</v>
      </c>
      <c r="C100" s="19" t="s">
        <v>530</v>
      </c>
      <c r="D100" s="12">
        <v>35885</v>
      </c>
      <c r="E100" s="12">
        <v>35885</v>
      </c>
      <c r="F100" s="89">
        <f t="shared" si="4"/>
        <v>0</v>
      </c>
      <c r="G100" s="90">
        <f t="shared" si="5"/>
        <v>1</v>
      </c>
      <c r="H100" s="13"/>
    </row>
    <row r="101" spans="1:8" ht="51">
      <c r="A101" s="17" t="s">
        <v>442</v>
      </c>
      <c r="B101" s="18" t="s">
        <v>394</v>
      </c>
      <c r="C101" s="19" t="s">
        <v>531</v>
      </c>
      <c r="D101" s="12">
        <v>2447</v>
      </c>
      <c r="E101" s="12">
        <v>2447</v>
      </c>
      <c r="F101" s="89">
        <f t="shared" si="4"/>
        <v>0</v>
      </c>
      <c r="G101" s="90">
        <f t="shared" si="5"/>
        <v>1</v>
      </c>
      <c r="H101" s="13"/>
    </row>
    <row r="102" spans="1:8" ht="38.25">
      <c r="A102" s="17" t="s">
        <v>444</v>
      </c>
      <c r="B102" s="18" t="s">
        <v>394</v>
      </c>
      <c r="C102" s="19" t="s">
        <v>532</v>
      </c>
      <c r="D102" s="12">
        <v>33438</v>
      </c>
      <c r="E102" s="12">
        <v>33438</v>
      </c>
      <c r="F102" s="89">
        <f t="shared" si="4"/>
        <v>0</v>
      </c>
      <c r="G102" s="90">
        <f t="shared" si="5"/>
        <v>1</v>
      </c>
      <c r="H102" s="13"/>
    </row>
    <row r="103" spans="1:8" ht="51">
      <c r="A103" s="17" t="s">
        <v>533</v>
      </c>
      <c r="B103" s="18" t="s">
        <v>394</v>
      </c>
      <c r="C103" s="19" t="s">
        <v>534</v>
      </c>
      <c r="D103" s="12">
        <v>867905</v>
      </c>
      <c r="E103" s="12">
        <v>704533.23</v>
      </c>
      <c r="F103" s="89">
        <f t="shared" si="4"/>
        <v>163371.77000000002</v>
      </c>
      <c r="G103" s="90">
        <f t="shared" si="5"/>
        <v>0.8117630731474067</v>
      </c>
      <c r="H103" s="13"/>
    </row>
    <row r="104" spans="1:8" ht="51">
      <c r="A104" s="17" t="s">
        <v>411</v>
      </c>
      <c r="B104" s="18" t="s">
        <v>394</v>
      </c>
      <c r="C104" s="19" t="s">
        <v>535</v>
      </c>
      <c r="D104" s="12">
        <v>867905</v>
      </c>
      <c r="E104" s="12">
        <v>704533.23</v>
      </c>
      <c r="F104" s="89">
        <f t="shared" si="4"/>
        <v>163371.77000000002</v>
      </c>
      <c r="G104" s="90">
        <f t="shared" si="5"/>
        <v>0.8117630731474067</v>
      </c>
      <c r="H104" s="13"/>
    </row>
    <row r="105" spans="1:8" ht="51">
      <c r="A105" s="17" t="s">
        <v>413</v>
      </c>
      <c r="B105" s="18" t="s">
        <v>394</v>
      </c>
      <c r="C105" s="19" t="s">
        <v>536</v>
      </c>
      <c r="D105" s="12">
        <v>867905</v>
      </c>
      <c r="E105" s="12">
        <v>704533.23</v>
      </c>
      <c r="F105" s="89">
        <f t="shared" si="4"/>
        <v>163371.77000000002</v>
      </c>
      <c r="G105" s="90">
        <f t="shared" si="5"/>
        <v>0.8117630731474067</v>
      </c>
      <c r="H105" s="13"/>
    </row>
    <row r="106" spans="1:8" ht="38.25">
      <c r="A106" s="17" t="s">
        <v>415</v>
      </c>
      <c r="B106" s="18" t="s">
        <v>394</v>
      </c>
      <c r="C106" s="19" t="s">
        <v>537</v>
      </c>
      <c r="D106" s="12">
        <v>867905</v>
      </c>
      <c r="E106" s="12">
        <v>704533.23</v>
      </c>
      <c r="F106" s="89">
        <f t="shared" si="4"/>
        <v>163371.77000000002</v>
      </c>
      <c r="G106" s="90">
        <f t="shared" si="5"/>
        <v>0.8117630731474067</v>
      </c>
      <c r="H106" s="13"/>
    </row>
    <row r="107" spans="1:8" ht="38.25">
      <c r="A107" s="17" t="s">
        <v>538</v>
      </c>
      <c r="B107" s="18" t="s">
        <v>394</v>
      </c>
      <c r="C107" s="19" t="s">
        <v>539</v>
      </c>
      <c r="D107" s="12">
        <v>58701210.270000003</v>
      </c>
      <c r="E107" s="12">
        <v>46875654.5</v>
      </c>
      <c r="F107" s="89">
        <f t="shared" si="4"/>
        <v>11825555.770000003</v>
      </c>
      <c r="G107" s="90">
        <f t="shared" si="5"/>
        <v>0.79854664468402614</v>
      </c>
      <c r="H107" s="13"/>
    </row>
    <row r="108" spans="1:8" ht="38.25">
      <c r="A108" s="17" t="s">
        <v>540</v>
      </c>
      <c r="B108" s="18" t="s">
        <v>394</v>
      </c>
      <c r="C108" s="19" t="s">
        <v>541</v>
      </c>
      <c r="D108" s="12">
        <v>91000</v>
      </c>
      <c r="E108" s="12">
        <v>91000</v>
      </c>
      <c r="F108" s="89">
        <f t="shared" si="4"/>
        <v>0</v>
      </c>
      <c r="G108" s="90">
        <f t="shared" si="5"/>
        <v>1</v>
      </c>
      <c r="H108" s="13"/>
    </row>
    <row r="109" spans="1:8" ht="51">
      <c r="A109" s="17" t="s">
        <v>411</v>
      </c>
      <c r="B109" s="18" t="s">
        <v>394</v>
      </c>
      <c r="C109" s="19" t="s">
        <v>542</v>
      </c>
      <c r="D109" s="12">
        <v>91000</v>
      </c>
      <c r="E109" s="12">
        <v>91000</v>
      </c>
      <c r="F109" s="89">
        <f t="shared" si="4"/>
        <v>0</v>
      </c>
      <c r="G109" s="90">
        <f t="shared" si="5"/>
        <v>1</v>
      </c>
      <c r="H109" s="13"/>
    </row>
    <row r="110" spans="1:8" ht="51">
      <c r="A110" s="17" t="s">
        <v>413</v>
      </c>
      <c r="B110" s="18" t="s">
        <v>394</v>
      </c>
      <c r="C110" s="19" t="s">
        <v>543</v>
      </c>
      <c r="D110" s="12">
        <v>91000</v>
      </c>
      <c r="E110" s="12">
        <v>91000</v>
      </c>
      <c r="F110" s="89">
        <f t="shared" si="4"/>
        <v>0</v>
      </c>
      <c r="G110" s="90">
        <f t="shared" si="5"/>
        <v>1</v>
      </c>
      <c r="H110" s="13"/>
    </row>
    <row r="111" spans="1:8" ht="38.25">
      <c r="A111" s="17" t="s">
        <v>415</v>
      </c>
      <c r="B111" s="18" t="s">
        <v>394</v>
      </c>
      <c r="C111" s="19" t="s">
        <v>544</v>
      </c>
      <c r="D111" s="12">
        <v>91000</v>
      </c>
      <c r="E111" s="12">
        <v>91000</v>
      </c>
      <c r="F111" s="89">
        <f t="shared" si="4"/>
        <v>0</v>
      </c>
      <c r="G111" s="90">
        <f t="shared" si="5"/>
        <v>1</v>
      </c>
      <c r="H111" s="13"/>
    </row>
    <row r="112" spans="1:8" ht="38.25">
      <c r="A112" s="17" t="s">
        <v>545</v>
      </c>
      <c r="B112" s="18" t="s">
        <v>394</v>
      </c>
      <c r="C112" s="19" t="s">
        <v>546</v>
      </c>
      <c r="D112" s="12">
        <v>889000</v>
      </c>
      <c r="E112" s="12">
        <v>360000</v>
      </c>
      <c r="F112" s="89">
        <f t="shared" si="4"/>
        <v>529000</v>
      </c>
      <c r="G112" s="90">
        <f t="shared" si="5"/>
        <v>0.4049493813273341</v>
      </c>
      <c r="H112" s="13"/>
    </row>
    <row r="113" spans="1:8" ht="51">
      <c r="A113" s="17" t="s">
        <v>411</v>
      </c>
      <c r="B113" s="18" t="s">
        <v>394</v>
      </c>
      <c r="C113" s="19" t="s">
        <v>547</v>
      </c>
      <c r="D113" s="12">
        <v>889000</v>
      </c>
      <c r="E113" s="12">
        <v>360000</v>
      </c>
      <c r="F113" s="89">
        <f t="shared" si="4"/>
        <v>529000</v>
      </c>
      <c r="G113" s="90">
        <f t="shared" si="5"/>
        <v>0.4049493813273341</v>
      </c>
      <c r="H113" s="13"/>
    </row>
    <row r="114" spans="1:8" ht="51">
      <c r="A114" s="17" t="s">
        <v>413</v>
      </c>
      <c r="B114" s="18" t="s">
        <v>394</v>
      </c>
      <c r="C114" s="19" t="s">
        <v>548</v>
      </c>
      <c r="D114" s="12">
        <v>889000</v>
      </c>
      <c r="E114" s="12">
        <v>360000</v>
      </c>
      <c r="F114" s="89">
        <f t="shared" si="4"/>
        <v>529000</v>
      </c>
      <c r="G114" s="90">
        <f t="shared" si="5"/>
        <v>0.4049493813273341</v>
      </c>
      <c r="H114" s="13"/>
    </row>
    <row r="115" spans="1:8" ht="38.25">
      <c r="A115" s="17" t="s">
        <v>415</v>
      </c>
      <c r="B115" s="18" t="s">
        <v>394</v>
      </c>
      <c r="C115" s="19" t="s">
        <v>549</v>
      </c>
      <c r="D115" s="12">
        <v>889000</v>
      </c>
      <c r="E115" s="12">
        <v>360000</v>
      </c>
      <c r="F115" s="89">
        <f t="shared" si="4"/>
        <v>529000</v>
      </c>
      <c r="G115" s="90">
        <f t="shared" si="5"/>
        <v>0.4049493813273341</v>
      </c>
      <c r="H115" s="13"/>
    </row>
    <row r="116" spans="1:8" ht="38.25">
      <c r="A116" s="17" t="s">
        <v>550</v>
      </c>
      <c r="B116" s="18" t="s">
        <v>394</v>
      </c>
      <c r="C116" s="19" t="s">
        <v>551</v>
      </c>
      <c r="D116" s="12">
        <v>3910735.9</v>
      </c>
      <c r="E116" s="12">
        <v>3899511.01</v>
      </c>
      <c r="F116" s="89">
        <f t="shared" si="4"/>
        <v>11224.89000000013</v>
      </c>
      <c r="G116" s="90">
        <f t="shared" si="5"/>
        <v>0.99712972435699376</v>
      </c>
      <c r="H116" s="13"/>
    </row>
    <row r="117" spans="1:8" ht="51">
      <c r="A117" s="17" t="s">
        <v>411</v>
      </c>
      <c r="B117" s="18" t="s">
        <v>394</v>
      </c>
      <c r="C117" s="19" t="s">
        <v>552</v>
      </c>
      <c r="D117" s="12">
        <v>649829.22</v>
      </c>
      <c r="E117" s="12">
        <v>638604.32999999996</v>
      </c>
      <c r="F117" s="89">
        <f t="shared" si="4"/>
        <v>11224.890000000014</v>
      </c>
      <c r="G117" s="90">
        <f t="shared" si="5"/>
        <v>0.98272640002245515</v>
      </c>
      <c r="H117" s="13"/>
    </row>
    <row r="118" spans="1:8" ht="51">
      <c r="A118" s="17" t="s">
        <v>413</v>
      </c>
      <c r="B118" s="18" t="s">
        <v>394</v>
      </c>
      <c r="C118" s="19" t="s">
        <v>553</v>
      </c>
      <c r="D118" s="12">
        <v>649829.22</v>
      </c>
      <c r="E118" s="12">
        <v>638604.32999999996</v>
      </c>
      <c r="F118" s="89">
        <f t="shared" si="4"/>
        <v>11224.890000000014</v>
      </c>
      <c r="G118" s="90">
        <f t="shared" si="5"/>
        <v>0.98272640002245515</v>
      </c>
      <c r="H118" s="13"/>
    </row>
    <row r="119" spans="1:8" ht="38.25">
      <c r="A119" s="17" t="s">
        <v>415</v>
      </c>
      <c r="B119" s="18" t="s">
        <v>394</v>
      </c>
      <c r="C119" s="19" t="s">
        <v>554</v>
      </c>
      <c r="D119" s="12">
        <v>649829.22</v>
      </c>
      <c r="E119" s="12">
        <v>638604.32999999996</v>
      </c>
      <c r="F119" s="89">
        <f t="shared" si="4"/>
        <v>11224.890000000014</v>
      </c>
      <c r="G119" s="90">
        <f t="shared" si="5"/>
        <v>0.98272640002245515</v>
      </c>
      <c r="H119" s="13"/>
    </row>
    <row r="120" spans="1:8" ht="38.25">
      <c r="A120" s="17" t="s">
        <v>437</v>
      </c>
      <c r="B120" s="18" t="s">
        <v>394</v>
      </c>
      <c r="C120" s="19" t="s">
        <v>555</v>
      </c>
      <c r="D120" s="12">
        <v>60013</v>
      </c>
      <c r="E120" s="12">
        <v>60013</v>
      </c>
      <c r="F120" s="89">
        <f t="shared" si="4"/>
        <v>0</v>
      </c>
      <c r="G120" s="90">
        <f t="shared" si="5"/>
        <v>1</v>
      </c>
      <c r="H120" s="13"/>
    </row>
    <row r="121" spans="1:8" ht="38.25">
      <c r="A121" s="17" t="s">
        <v>363</v>
      </c>
      <c r="B121" s="18" t="s">
        <v>394</v>
      </c>
      <c r="C121" s="19" t="s">
        <v>556</v>
      </c>
      <c r="D121" s="12">
        <v>60013</v>
      </c>
      <c r="E121" s="12">
        <v>60013</v>
      </c>
      <c r="F121" s="89">
        <f t="shared" si="4"/>
        <v>0</v>
      </c>
      <c r="G121" s="90">
        <f t="shared" si="5"/>
        <v>1</v>
      </c>
      <c r="H121" s="13"/>
    </row>
    <row r="122" spans="1:8" ht="38.25">
      <c r="A122" s="17" t="s">
        <v>438</v>
      </c>
      <c r="B122" s="18" t="s">
        <v>394</v>
      </c>
      <c r="C122" s="19" t="s">
        <v>557</v>
      </c>
      <c r="D122" s="12">
        <v>3200893.68</v>
      </c>
      <c r="E122" s="12">
        <v>3200893.68</v>
      </c>
      <c r="F122" s="89">
        <f t="shared" si="4"/>
        <v>0</v>
      </c>
      <c r="G122" s="90">
        <f t="shared" si="5"/>
        <v>1</v>
      </c>
      <c r="H122" s="13"/>
    </row>
    <row r="123" spans="1:8" ht="63.75">
      <c r="A123" s="17" t="s">
        <v>558</v>
      </c>
      <c r="B123" s="18" t="s">
        <v>394</v>
      </c>
      <c r="C123" s="19" t="s">
        <v>559</v>
      </c>
      <c r="D123" s="12">
        <v>3200893.68</v>
      </c>
      <c r="E123" s="12">
        <v>3200893.68</v>
      </c>
      <c r="F123" s="89">
        <f t="shared" si="4"/>
        <v>0</v>
      </c>
      <c r="G123" s="90">
        <f t="shared" si="5"/>
        <v>1</v>
      </c>
      <c r="H123" s="13"/>
    </row>
    <row r="124" spans="1:8" ht="76.5">
      <c r="A124" s="17" t="s">
        <v>560</v>
      </c>
      <c r="B124" s="18" t="s">
        <v>394</v>
      </c>
      <c r="C124" s="19" t="s">
        <v>561</v>
      </c>
      <c r="D124" s="12">
        <v>3200893.68</v>
      </c>
      <c r="E124" s="12">
        <v>3200893.68</v>
      </c>
      <c r="F124" s="89">
        <f t="shared" si="4"/>
        <v>0</v>
      </c>
      <c r="G124" s="90">
        <f t="shared" si="5"/>
        <v>1</v>
      </c>
      <c r="H124" s="13"/>
    </row>
    <row r="125" spans="1:8" ht="38.25">
      <c r="A125" s="17" t="s">
        <v>562</v>
      </c>
      <c r="B125" s="18" t="s">
        <v>394</v>
      </c>
      <c r="C125" s="19" t="s">
        <v>563</v>
      </c>
      <c r="D125" s="12">
        <v>36351765.530000001</v>
      </c>
      <c r="E125" s="12">
        <v>27489924.489999998</v>
      </c>
      <c r="F125" s="89">
        <f t="shared" si="4"/>
        <v>8861841.0400000028</v>
      </c>
      <c r="G125" s="90">
        <f t="shared" si="5"/>
        <v>0.75621978985624239</v>
      </c>
      <c r="H125" s="13"/>
    </row>
    <row r="126" spans="1:8" ht="51">
      <c r="A126" s="17" t="s">
        <v>411</v>
      </c>
      <c r="B126" s="18" t="s">
        <v>394</v>
      </c>
      <c r="C126" s="19" t="s">
        <v>564</v>
      </c>
      <c r="D126" s="12">
        <v>36351765.530000001</v>
      </c>
      <c r="E126" s="12">
        <v>27489924.489999998</v>
      </c>
      <c r="F126" s="89">
        <f t="shared" si="4"/>
        <v>8861841.0400000028</v>
      </c>
      <c r="G126" s="90">
        <f t="shared" si="5"/>
        <v>0.75621978985624239</v>
      </c>
      <c r="H126" s="13"/>
    </row>
    <row r="127" spans="1:8" ht="51">
      <c r="A127" s="17" t="s">
        <v>413</v>
      </c>
      <c r="B127" s="18" t="s">
        <v>394</v>
      </c>
      <c r="C127" s="19" t="s">
        <v>565</v>
      </c>
      <c r="D127" s="12">
        <v>36351765.530000001</v>
      </c>
      <c r="E127" s="12">
        <v>27489924.489999998</v>
      </c>
      <c r="F127" s="89">
        <f t="shared" si="4"/>
        <v>8861841.0400000028</v>
      </c>
      <c r="G127" s="90">
        <f t="shared" si="5"/>
        <v>0.75621978985624239</v>
      </c>
      <c r="H127" s="13"/>
    </row>
    <row r="128" spans="1:8" ht="38.25">
      <c r="A128" s="17" t="s">
        <v>415</v>
      </c>
      <c r="B128" s="18" t="s">
        <v>394</v>
      </c>
      <c r="C128" s="19" t="s">
        <v>566</v>
      </c>
      <c r="D128" s="12">
        <v>36351765.530000001</v>
      </c>
      <c r="E128" s="12">
        <v>27489924.489999998</v>
      </c>
      <c r="F128" s="89">
        <f t="shared" si="4"/>
        <v>8861841.0400000028</v>
      </c>
      <c r="G128" s="90">
        <f t="shared" si="5"/>
        <v>0.75621978985624239</v>
      </c>
      <c r="H128" s="13"/>
    </row>
    <row r="129" spans="1:8" ht="38.25">
      <c r="A129" s="17" t="s">
        <v>567</v>
      </c>
      <c r="B129" s="18" t="s">
        <v>394</v>
      </c>
      <c r="C129" s="19" t="s">
        <v>568</v>
      </c>
      <c r="D129" s="12">
        <v>237265.92000000001</v>
      </c>
      <c r="E129" s="12">
        <v>237265.92000000001</v>
      </c>
      <c r="F129" s="89">
        <f t="shared" si="4"/>
        <v>0</v>
      </c>
      <c r="G129" s="90">
        <f t="shared" si="5"/>
        <v>1</v>
      </c>
      <c r="H129" s="13"/>
    </row>
    <row r="130" spans="1:8" ht="51">
      <c r="A130" s="17" t="s">
        <v>411</v>
      </c>
      <c r="B130" s="18" t="s">
        <v>394</v>
      </c>
      <c r="C130" s="19" t="s">
        <v>569</v>
      </c>
      <c r="D130" s="12">
        <v>237265.92000000001</v>
      </c>
      <c r="E130" s="12">
        <v>237265.92000000001</v>
      </c>
      <c r="F130" s="89">
        <f t="shared" ref="F130:F176" si="6">D130-E130</f>
        <v>0</v>
      </c>
      <c r="G130" s="90">
        <f t="shared" ref="G130:G176" si="7">E130/D130</f>
        <v>1</v>
      </c>
      <c r="H130" s="13"/>
    </row>
    <row r="131" spans="1:8" ht="51">
      <c r="A131" s="17" t="s">
        <v>413</v>
      </c>
      <c r="B131" s="18" t="s">
        <v>394</v>
      </c>
      <c r="C131" s="19" t="s">
        <v>570</v>
      </c>
      <c r="D131" s="12">
        <v>237265.92000000001</v>
      </c>
      <c r="E131" s="12">
        <v>237265.92000000001</v>
      </c>
      <c r="F131" s="89">
        <f t="shared" si="6"/>
        <v>0</v>
      </c>
      <c r="G131" s="90">
        <f t="shared" si="7"/>
        <v>1</v>
      </c>
      <c r="H131" s="13"/>
    </row>
    <row r="132" spans="1:8" ht="38.25">
      <c r="A132" s="17" t="s">
        <v>415</v>
      </c>
      <c r="B132" s="18" t="s">
        <v>394</v>
      </c>
      <c r="C132" s="19" t="s">
        <v>571</v>
      </c>
      <c r="D132" s="12">
        <v>237265.92000000001</v>
      </c>
      <c r="E132" s="12">
        <v>237265.92000000001</v>
      </c>
      <c r="F132" s="89">
        <f t="shared" si="6"/>
        <v>0</v>
      </c>
      <c r="G132" s="90">
        <f t="shared" si="7"/>
        <v>1</v>
      </c>
      <c r="H132" s="13"/>
    </row>
    <row r="133" spans="1:8" ht="38.25">
      <c r="A133" s="17" t="s">
        <v>572</v>
      </c>
      <c r="B133" s="18" t="s">
        <v>394</v>
      </c>
      <c r="C133" s="19" t="s">
        <v>573</v>
      </c>
      <c r="D133" s="12">
        <v>17221442.920000002</v>
      </c>
      <c r="E133" s="12">
        <v>14797953.08</v>
      </c>
      <c r="F133" s="89">
        <f t="shared" si="6"/>
        <v>2423489.8400000017</v>
      </c>
      <c r="G133" s="90">
        <f t="shared" si="7"/>
        <v>0.85927486731175706</v>
      </c>
      <c r="H133" s="13"/>
    </row>
    <row r="134" spans="1:8" ht="51">
      <c r="A134" s="17" t="s">
        <v>411</v>
      </c>
      <c r="B134" s="18" t="s">
        <v>394</v>
      </c>
      <c r="C134" s="19" t="s">
        <v>574</v>
      </c>
      <c r="D134" s="12">
        <v>999306.18</v>
      </c>
      <c r="E134" s="12">
        <v>52500</v>
      </c>
      <c r="F134" s="89">
        <f t="shared" si="6"/>
        <v>946806.18</v>
      </c>
      <c r="G134" s="90">
        <f t="shared" si="7"/>
        <v>5.2536450840322033E-2</v>
      </c>
      <c r="H134" s="13"/>
    </row>
    <row r="135" spans="1:8" ht="51">
      <c r="A135" s="17" t="s">
        <v>413</v>
      </c>
      <c r="B135" s="18" t="s">
        <v>394</v>
      </c>
      <c r="C135" s="19" t="s">
        <v>575</v>
      </c>
      <c r="D135" s="12">
        <v>999306.18</v>
      </c>
      <c r="E135" s="12">
        <v>52500</v>
      </c>
      <c r="F135" s="89">
        <f t="shared" si="6"/>
        <v>946806.18</v>
      </c>
      <c r="G135" s="90">
        <f t="shared" si="7"/>
        <v>5.2536450840322033E-2</v>
      </c>
      <c r="H135" s="13"/>
    </row>
    <row r="136" spans="1:8" ht="38.25">
      <c r="A136" s="17" t="s">
        <v>415</v>
      </c>
      <c r="B136" s="18" t="s">
        <v>394</v>
      </c>
      <c r="C136" s="19" t="s">
        <v>576</v>
      </c>
      <c r="D136" s="12">
        <v>999306.18</v>
      </c>
      <c r="E136" s="12">
        <v>52500</v>
      </c>
      <c r="F136" s="89">
        <f t="shared" si="6"/>
        <v>946806.18</v>
      </c>
      <c r="G136" s="90">
        <f t="shared" si="7"/>
        <v>5.2536450840322033E-2</v>
      </c>
      <c r="H136" s="13"/>
    </row>
    <row r="137" spans="1:8" ht="51">
      <c r="A137" s="17" t="s">
        <v>494</v>
      </c>
      <c r="B137" s="18" t="s">
        <v>394</v>
      </c>
      <c r="C137" s="19" t="s">
        <v>577</v>
      </c>
      <c r="D137" s="12">
        <v>8241502.46</v>
      </c>
      <c r="E137" s="12">
        <v>8241502.46</v>
      </c>
      <c r="F137" s="89">
        <f t="shared" si="6"/>
        <v>0</v>
      </c>
      <c r="G137" s="90">
        <f t="shared" si="7"/>
        <v>1</v>
      </c>
      <c r="H137" s="13"/>
    </row>
    <row r="138" spans="1:8" ht="38.25">
      <c r="A138" s="17" t="s">
        <v>578</v>
      </c>
      <c r="B138" s="18" t="s">
        <v>394</v>
      </c>
      <c r="C138" s="19" t="s">
        <v>579</v>
      </c>
      <c r="D138" s="12">
        <v>8241502.46</v>
      </c>
      <c r="E138" s="12">
        <v>8241502.46</v>
      </c>
      <c r="F138" s="89">
        <f t="shared" si="6"/>
        <v>0</v>
      </c>
      <c r="G138" s="90">
        <f t="shared" si="7"/>
        <v>1</v>
      </c>
      <c r="H138" s="13"/>
    </row>
    <row r="139" spans="1:8" ht="76.5">
      <c r="A139" s="17" t="s">
        <v>580</v>
      </c>
      <c r="B139" s="18" t="s">
        <v>394</v>
      </c>
      <c r="C139" s="19" t="s">
        <v>581</v>
      </c>
      <c r="D139" s="12">
        <v>8164027.46</v>
      </c>
      <c r="E139" s="12">
        <v>8164027.46</v>
      </c>
      <c r="F139" s="89">
        <f t="shared" si="6"/>
        <v>0</v>
      </c>
      <c r="G139" s="90">
        <f t="shared" si="7"/>
        <v>1</v>
      </c>
      <c r="H139" s="13"/>
    </row>
    <row r="140" spans="1:8" ht="38.25">
      <c r="A140" s="17" t="s">
        <v>582</v>
      </c>
      <c r="B140" s="18" t="s">
        <v>394</v>
      </c>
      <c r="C140" s="19" t="s">
        <v>583</v>
      </c>
      <c r="D140" s="12">
        <v>77475</v>
      </c>
      <c r="E140" s="12">
        <v>77475</v>
      </c>
      <c r="F140" s="89">
        <f t="shared" si="6"/>
        <v>0</v>
      </c>
      <c r="G140" s="90">
        <f t="shared" si="7"/>
        <v>1</v>
      </c>
      <c r="H140" s="13"/>
    </row>
    <row r="141" spans="1:8" ht="38.25">
      <c r="A141" s="17" t="s">
        <v>438</v>
      </c>
      <c r="B141" s="18" t="s">
        <v>394</v>
      </c>
      <c r="C141" s="19" t="s">
        <v>584</v>
      </c>
      <c r="D141" s="12">
        <v>7980634.2800000003</v>
      </c>
      <c r="E141" s="12">
        <v>6503950.6200000001</v>
      </c>
      <c r="F141" s="89">
        <f t="shared" si="6"/>
        <v>1476683.6600000001</v>
      </c>
      <c r="G141" s="90">
        <f t="shared" si="7"/>
        <v>0.81496662944439546</v>
      </c>
      <c r="H141" s="13"/>
    </row>
    <row r="142" spans="1:8" ht="63.75">
      <c r="A142" s="17" t="s">
        <v>558</v>
      </c>
      <c r="B142" s="18" t="s">
        <v>394</v>
      </c>
      <c r="C142" s="19" t="s">
        <v>585</v>
      </c>
      <c r="D142" s="12">
        <v>7980634.2800000003</v>
      </c>
      <c r="E142" s="12">
        <v>6503950.6200000001</v>
      </c>
      <c r="F142" s="89">
        <f t="shared" si="6"/>
        <v>1476683.6600000001</v>
      </c>
      <c r="G142" s="90">
        <f t="shared" si="7"/>
        <v>0.81496662944439546</v>
      </c>
      <c r="H142" s="13"/>
    </row>
    <row r="143" spans="1:8" ht="76.5">
      <c r="A143" s="17" t="s">
        <v>560</v>
      </c>
      <c r="B143" s="18" t="s">
        <v>394</v>
      </c>
      <c r="C143" s="19" t="s">
        <v>586</v>
      </c>
      <c r="D143" s="12">
        <v>6258234.2800000003</v>
      </c>
      <c r="E143" s="12">
        <v>4781550.62</v>
      </c>
      <c r="F143" s="89">
        <f t="shared" si="6"/>
        <v>1476683.6600000001</v>
      </c>
      <c r="G143" s="90">
        <f t="shared" si="7"/>
        <v>0.76404148615542078</v>
      </c>
      <c r="H143" s="13"/>
    </row>
    <row r="144" spans="1:8" ht="76.5">
      <c r="A144" s="17" t="s">
        <v>587</v>
      </c>
      <c r="B144" s="18" t="s">
        <v>394</v>
      </c>
      <c r="C144" s="19" t="s">
        <v>588</v>
      </c>
      <c r="D144" s="12">
        <v>1722400</v>
      </c>
      <c r="E144" s="12">
        <v>1722400</v>
      </c>
      <c r="F144" s="89">
        <f t="shared" si="6"/>
        <v>0</v>
      </c>
      <c r="G144" s="90">
        <f t="shared" si="7"/>
        <v>1</v>
      </c>
      <c r="H144" s="13"/>
    </row>
    <row r="145" spans="1:8" ht="38.25">
      <c r="A145" s="17" t="s">
        <v>589</v>
      </c>
      <c r="B145" s="18" t="s">
        <v>394</v>
      </c>
      <c r="C145" s="19" t="s">
        <v>590</v>
      </c>
      <c r="D145" s="12">
        <v>355662172.38</v>
      </c>
      <c r="E145" s="12">
        <v>246180814.80000001</v>
      </c>
      <c r="F145" s="89">
        <f t="shared" si="6"/>
        <v>109481357.57999998</v>
      </c>
      <c r="G145" s="90">
        <f t="shared" si="7"/>
        <v>0.69217598585933715</v>
      </c>
      <c r="H145" s="13"/>
    </row>
    <row r="146" spans="1:8" ht="38.25">
      <c r="A146" s="17" t="s">
        <v>591</v>
      </c>
      <c r="B146" s="18" t="s">
        <v>394</v>
      </c>
      <c r="C146" s="19" t="s">
        <v>592</v>
      </c>
      <c r="D146" s="12">
        <v>277797344.76999998</v>
      </c>
      <c r="E146" s="12">
        <v>205227488.31999999</v>
      </c>
      <c r="F146" s="89">
        <f t="shared" si="6"/>
        <v>72569856.449999988</v>
      </c>
      <c r="G146" s="90">
        <f t="shared" si="7"/>
        <v>0.73876691834443697</v>
      </c>
      <c r="H146" s="13"/>
    </row>
    <row r="147" spans="1:8" ht="51">
      <c r="A147" s="17" t="s">
        <v>411</v>
      </c>
      <c r="B147" s="18" t="s">
        <v>394</v>
      </c>
      <c r="C147" s="19" t="s">
        <v>593</v>
      </c>
      <c r="D147" s="12">
        <v>23966178.68</v>
      </c>
      <c r="E147" s="12">
        <v>20981673.260000002</v>
      </c>
      <c r="F147" s="89">
        <f t="shared" si="6"/>
        <v>2984505.4199999981</v>
      </c>
      <c r="G147" s="90">
        <f t="shared" si="7"/>
        <v>0.87547011729113933</v>
      </c>
      <c r="H147" s="13"/>
    </row>
    <row r="148" spans="1:8" ht="51">
      <c r="A148" s="17" t="s">
        <v>413</v>
      </c>
      <c r="B148" s="18" t="s">
        <v>394</v>
      </c>
      <c r="C148" s="19" t="s">
        <v>594</v>
      </c>
      <c r="D148" s="12">
        <v>23966178.68</v>
      </c>
      <c r="E148" s="12">
        <v>20981673.260000002</v>
      </c>
      <c r="F148" s="89">
        <f t="shared" si="6"/>
        <v>2984505.4199999981</v>
      </c>
      <c r="G148" s="90">
        <f t="shared" si="7"/>
        <v>0.87547011729113933</v>
      </c>
      <c r="H148" s="13"/>
    </row>
    <row r="149" spans="1:8" ht="38.25">
      <c r="A149" s="17" t="s">
        <v>415</v>
      </c>
      <c r="B149" s="18" t="s">
        <v>394</v>
      </c>
      <c r="C149" s="19" t="s">
        <v>595</v>
      </c>
      <c r="D149" s="12">
        <v>23966178.68</v>
      </c>
      <c r="E149" s="12">
        <v>20981673.260000002</v>
      </c>
      <c r="F149" s="89">
        <f t="shared" si="6"/>
        <v>2984505.4199999981</v>
      </c>
      <c r="G149" s="90">
        <f t="shared" si="7"/>
        <v>0.87547011729113933</v>
      </c>
      <c r="H149" s="13"/>
    </row>
    <row r="150" spans="1:8" ht="51">
      <c r="A150" s="17" t="s">
        <v>484</v>
      </c>
      <c r="B150" s="18" t="s">
        <v>394</v>
      </c>
      <c r="C150" s="19" t="s">
        <v>596</v>
      </c>
      <c r="D150" s="12">
        <v>110410847.17</v>
      </c>
      <c r="E150" s="12">
        <v>67699315.060000002</v>
      </c>
      <c r="F150" s="89">
        <f t="shared" si="6"/>
        <v>42711532.109999999</v>
      </c>
      <c r="G150" s="90">
        <f t="shared" si="7"/>
        <v>0.61315818866748761</v>
      </c>
      <c r="H150" s="13"/>
    </row>
    <row r="151" spans="1:8" ht="38.25">
      <c r="A151" s="17" t="s">
        <v>486</v>
      </c>
      <c r="B151" s="18" t="s">
        <v>394</v>
      </c>
      <c r="C151" s="19" t="s">
        <v>597</v>
      </c>
      <c r="D151" s="12">
        <v>110410847.17</v>
      </c>
      <c r="E151" s="12">
        <v>67699315.060000002</v>
      </c>
      <c r="F151" s="89">
        <f t="shared" si="6"/>
        <v>42711532.109999999</v>
      </c>
      <c r="G151" s="90">
        <f t="shared" si="7"/>
        <v>0.61315818866748761</v>
      </c>
      <c r="H151" s="13"/>
    </row>
    <row r="152" spans="1:8" ht="63.75">
      <c r="A152" s="17" t="s">
        <v>598</v>
      </c>
      <c r="B152" s="18" t="s">
        <v>394</v>
      </c>
      <c r="C152" s="19" t="s">
        <v>599</v>
      </c>
      <c r="D152" s="12">
        <v>110410847.17</v>
      </c>
      <c r="E152" s="12">
        <v>67699315.060000002</v>
      </c>
      <c r="F152" s="89">
        <f t="shared" si="6"/>
        <v>42711532.109999999</v>
      </c>
      <c r="G152" s="90">
        <f t="shared" si="7"/>
        <v>0.61315818866748761</v>
      </c>
      <c r="H152" s="13"/>
    </row>
    <row r="153" spans="1:8" ht="38.25">
      <c r="A153" s="17" t="s">
        <v>438</v>
      </c>
      <c r="B153" s="18" t="s">
        <v>394</v>
      </c>
      <c r="C153" s="19" t="s">
        <v>600</v>
      </c>
      <c r="D153" s="12">
        <v>143420318.91999999</v>
      </c>
      <c r="E153" s="12">
        <v>116546500</v>
      </c>
      <c r="F153" s="89">
        <f t="shared" si="6"/>
        <v>26873818.919999987</v>
      </c>
      <c r="G153" s="90">
        <f t="shared" si="7"/>
        <v>0.8126219553660996</v>
      </c>
      <c r="H153" s="13"/>
    </row>
    <row r="154" spans="1:8" ht="38.25">
      <c r="A154" s="17" t="s">
        <v>440</v>
      </c>
      <c r="B154" s="18" t="s">
        <v>394</v>
      </c>
      <c r="C154" s="19" t="s">
        <v>601</v>
      </c>
      <c r="D154" s="12">
        <v>143420318.91999999</v>
      </c>
      <c r="E154" s="12">
        <v>116546500</v>
      </c>
      <c r="F154" s="89">
        <f t="shared" si="6"/>
        <v>26873818.919999987</v>
      </c>
      <c r="G154" s="90">
        <f t="shared" si="7"/>
        <v>0.8126219553660996</v>
      </c>
      <c r="H154" s="13"/>
    </row>
    <row r="155" spans="1:8" ht="38.25">
      <c r="A155" s="17" t="s">
        <v>508</v>
      </c>
      <c r="B155" s="18" t="s">
        <v>394</v>
      </c>
      <c r="C155" s="19" t="s">
        <v>602</v>
      </c>
      <c r="D155" s="12">
        <v>143420318.91999999</v>
      </c>
      <c r="E155" s="12">
        <v>116546500</v>
      </c>
      <c r="F155" s="89">
        <f t="shared" si="6"/>
        <v>26873818.919999987</v>
      </c>
      <c r="G155" s="90">
        <f t="shared" si="7"/>
        <v>0.8126219553660996</v>
      </c>
      <c r="H155" s="13"/>
    </row>
    <row r="156" spans="1:8" ht="38.25">
      <c r="A156" s="17" t="s">
        <v>603</v>
      </c>
      <c r="B156" s="18" t="s">
        <v>394</v>
      </c>
      <c r="C156" s="19" t="s">
        <v>604</v>
      </c>
      <c r="D156" s="12">
        <v>52634524.07</v>
      </c>
      <c r="E156" s="12">
        <v>24140604.23</v>
      </c>
      <c r="F156" s="89">
        <f t="shared" si="6"/>
        <v>28493919.84</v>
      </c>
      <c r="G156" s="90">
        <f t="shared" si="7"/>
        <v>0.45864581577473357</v>
      </c>
      <c r="H156" s="13"/>
    </row>
    <row r="157" spans="1:8" ht="51">
      <c r="A157" s="17" t="s">
        <v>411</v>
      </c>
      <c r="B157" s="18" t="s">
        <v>394</v>
      </c>
      <c r="C157" s="19" t="s">
        <v>605</v>
      </c>
      <c r="D157" s="12">
        <v>27284999.68</v>
      </c>
      <c r="E157" s="12">
        <v>18077822.379999999</v>
      </c>
      <c r="F157" s="89">
        <f t="shared" si="6"/>
        <v>9207177.3000000007</v>
      </c>
      <c r="G157" s="90">
        <f t="shared" si="7"/>
        <v>0.66255534513533842</v>
      </c>
      <c r="H157" s="13"/>
    </row>
    <row r="158" spans="1:8" ht="51">
      <c r="A158" s="17" t="s">
        <v>413</v>
      </c>
      <c r="B158" s="18" t="s">
        <v>394</v>
      </c>
      <c r="C158" s="19" t="s">
        <v>606</v>
      </c>
      <c r="D158" s="12">
        <v>27284999.68</v>
      </c>
      <c r="E158" s="12">
        <v>18077822.379999999</v>
      </c>
      <c r="F158" s="89">
        <f t="shared" si="6"/>
        <v>9207177.3000000007</v>
      </c>
      <c r="G158" s="90">
        <f t="shared" si="7"/>
        <v>0.66255534513533842</v>
      </c>
      <c r="H158" s="13"/>
    </row>
    <row r="159" spans="1:8" ht="51">
      <c r="A159" s="17" t="s">
        <v>426</v>
      </c>
      <c r="B159" s="18" t="s">
        <v>394</v>
      </c>
      <c r="C159" s="19" t="s">
        <v>607</v>
      </c>
      <c r="D159" s="12">
        <v>20887520</v>
      </c>
      <c r="E159" s="12">
        <v>15616898</v>
      </c>
      <c r="F159" s="89">
        <f t="shared" si="6"/>
        <v>5270622</v>
      </c>
      <c r="G159" s="90">
        <f t="shared" si="7"/>
        <v>0.74766645346120553</v>
      </c>
      <c r="H159" s="13"/>
    </row>
    <row r="160" spans="1:8" ht="38.25">
      <c r="A160" s="17" t="s">
        <v>415</v>
      </c>
      <c r="B160" s="18" t="s">
        <v>394</v>
      </c>
      <c r="C160" s="19" t="s">
        <v>608</v>
      </c>
      <c r="D160" s="12">
        <v>6397479.6799999997</v>
      </c>
      <c r="E160" s="12">
        <v>2460924.38</v>
      </c>
      <c r="F160" s="89">
        <f t="shared" si="6"/>
        <v>3936555.3</v>
      </c>
      <c r="G160" s="90">
        <f t="shared" si="7"/>
        <v>0.38467091778242274</v>
      </c>
      <c r="H160" s="13"/>
    </row>
    <row r="161" spans="1:8" ht="51">
      <c r="A161" s="17" t="s">
        <v>484</v>
      </c>
      <c r="B161" s="18" t="s">
        <v>394</v>
      </c>
      <c r="C161" s="19" t="s">
        <v>609</v>
      </c>
      <c r="D161" s="12">
        <v>24589724.390000001</v>
      </c>
      <c r="E161" s="12">
        <v>5302981.8499999996</v>
      </c>
      <c r="F161" s="89">
        <f t="shared" si="6"/>
        <v>19286742.539999999</v>
      </c>
      <c r="G161" s="90">
        <f t="shared" si="7"/>
        <v>0.21565845008643464</v>
      </c>
      <c r="H161" s="13"/>
    </row>
    <row r="162" spans="1:8" ht="38.25">
      <c r="A162" s="17" t="s">
        <v>486</v>
      </c>
      <c r="B162" s="18" t="s">
        <v>394</v>
      </c>
      <c r="C162" s="19" t="s">
        <v>610</v>
      </c>
      <c r="D162" s="12">
        <v>24589724.390000001</v>
      </c>
      <c r="E162" s="12">
        <v>5302981.8499999996</v>
      </c>
      <c r="F162" s="89">
        <f t="shared" si="6"/>
        <v>19286742.539999999</v>
      </c>
      <c r="G162" s="90">
        <f t="shared" si="7"/>
        <v>0.21565845008643464</v>
      </c>
      <c r="H162" s="13"/>
    </row>
    <row r="163" spans="1:8" ht="63.75">
      <c r="A163" s="17" t="s">
        <v>488</v>
      </c>
      <c r="B163" s="18" t="s">
        <v>394</v>
      </c>
      <c r="C163" s="19" t="s">
        <v>611</v>
      </c>
      <c r="D163" s="12">
        <v>24589724.390000001</v>
      </c>
      <c r="E163" s="12">
        <v>5302981.8499999996</v>
      </c>
      <c r="F163" s="89">
        <f t="shared" si="6"/>
        <v>19286742.539999999</v>
      </c>
      <c r="G163" s="90">
        <f t="shared" si="7"/>
        <v>0.21565845008643464</v>
      </c>
      <c r="H163" s="13"/>
    </row>
    <row r="164" spans="1:8" ht="38.25">
      <c r="A164" s="17" t="s">
        <v>437</v>
      </c>
      <c r="B164" s="18" t="s">
        <v>394</v>
      </c>
      <c r="C164" s="19" t="s">
        <v>612</v>
      </c>
      <c r="D164" s="12">
        <v>759800</v>
      </c>
      <c r="E164" s="12">
        <v>759800</v>
      </c>
      <c r="F164" s="89">
        <f t="shared" si="6"/>
        <v>0</v>
      </c>
      <c r="G164" s="90">
        <f t="shared" si="7"/>
        <v>1</v>
      </c>
      <c r="H164" s="13"/>
    </row>
    <row r="165" spans="1:8" ht="38.25">
      <c r="A165" s="17" t="s">
        <v>363</v>
      </c>
      <c r="B165" s="18" t="s">
        <v>394</v>
      </c>
      <c r="C165" s="19" t="s">
        <v>613</v>
      </c>
      <c r="D165" s="12">
        <v>759800</v>
      </c>
      <c r="E165" s="12">
        <v>759800</v>
      </c>
      <c r="F165" s="89">
        <f t="shared" si="6"/>
        <v>0</v>
      </c>
      <c r="G165" s="90">
        <f t="shared" si="7"/>
        <v>1</v>
      </c>
      <c r="H165" s="13"/>
    </row>
    <row r="166" spans="1:8" ht="38.25">
      <c r="A166" s="17" t="s">
        <v>614</v>
      </c>
      <c r="B166" s="18" t="s">
        <v>394</v>
      </c>
      <c r="C166" s="19" t="s">
        <v>615</v>
      </c>
      <c r="D166" s="12">
        <v>15097624.220000001</v>
      </c>
      <c r="E166" s="12">
        <v>6786591</v>
      </c>
      <c r="F166" s="89">
        <f t="shared" si="6"/>
        <v>8311033.2200000007</v>
      </c>
      <c r="G166" s="90">
        <f t="shared" si="7"/>
        <v>0.44951383748243801</v>
      </c>
      <c r="H166" s="13"/>
    </row>
    <row r="167" spans="1:8" ht="51">
      <c r="A167" s="17" t="s">
        <v>411</v>
      </c>
      <c r="B167" s="18" t="s">
        <v>394</v>
      </c>
      <c r="C167" s="19" t="s">
        <v>616</v>
      </c>
      <c r="D167" s="12">
        <v>8861124.2200000007</v>
      </c>
      <c r="E167" s="12">
        <v>550091</v>
      </c>
      <c r="F167" s="89">
        <f t="shared" si="6"/>
        <v>8311033.2200000007</v>
      </c>
      <c r="G167" s="90">
        <f t="shared" si="7"/>
        <v>6.2079143271506917E-2</v>
      </c>
      <c r="H167" s="13"/>
    </row>
    <row r="168" spans="1:8" ht="51">
      <c r="A168" s="17" t="s">
        <v>413</v>
      </c>
      <c r="B168" s="18" t="s">
        <v>394</v>
      </c>
      <c r="C168" s="19" t="s">
        <v>617</v>
      </c>
      <c r="D168" s="12">
        <v>8861124.2200000007</v>
      </c>
      <c r="E168" s="12">
        <v>550091</v>
      </c>
      <c r="F168" s="89">
        <f t="shared" si="6"/>
        <v>8311033.2200000007</v>
      </c>
      <c r="G168" s="90">
        <f t="shared" si="7"/>
        <v>6.2079143271506917E-2</v>
      </c>
      <c r="H168" s="13"/>
    </row>
    <row r="169" spans="1:8" ht="38.25">
      <c r="A169" s="17" t="s">
        <v>415</v>
      </c>
      <c r="B169" s="18" t="s">
        <v>394</v>
      </c>
      <c r="C169" s="19" t="s">
        <v>618</v>
      </c>
      <c r="D169" s="12">
        <v>8861124.2200000007</v>
      </c>
      <c r="E169" s="12">
        <v>550091</v>
      </c>
      <c r="F169" s="89">
        <f t="shared" si="6"/>
        <v>8311033.2200000007</v>
      </c>
      <c r="G169" s="90">
        <f t="shared" si="7"/>
        <v>6.2079143271506917E-2</v>
      </c>
      <c r="H169" s="13"/>
    </row>
    <row r="170" spans="1:8" ht="38.25">
      <c r="A170" s="17" t="s">
        <v>437</v>
      </c>
      <c r="B170" s="18" t="s">
        <v>394</v>
      </c>
      <c r="C170" s="19" t="s">
        <v>619</v>
      </c>
      <c r="D170" s="12">
        <v>6236500</v>
      </c>
      <c r="E170" s="12">
        <v>6236500</v>
      </c>
      <c r="F170" s="89">
        <f t="shared" si="6"/>
        <v>0</v>
      </c>
      <c r="G170" s="90">
        <f t="shared" si="7"/>
        <v>1</v>
      </c>
      <c r="H170" s="13"/>
    </row>
    <row r="171" spans="1:8" ht="38.25">
      <c r="A171" s="17" t="s">
        <v>620</v>
      </c>
      <c r="B171" s="18" t="s">
        <v>394</v>
      </c>
      <c r="C171" s="19" t="s">
        <v>621</v>
      </c>
      <c r="D171" s="12">
        <v>3936800</v>
      </c>
      <c r="E171" s="12">
        <v>3936800</v>
      </c>
      <c r="F171" s="89">
        <f t="shared" si="6"/>
        <v>0</v>
      </c>
      <c r="G171" s="90">
        <f t="shared" si="7"/>
        <v>1</v>
      </c>
      <c r="H171" s="13"/>
    </row>
    <row r="172" spans="1:8" ht="63.75">
      <c r="A172" s="17" t="s">
        <v>622</v>
      </c>
      <c r="B172" s="18" t="s">
        <v>394</v>
      </c>
      <c r="C172" s="19" t="s">
        <v>623</v>
      </c>
      <c r="D172" s="12">
        <v>3936800</v>
      </c>
      <c r="E172" s="12">
        <v>3936800</v>
      </c>
      <c r="F172" s="89">
        <f t="shared" si="6"/>
        <v>0</v>
      </c>
      <c r="G172" s="90">
        <f t="shared" si="7"/>
        <v>1</v>
      </c>
      <c r="H172" s="13"/>
    </row>
    <row r="173" spans="1:8" ht="38.25">
      <c r="A173" s="17" t="s">
        <v>363</v>
      </c>
      <c r="B173" s="18" t="s">
        <v>394</v>
      </c>
      <c r="C173" s="19" t="s">
        <v>624</v>
      </c>
      <c r="D173" s="12">
        <v>2299700</v>
      </c>
      <c r="E173" s="12">
        <v>2299700</v>
      </c>
      <c r="F173" s="89">
        <f t="shared" si="6"/>
        <v>0</v>
      </c>
      <c r="G173" s="90">
        <f t="shared" si="7"/>
        <v>1</v>
      </c>
      <c r="H173" s="13"/>
    </row>
    <row r="174" spans="1:8" ht="51">
      <c r="A174" s="17" t="s">
        <v>627</v>
      </c>
      <c r="B174" s="18" t="s">
        <v>394</v>
      </c>
      <c r="C174" s="19" t="s">
        <v>628</v>
      </c>
      <c r="D174" s="12">
        <v>10132679.32</v>
      </c>
      <c r="E174" s="12">
        <v>10026131.25</v>
      </c>
      <c r="F174" s="89">
        <f t="shared" si="6"/>
        <v>106548.0700000003</v>
      </c>
      <c r="G174" s="90">
        <f t="shared" si="7"/>
        <v>0.98948470916377518</v>
      </c>
      <c r="H174" s="13"/>
    </row>
    <row r="175" spans="1:8" ht="76.5">
      <c r="A175" s="17" t="s">
        <v>399</v>
      </c>
      <c r="B175" s="18" t="s">
        <v>394</v>
      </c>
      <c r="C175" s="19" t="s">
        <v>629</v>
      </c>
      <c r="D175" s="12">
        <v>9318914.1099999994</v>
      </c>
      <c r="E175" s="12">
        <v>9285104.6899999995</v>
      </c>
      <c r="F175" s="89">
        <f t="shared" si="6"/>
        <v>33809.419999999925</v>
      </c>
      <c r="G175" s="90">
        <f t="shared" si="7"/>
        <v>0.99637195711851023</v>
      </c>
      <c r="H175" s="13"/>
    </row>
    <row r="176" spans="1:8" ht="38.25">
      <c r="A176" s="17" t="s">
        <v>515</v>
      </c>
      <c r="B176" s="18" t="s">
        <v>394</v>
      </c>
      <c r="C176" s="19" t="s">
        <v>630</v>
      </c>
      <c r="D176" s="12">
        <v>9318914.1099999994</v>
      </c>
      <c r="E176" s="12">
        <v>9285104.6899999995</v>
      </c>
      <c r="F176" s="89">
        <f t="shared" si="6"/>
        <v>33809.419999999925</v>
      </c>
      <c r="G176" s="90">
        <f t="shared" si="7"/>
        <v>0.99637195711851023</v>
      </c>
      <c r="H176" s="13"/>
    </row>
    <row r="177" spans="1:8" ht="38.25">
      <c r="A177" s="17" t="s">
        <v>517</v>
      </c>
      <c r="B177" s="18" t="s">
        <v>394</v>
      </c>
      <c r="C177" s="19" t="s">
        <v>631</v>
      </c>
      <c r="D177" s="12">
        <v>6965983.8600000003</v>
      </c>
      <c r="E177" s="12">
        <v>6932174.7800000003</v>
      </c>
      <c r="F177" s="89">
        <f t="shared" ref="F177:F236" si="8">D177-E177</f>
        <v>33809.080000000075</v>
      </c>
      <c r="G177" s="90">
        <f t="shared" ref="G177:G236" si="9">E177/D177</f>
        <v>0.99514654632001975</v>
      </c>
      <c r="H177" s="13"/>
    </row>
    <row r="178" spans="1:8" ht="51">
      <c r="A178" s="17" t="s">
        <v>519</v>
      </c>
      <c r="B178" s="18" t="s">
        <v>394</v>
      </c>
      <c r="C178" s="19" t="s">
        <v>632</v>
      </c>
      <c r="D178" s="12">
        <v>249257</v>
      </c>
      <c r="E178" s="12">
        <v>249256.66</v>
      </c>
      <c r="F178" s="89">
        <f t="shared" si="8"/>
        <v>0.33999999999650754</v>
      </c>
      <c r="G178" s="90">
        <f t="shared" si="9"/>
        <v>0.99999863594603167</v>
      </c>
      <c r="H178" s="13"/>
    </row>
    <row r="179" spans="1:8" ht="63.75">
      <c r="A179" s="17" t="s">
        <v>521</v>
      </c>
      <c r="B179" s="18" t="s">
        <v>394</v>
      </c>
      <c r="C179" s="19" t="s">
        <v>633</v>
      </c>
      <c r="D179" s="12">
        <v>2103673.25</v>
      </c>
      <c r="E179" s="12">
        <v>2103673.25</v>
      </c>
      <c r="F179" s="89">
        <f t="shared" si="8"/>
        <v>0</v>
      </c>
      <c r="G179" s="90">
        <f t="shared" si="9"/>
        <v>1</v>
      </c>
      <c r="H179" s="13"/>
    </row>
    <row r="180" spans="1:8" ht="51">
      <c r="A180" s="17" t="s">
        <v>411</v>
      </c>
      <c r="B180" s="18" t="s">
        <v>394</v>
      </c>
      <c r="C180" s="19" t="s">
        <v>634</v>
      </c>
      <c r="D180" s="12">
        <v>674141.99</v>
      </c>
      <c r="E180" s="12">
        <v>604873.56000000006</v>
      </c>
      <c r="F180" s="89">
        <f t="shared" si="8"/>
        <v>69268.429999999935</v>
      </c>
      <c r="G180" s="90">
        <f t="shared" si="9"/>
        <v>0.89724949487273453</v>
      </c>
      <c r="H180" s="13"/>
    </row>
    <row r="181" spans="1:8" ht="51">
      <c r="A181" s="17" t="s">
        <v>413</v>
      </c>
      <c r="B181" s="18" t="s">
        <v>394</v>
      </c>
      <c r="C181" s="19" t="s">
        <v>635</v>
      </c>
      <c r="D181" s="12">
        <v>674141.99</v>
      </c>
      <c r="E181" s="12">
        <v>604873.56000000006</v>
      </c>
      <c r="F181" s="89">
        <f t="shared" si="8"/>
        <v>69268.429999999935</v>
      </c>
      <c r="G181" s="90">
        <f t="shared" si="9"/>
        <v>0.89724949487273453</v>
      </c>
      <c r="H181" s="13"/>
    </row>
    <row r="182" spans="1:8" ht="38.25">
      <c r="A182" s="17" t="s">
        <v>415</v>
      </c>
      <c r="B182" s="18" t="s">
        <v>394</v>
      </c>
      <c r="C182" s="19" t="s">
        <v>636</v>
      </c>
      <c r="D182" s="12">
        <v>489141.99</v>
      </c>
      <c r="E182" s="12">
        <v>420122.81</v>
      </c>
      <c r="F182" s="89">
        <f t="shared" si="8"/>
        <v>69019.179999999993</v>
      </c>
      <c r="G182" s="90">
        <f t="shared" si="9"/>
        <v>0.85889745429542863</v>
      </c>
      <c r="H182" s="13"/>
    </row>
    <row r="183" spans="1:8" ht="38.25">
      <c r="A183" s="17" t="s">
        <v>429</v>
      </c>
      <c r="B183" s="18" t="s">
        <v>394</v>
      </c>
      <c r="C183" s="19" t="s">
        <v>637</v>
      </c>
      <c r="D183" s="12">
        <v>185000</v>
      </c>
      <c r="E183" s="12">
        <v>184750.75</v>
      </c>
      <c r="F183" s="89">
        <f t="shared" si="8"/>
        <v>249.25</v>
      </c>
      <c r="G183" s="90">
        <f t="shared" si="9"/>
        <v>0.99865270270270268</v>
      </c>
      <c r="H183" s="13"/>
    </row>
    <row r="184" spans="1:8" ht="38.25">
      <c r="A184" s="17" t="s">
        <v>438</v>
      </c>
      <c r="B184" s="18" t="s">
        <v>394</v>
      </c>
      <c r="C184" s="19" t="s">
        <v>638</v>
      </c>
      <c r="D184" s="12">
        <v>139623.22</v>
      </c>
      <c r="E184" s="12">
        <v>136153</v>
      </c>
      <c r="F184" s="89">
        <f t="shared" si="8"/>
        <v>3470.2200000000012</v>
      </c>
      <c r="G184" s="90">
        <f t="shared" si="9"/>
        <v>0.97514582459851595</v>
      </c>
      <c r="H184" s="13"/>
    </row>
    <row r="185" spans="1:8" ht="38.25">
      <c r="A185" s="17" t="s">
        <v>440</v>
      </c>
      <c r="B185" s="18" t="s">
        <v>394</v>
      </c>
      <c r="C185" s="19" t="s">
        <v>639</v>
      </c>
      <c r="D185" s="12">
        <v>139623.22</v>
      </c>
      <c r="E185" s="12">
        <v>136153</v>
      </c>
      <c r="F185" s="89">
        <f t="shared" si="8"/>
        <v>3470.2200000000012</v>
      </c>
      <c r="G185" s="90">
        <f t="shared" si="9"/>
        <v>0.97514582459851595</v>
      </c>
      <c r="H185" s="13"/>
    </row>
    <row r="186" spans="1:8" ht="51">
      <c r="A186" s="17" t="s">
        <v>442</v>
      </c>
      <c r="B186" s="18" t="s">
        <v>394</v>
      </c>
      <c r="C186" s="19" t="s">
        <v>640</v>
      </c>
      <c r="D186" s="12">
        <v>75000</v>
      </c>
      <c r="E186" s="12">
        <v>74909</v>
      </c>
      <c r="F186" s="89">
        <f t="shared" si="8"/>
        <v>91</v>
      </c>
      <c r="G186" s="90">
        <f t="shared" si="9"/>
        <v>0.99878666666666671</v>
      </c>
      <c r="H186" s="13"/>
    </row>
    <row r="187" spans="1:8" ht="38.25">
      <c r="A187" s="17" t="s">
        <v>444</v>
      </c>
      <c r="B187" s="18" t="s">
        <v>394</v>
      </c>
      <c r="C187" s="19" t="s">
        <v>641</v>
      </c>
      <c r="D187" s="12">
        <v>2000</v>
      </c>
      <c r="E187" s="12">
        <v>1244</v>
      </c>
      <c r="F187" s="89">
        <f t="shared" si="8"/>
        <v>756</v>
      </c>
      <c r="G187" s="90">
        <f t="shared" si="9"/>
        <v>0.622</v>
      </c>
      <c r="H187" s="13"/>
    </row>
    <row r="188" spans="1:8" ht="38.25">
      <c r="A188" s="17" t="s">
        <v>508</v>
      </c>
      <c r="B188" s="18" t="s">
        <v>394</v>
      </c>
      <c r="C188" s="19" t="s">
        <v>642</v>
      </c>
      <c r="D188" s="12">
        <v>62623.22</v>
      </c>
      <c r="E188" s="12">
        <v>60000</v>
      </c>
      <c r="F188" s="89">
        <f t="shared" si="8"/>
        <v>2623.2200000000012</v>
      </c>
      <c r="G188" s="90">
        <f t="shared" si="9"/>
        <v>0.95811106487338082</v>
      </c>
      <c r="H188" s="13"/>
    </row>
    <row r="189" spans="1:8" ht="38.25">
      <c r="A189" s="17" t="s">
        <v>643</v>
      </c>
      <c r="B189" s="18" t="s">
        <v>394</v>
      </c>
      <c r="C189" s="19" t="s">
        <v>644</v>
      </c>
      <c r="D189" s="12">
        <v>1590958575.01</v>
      </c>
      <c r="E189" s="12">
        <v>1586612419.22</v>
      </c>
      <c r="F189" s="89">
        <f t="shared" si="8"/>
        <v>4346155.7899999619</v>
      </c>
      <c r="G189" s="90">
        <f t="shared" si="9"/>
        <v>0.99726821561650492</v>
      </c>
      <c r="H189" s="13"/>
    </row>
    <row r="190" spans="1:8" ht="38.25">
      <c r="A190" s="17" t="s">
        <v>645</v>
      </c>
      <c r="B190" s="18" t="s">
        <v>394</v>
      </c>
      <c r="C190" s="19" t="s">
        <v>646</v>
      </c>
      <c r="D190" s="12">
        <v>581615204.54999995</v>
      </c>
      <c r="E190" s="12">
        <v>581562437.50999999</v>
      </c>
      <c r="F190" s="89">
        <f t="shared" si="8"/>
        <v>52767.039999961853</v>
      </c>
      <c r="G190" s="90">
        <f t="shared" si="9"/>
        <v>0.99990927499902482</v>
      </c>
      <c r="H190" s="13"/>
    </row>
    <row r="191" spans="1:8" ht="51">
      <c r="A191" s="17" t="s">
        <v>494</v>
      </c>
      <c r="B191" s="18" t="s">
        <v>394</v>
      </c>
      <c r="C191" s="19" t="s">
        <v>647</v>
      </c>
      <c r="D191" s="12">
        <v>581615204.54999995</v>
      </c>
      <c r="E191" s="12">
        <v>581562437.50999999</v>
      </c>
      <c r="F191" s="89">
        <f t="shared" si="8"/>
        <v>52767.039999961853</v>
      </c>
      <c r="G191" s="90">
        <f t="shared" si="9"/>
        <v>0.99990927499902482</v>
      </c>
      <c r="H191" s="13"/>
    </row>
    <row r="192" spans="1:8" ht="38.25">
      <c r="A192" s="17" t="s">
        <v>625</v>
      </c>
      <c r="B192" s="18" t="s">
        <v>394</v>
      </c>
      <c r="C192" s="19" t="s">
        <v>648</v>
      </c>
      <c r="D192" s="12">
        <v>126563073.03</v>
      </c>
      <c r="E192" s="12">
        <v>126556015.39</v>
      </c>
      <c r="F192" s="89">
        <f t="shared" si="8"/>
        <v>7057.640000000596</v>
      </c>
      <c r="G192" s="90">
        <f t="shared" si="9"/>
        <v>0.99994423618334294</v>
      </c>
      <c r="H192" s="13"/>
    </row>
    <row r="193" spans="1:8" ht="76.5">
      <c r="A193" s="17" t="s">
        <v>626</v>
      </c>
      <c r="B193" s="18" t="s">
        <v>394</v>
      </c>
      <c r="C193" s="19" t="s">
        <v>649</v>
      </c>
      <c r="D193" s="12">
        <v>121693252.02</v>
      </c>
      <c r="E193" s="12">
        <v>121686194.38</v>
      </c>
      <c r="F193" s="89">
        <f t="shared" si="8"/>
        <v>7057.640000000596</v>
      </c>
      <c r="G193" s="90">
        <f t="shared" si="9"/>
        <v>0.99994200467254468</v>
      </c>
      <c r="H193" s="13"/>
    </row>
    <row r="194" spans="1:8" ht="38.25">
      <c r="A194" s="17" t="s">
        <v>650</v>
      </c>
      <c r="B194" s="18" t="s">
        <v>394</v>
      </c>
      <c r="C194" s="19" t="s">
        <v>651</v>
      </c>
      <c r="D194" s="12">
        <v>4869821.01</v>
      </c>
      <c r="E194" s="12">
        <v>4869821.01</v>
      </c>
      <c r="F194" s="89">
        <f t="shared" si="8"/>
        <v>0</v>
      </c>
      <c r="G194" s="90">
        <f t="shared" si="9"/>
        <v>1</v>
      </c>
      <c r="H194" s="13"/>
    </row>
    <row r="195" spans="1:8" ht="38.25">
      <c r="A195" s="17" t="s">
        <v>578</v>
      </c>
      <c r="B195" s="18" t="s">
        <v>394</v>
      </c>
      <c r="C195" s="19" t="s">
        <v>652</v>
      </c>
      <c r="D195" s="12">
        <v>455052131.51999998</v>
      </c>
      <c r="E195" s="12">
        <v>455006422.12</v>
      </c>
      <c r="F195" s="89">
        <f t="shared" si="8"/>
        <v>45709.399999976158</v>
      </c>
      <c r="G195" s="90">
        <f t="shared" si="9"/>
        <v>0.99989955128910768</v>
      </c>
      <c r="H195" s="13"/>
    </row>
    <row r="196" spans="1:8" ht="76.5">
      <c r="A196" s="17" t="s">
        <v>580</v>
      </c>
      <c r="B196" s="18" t="s">
        <v>394</v>
      </c>
      <c r="C196" s="19" t="s">
        <v>653</v>
      </c>
      <c r="D196" s="12">
        <v>443070889.25999999</v>
      </c>
      <c r="E196" s="12">
        <v>443025179.86000001</v>
      </c>
      <c r="F196" s="89">
        <f t="shared" si="8"/>
        <v>45709.399999976158</v>
      </c>
      <c r="G196" s="90">
        <f t="shared" si="9"/>
        <v>0.99989683501871152</v>
      </c>
      <c r="H196" s="13"/>
    </row>
    <row r="197" spans="1:8" ht="38.25">
      <c r="A197" s="17" t="s">
        <v>582</v>
      </c>
      <c r="B197" s="18" t="s">
        <v>394</v>
      </c>
      <c r="C197" s="19" t="s">
        <v>654</v>
      </c>
      <c r="D197" s="12">
        <v>11981242.26</v>
      </c>
      <c r="E197" s="12">
        <v>11981242.26</v>
      </c>
      <c r="F197" s="89">
        <f t="shared" si="8"/>
        <v>0</v>
      </c>
      <c r="G197" s="90">
        <f t="shared" si="9"/>
        <v>1</v>
      </c>
      <c r="H197" s="13"/>
    </row>
    <row r="198" spans="1:8" ht="38.25">
      <c r="A198" s="17" t="s">
        <v>655</v>
      </c>
      <c r="B198" s="18" t="s">
        <v>394</v>
      </c>
      <c r="C198" s="19" t="s">
        <v>656</v>
      </c>
      <c r="D198" s="12">
        <v>836487965.04999995</v>
      </c>
      <c r="E198" s="12">
        <v>834446827.42999995</v>
      </c>
      <c r="F198" s="89">
        <f t="shared" si="8"/>
        <v>2041137.6200000048</v>
      </c>
      <c r="G198" s="90">
        <f t="shared" si="9"/>
        <v>0.99755987210183228</v>
      </c>
      <c r="H198" s="13"/>
    </row>
    <row r="199" spans="1:8" ht="51">
      <c r="A199" s="17" t="s">
        <v>411</v>
      </c>
      <c r="B199" s="18" t="s">
        <v>394</v>
      </c>
      <c r="C199" s="19" t="s">
        <v>657</v>
      </c>
      <c r="D199" s="12">
        <v>2003123.52</v>
      </c>
      <c r="E199" s="12">
        <v>39966</v>
      </c>
      <c r="F199" s="89">
        <f t="shared" si="8"/>
        <v>1963157.52</v>
      </c>
      <c r="G199" s="90">
        <f t="shared" si="9"/>
        <v>1.9951840014339205E-2</v>
      </c>
      <c r="H199" s="13"/>
    </row>
    <row r="200" spans="1:8" ht="51">
      <c r="A200" s="17" t="s">
        <v>413</v>
      </c>
      <c r="B200" s="18" t="s">
        <v>394</v>
      </c>
      <c r="C200" s="19" t="s">
        <v>658</v>
      </c>
      <c r="D200" s="12">
        <v>2003123.52</v>
      </c>
      <c r="E200" s="12">
        <v>39966</v>
      </c>
      <c r="F200" s="89">
        <f t="shared" si="8"/>
        <v>1963157.52</v>
      </c>
      <c r="G200" s="90">
        <f t="shared" si="9"/>
        <v>1.9951840014339205E-2</v>
      </c>
      <c r="H200" s="13"/>
    </row>
    <row r="201" spans="1:8" ht="38.25">
      <c r="A201" s="17" t="s">
        <v>415</v>
      </c>
      <c r="B201" s="18" t="s">
        <v>394</v>
      </c>
      <c r="C201" s="19" t="s">
        <v>659</v>
      </c>
      <c r="D201" s="12">
        <v>2003123.52</v>
      </c>
      <c r="E201" s="12">
        <v>39966</v>
      </c>
      <c r="F201" s="89">
        <f t="shared" si="8"/>
        <v>1963157.52</v>
      </c>
      <c r="G201" s="90">
        <f t="shared" si="9"/>
        <v>1.9951840014339205E-2</v>
      </c>
      <c r="H201" s="13"/>
    </row>
    <row r="202" spans="1:8" ht="38.25">
      <c r="A202" s="17" t="s">
        <v>431</v>
      </c>
      <c r="B202" s="18" t="s">
        <v>394</v>
      </c>
      <c r="C202" s="19" t="s">
        <v>660</v>
      </c>
      <c r="D202" s="12">
        <v>30000</v>
      </c>
      <c r="E202" s="12">
        <v>30000</v>
      </c>
      <c r="F202" s="89">
        <f t="shared" si="8"/>
        <v>0</v>
      </c>
      <c r="G202" s="90">
        <f t="shared" si="9"/>
        <v>1</v>
      </c>
      <c r="H202" s="13"/>
    </row>
    <row r="203" spans="1:8" ht="38.25">
      <c r="A203" s="17" t="s">
        <v>661</v>
      </c>
      <c r="B203" s="18" t="s">
        <v>394</v>
      </c>
      <c r="C203" s="19" t="s">
        <v>662</v>
      </c>
      <c r="D203" s="12">
        <v>30000</v>
      </c>
      <c r="E203" s="12">
        <v>30000</v>
      </c>
      <c r="F203" s="89">
        <f t="shared" si="8"/>
        <v>0</v>
      </c>
      <c r="G203" s="90">
        <f t="shared" si="9"/>
        <v>1</v>
      </c>
      <c r="H203" s="13"/>
    </row>
    <row r="204" spans="1:8" ht="51">
      <c r="A204" s="17" t="s">
        <v>494</v>
      </c>
      <c r="B204" s="18" t="s">
        <v>394</v>
      </c>
      <c r="C204" s="19" t="s">
        <v>663</v>
      </c>
      <c r="D204" s="12">
        <v>834454841.52999997</v>
      </c>
      <c r="E204" s="12">
        <v>834376861.42999995</v>
      </c>
      <c r="F204" s="89">
        <f t="shared" si="8"/>
        <v>77980.100000023842</v>
      </c>
      <c r="G204" s="90">
        <f t="shared" si="9"/>
        <v>0.99990654964640502</v>
      </c>
      <c r="H204" s="13"/>
    </row>
    <row r="205" spans="1:8" ht="38.25">
      <c r="A205" s="17" t="s">
        <v>625</v>
      </c>
      <c r="B205" s="18" t="s">
        <v>394</v>
      </c>
      <c r="C205" s="19" t="s">
        <v>664</v>
      </c>
      <c r="D205" s="12">
        <v>834454841.52999997</v>
      </c>
      <c r="E205" s="12">
        <v>834376861.42999995</v>
      </c>
      <c r="F205" s="89">
        <f t="shared" si="8"/>
        <v>77980.100000023842</v>
      </c>
      <c r="G205" s="90">
        <f t="shared" si="9"/>
        <v>0.99990654964640502</v>
      </c>
      <c r="H205" s="13"/>
    </row>
    <row r="206" spans="1:8" ht="76.5">
      <c r="A206" s="17" t="s">
        <v>626</v>
      </c>
      <c r="B206" s="18" t="s">
        <v>394</v>
      </c>
      <c r="C206" s="19" t="s">
        <v>665</v>
      </c>
      <c r="D206" s="12">
        <v>723095771.23000002</v>
      </c>
      <c r="E206" s="12">
        <v>723017791.13</v>
      </c>
      <c r="F206" s="89">
        <f t="shared" si="8"/>
        <v>77980.100000023842</v>
      </c>
      <c r="G206" s="90">
        <f t="shared" si="9"/>
        <v>0.99989215799192499</v>
      </c>
      <c r="H206" s="13"/>
    </row>
    <row r="207" spans="1:8" ht="38.25">
      <c r="A207" s="17" t="s">
        <v>650</v>
      </c>
      <c r="B207" s="18" t="s">
        <v>394</v>
      </c>
      <c r="C207" s="19" t="s">
        <v>666</v>
      </c>
      <c r="D207" s="12">
        <v>111359070.3</v>
      </c>
      <c r="E207" s="12">
        <v>111359070.3</v>
      </c>
      <c r="F207" s="89">
        <f t="shared" si="8"/>
        <v>0</v>
      </c>
      <c r="G207" s="90">
        <f t="shared" si="9"/>
        <v>1</v>
      </c>
      <c r="H207" s="13"/>
    </row>
    <row r="208" spans="1:8" ht="38.25">
      <c r="A208" s="17" t="s">
        <v>667</v>
      </c>
      <c r="B208" s="18" t="s">
        <v>394</v>
      </c>
      <c r="C208" s="19" t="s">
        <v>668</v>
      </c>
      <c r="D208" s="12">
        <v>82013005.829999998</v>
      </c>
      <c r="E208" s="12">
        <v>81350614.620000005</v>
      </c>
      <c r="F208" s="89">
        <f t="shared" si="8"/>
        <v>662391.20999999344</v>
      </c>
      <c r="G208" s="90">
        <f t="shared" si="9"/>
        <v>0.99192333943505218</v>
      </c>
      <c r="H208" s="13"/>
    </row>
    <row r="209" spans="1:8" ht="51">
      <c r="A209" s="17" t="s">
        <v>494</v>
      </c>
      <c r="B209" s="18" t="s">
        <v>394</v>
      </c>
      <c r="C209" s="19" t="s">
        <v>669</v>
      </c>
      <c r="D209" s="12">
        <v>82013005.829999998</v>
      </c>
      <c r="E209" s="12">
        <v>81350614.620000005</v>
      </c>
      <c r="F209" s="89">
        <f t="shared" si="8"/>
        <v>662391.20999999344</v>
      </c>
      <c r="G209" s="90">
        <f t="shared" si="9"/>
        <v>0.99192333943505218</v>
      </c>
      <c r="H209" s="13"/>
    </row>
    <row r="210" spans="1:8" ht="38.25">
      <c r="A210" s="17" t="s">
        <v>578</v>
      </c>
      <c r="B210" s="18" t="s">
        <v>394</v>
      </c>
      <c r="C210" s="19" t="s">
        <v>670</v>
      </c>
      <c r="D210" s="12">
        <v>82013005.829999998</v>
      </c>
      <c r="E210" s="12">
        <v>81350614.620000005</v>
      </c>
      <c r="F210" s="89">
        <f t="shared" si="8"/>
        <v>662391.20999999344</v>
      </c>
      <c r="G210" s="90">
        <f t="shared" si="9"/>
        <v>0.99192333943505218</v>
      </c>
      <c r="H210" s="13"/>
    </row>
    <row r="211" spans="1:8" ht="76.5">
      <c r="A211" s="17" t="s">
        <v>580</v>
      </c>
      <c r="B211" s="18" t="s">
        <v>394</v>
      </c>
      <c r="C211" s="19" t="s">
        <v>671</v>
      </c>
      <c r="D211" s="12">
        <v>64908602.609999999</v>
      </c>
      <c r="E211" s="12">
        <v>64893922.079999998</v>
      </c>
      <c r="F211" s="89">
        <f t="shared" si="8"/>
        <v>14680.530000001192</v>
      </c>
      <c r="G211" s="90">
        <f t="shared" si="9"/>
        <v>0.99977382766829526</v>
      </c>
      <c r="H211" s="13"/>
    </row>
    <row r="212" spans="1:8" ht="38.25">
      <c r="A212" s="17" t="s">
        <v>582</v>
      </c>
      <c r="B212" s="18" t="s">
        <v>394</v>
      </c>
      <c r="C212" s="19" t="s">
        <v>672</v>
      </c>
      <c r="D212" s="12">
        <v>17104403.219999999</v>
      </c>
      <c r="E212" s="12">
        <v>16456692.539999999</v>
      </c>
      <c r="F212" s="89">
        <f t="shared" si="8"/>
        <v>647710.6799999997</v>
      </c>
      <c r="G212" s="90">
        <f t="shared" si="9"/>
        <v>0.96213193341685033</v>
      </c>
      <c r="H212" s="13"/>
    </row>
    <row r="213" spans="1:8" ht="38.25">
      <c r="A213" s="17" t="s">
        <v>673</v>
      </c>
      <c r="B213" s="18" t="s">
        <v>394</v>
      </c>
      <c r="C213" s="19" t="s">
        <v>674</v>
      </c>
      <c r="D213" s="12">
        <v>5774545.54</v>
      </c>
      <c r="E213" s="12">
        <v>5735100.7400000002</v>
      </c>
      <c r="F213" s="89">
        <f t="shared" si="8"/>
        <v>39444.799999999814</v>
      </c>
      <c r="G213" s="90">
        <f t="shared" si="9"/>
        <v>0.99316919405574555</v>
      </c>
      <c r="H213" s="13"/>
    </row>
    <row r="214" spans="1:8" ht="76.5">
      <c r="A214" s="17" t="s">
        <v>399</v>
      </c>
      <c r="B214" s="18" t="s">
        <v>394</v>
      </c>
      <c r="C214" s="19" t="s">
        <v>675</v>
      </c>
      <c r="D214" s="12">
        <v>75523</v>
      </c>
      <c r="E214" s="12">
        <v>73326.2</v>
      </c>
      <c r="F214" s="89">
        <f t="shared" si="8"/>
        <v>2196.8000000000029</v>
      </c>
      <c r="G214" s="90">
        <f t="shared" si="9"/>
        <v>0.97091217245077654</v>
      </c>
      <c r="H214" s="13"/>
    </row>
    <row r="215" spans="1:8" ht="38.25">
      <c r="A215" s="17" t="s">
        <v>515</v>
      </c>
      <c r="B215" s="18" t="s">
        <v>394</v>
      </c>
      <c r="C215" s="19" t="s">
        <v>676</v>
      </c>
      <c r="D215" s="12">
        <v>75523</v>
      </c>
      <c r="E215" s="12">
        <v>73326.2</v>
      </c>
      <c r="F215" s="89">
        <f t="shared" si="8"/>
        <v>2196.8000000000029</v>
      </c>
      <c r="G215" s="90">
        <f t="shared" si="9"/>
        <v>0.97091217245077654</v>
      </c>
      <c r="H215" s="13"/>
    </row>
    <row r="216" spans="1:8" ht="63.75">
      <c r="A216" s="17" t="s">
        <v>677</v>
      </c>
      <c r="B216" s="18" t="s">
        <v>394</v>
      </c>
      <c r="C216" s="19" t="s">
        <v>678</v>
      </c>
      <c r="D216" s="12">
        <v>75523</v>
      </c>
      <c r="E216" s="12">
        <v>73326.2</v>
      </c>
      <c r="F216" s="89">
        <f t="shared" si="8"/>
        <v>2196.8000000000029</v>
      </c>
      <c r="G216" s="90">
        <f t="shared" si="9"/>
        <v>0.97091217245077654</v>
      </c>
      <c r="H216" s="13"/>
    </row>
    <row r="217" spans="1:8" ht="51">
      <c r="A217" s="17" t="s">
        <v>411</v>
      </c>
      <c r="B217" s="18" t="s">
        <v>394</v>
      </c>
      <c r="C217" s="19" t="s">
        <v>679</v>
      </c>
      <c r="D217" s="12">
        <v>427417</v>
      </c>
      <c r="E217" s="12">
        <v>390169</v>
      </c>
      <c r="F217" s="89">
        <f t="shared" si="8"/>
        <v>37248</v>
      </c>
      <c r="G217" s="90">
        <f t="shared" si="9"/>
        <v>0.91285325571982401</v>
      </c>
      <c r="H217" s="13"/>
    </row>
    <row r="218" spans="1:8" ht="51">
      <c r="A218" s="17" t="s">
        <v>413</v>
      </c>
      <c r="B218" s="18" t="s">
        <v>394</v>
      </c>
      <c r="C218" s="19" t="s">
        <v>680</v>
      </c>
      <c r="D218" s="12">
        <v>427417</v>
      </c>
      <c r="E218" s="12">
        <v>390169</v>
      </c>
      <c r="F218" s="89">
        <f t="shared" si="8"/>
        <v>37248</v>
      </c>
      <c r="G218" s="90">
        <f t="shared" si="9"/>
        <v>0.91285325571982401</v>
      </c>
      <c r="H218" s="13"/>
    </row>
    <row r="219" spans="1:8" ht="38.25">
      <c r="A219" s="17" t="s">
        <v>415</v>
      </c>
      <c r="B219" s="18" t="s">
        <v>394</v>
      </c>
      <c r="C219" s="19" t="s">
        <v>681</v>
      </c>
      <c r="D219" s="12">
        <v>427417</v>
      </c>
      <c r="E219" s="12">
        <v>390169</v>
      </c>
      <c r="F219" s="89">
        <f t="shared" si="8"/>
        <v>37248</v>
      </c>
      <c r="G219" s="90">
        <f t="shared" si="9"/>
        <v>0.91285325571982401</v>
      </c>
      <c r="H219" s="13"/>
    </row>
    <row r="220" spans="1:8" ht="38.25">
      <c r="A220" s="17" t="s">
        <v>431</v>
      </c>
      <c r="B220" s="18" t="s">
        <v>394</v>
      </c>
      <c r="C220" s="19" t="s">
        <v>682</v>
      </c>
      <c r="D220" s="12">
        <v>600000</v>
      </c>
      <c r="E220" s="12">
        <v>600000</v>
      </c>
      <c r="F220" s="89">
        <f t="shared" si="8"/>
        <v>0</v>
      </c>
      <c r="G220" s="90">
        <f t="shared" si="9"/>
        <v>1</v>
      </c>
      <c r="H220" s="13"/>
    </row>
    <row r="221" spans="1:8" ht="38.25">
      <c r="A221" s="17" t="s">
        <v>661</v>
      </c>
      <c r="B221" s="18" t="s">
        <v>394</v>
      </c>
      <c r="C221" s="19" t="s">
        <v>683</v>
      </c>
      <c r="D221" s="12">
        <v>600000</v>
      </c>
      <c r="E221" s="12">
        <v>600000</v>
      </c>
      <c r="F221" s="89">
        <f t="shared" si="8"/>
        <v>0</v>
      </c>
      <c r="G221" s="90">
        <f t="shared" si="9"/>
        <v>1</v>
      </c>
      <c r="H221" s="13"/>
    </row>
    <row r="222" spans="1:8" ht="51">
      <c r="A222" s="17" t="s">
        <v>494</v>
      </c>
      <c r="B222" s="18" t="s">
        <v>394</v>
      </c>
      <c r="C222" s="19" t="s">
        <v>684</v>
      </c>
      <c r="D222" s="12">
        <v>4671605.54</v>
      </c>
      <c r="E222" s="12">
        <v>4671605.54</v>
      </c>
      <c r="F222" s="89">
        <f t="shared" si="8"/>
        <v>0</v>
      </c>
      <c r="G222" s="90">
        <f t="shared" si="9"/>
        <v>1</v>
      </c>
      <c r="H222" s="13"/>
    </row>
    <row r="223" spans="1:8" ht="38.25">
      <c r="A223" s="17" t="s">
        <v>625</v>
      </c>
      <c r="B223" s="18" t="s">
        <v>394</v>
      </c>
      <c r="C223" s="19" t="s">
        <v>685</v>
      </c>
      <c r="D223" s="12">
        <v>4452875.54</v>
      </c>
      <c r="E223" s="12">
        <v>4452875.54</v>
      </c>
      <c r="F223" s="89">
        <f t="shared" si="8"/>
        <v>0</v>
      </c>
      <c r="G223" s="90">
        <f t="shared" si="9"/>
        <v>1</v>
      </c>
      <c r="H223" s="13"/>
    </row>
    <row r="224" spans="1:8" ht="38.25">
      <c r="A224" s="17" t="s">
        <v>650</v>
      </c>
      <c r="B224" s="18" t="s">
        <v>394</v>
      </c>
      <c r="C224" s="19" t="s">
        <v>686</v>
      </c>
      <c r="D224" s="12">
        <v>4452875.54</v>
      </c>
      <c r="E224" s="12">
        <v>4452875.54</v>
      </c>
      <c r="F224" s="89">
        <f t="shared" si="8"/>
        <v>0</v>
      </c>
      <c r="G224" s="90">
        <f t="shared" si="9"/>
        <v>1</v>
      </c>
      <c r="H224" s="13"/>
    </row>
    <row r="225" spans="1:8" ht="38.25">
      <c r="A225" s="17" t="s">
        <v>578</v>
      </c>
      <c r="B225" s="18" t="s">
        <v>394</v>
      </c>
      <c r="C225" s="19" t="s">
        <v>687</v>
      </c>
      <c r="D225" s="12">
        <v>218730</v>
      </c>
      <c r="E225" s="12">
        <v>218730</v>
      </c>
      <c r="F225" s="89">
        <f t="shared" si="8"/>
        <v>0</v>
      </c>
      <c r="G225" s="90">
        <f t="shared" si="9"/>
        <v>1</v>
      </c>
      <c r="H225" s="13"/>
    </row>
    <row r="226" spans="1:8" ht="38.25">
      <c r="A226" s="17" t="s">
        <v>582</v>
      </c>
      <c r="B226" s="18" t="s">
        <v>394</v>
      </c>
      <c r="C226" s="19" t="s">
        <v>688</v>
      </c>
      <c r="D226" s="12">
        <v>218730</v>
      </c>
      <c r="E226" s="12">
        <v>218730</v>
      </c>
      <c r="F226" s="89">
        <f t="shared" si="8"/>
        <v>0</v>
      </c>
      <c r="G226" s="90">
        <f t="shared" si="9"/>
        <v>1</v>
      </c>
      <c r="H226" s="13"/>
    </row>
    <row r="227" spans="1:8" ht="38.25">
      <c r="A227" s="17" t="s">
        <v>689</v>
      </c>
      <c r="B227" s="18" t="s">
        <v>394</v>
      </c>
      <c r="C227" s="19" t="s">
        <v>690</v>
      </c>
      <c r="D227" s="12">
        <v>85067854.040000007</v>
      </c>
      <c r="E227" s="12">
        <v>83517438.920000002</v>
      </c>
      <c r="F227" s="89">
        <f t="shared" si="8"/>
        <v>1550415.1200000048</v>
      </c>
      <c r="G227" s="90">
        <f t="shared" si="9"/>
        <v>0.98177437132396705</v>
      </c>
      <c r="H227" s="13"/>
    </row>
    <row r="228" spans="1:8" ht="76.5">
      <c r="A228" s="17" t="s">
        <v>399</v>
      </c>
      <c r="B228" s="18" t="s">
        <v>394</v>
      </c>
      <c r="C228" s="19" t="s">
        <v>691</v>
      </c>
      <c r="D228" s="12">
        <v>75361990.560000002</v>
      </c>
      <c r="E228" s="12">
        <v>74853814.819999993</v>
      </c>
      <c r="F228" s="89">
        <f t="shared" si="8"/>
        <v>508175.74000000954</v>
      </c>
      <c r="G228" s="90">
        <f t="shared" si="9"/>
        <v>0.99325686946133118</v>
      </c>
      <c r="H228" s="13"/>
    </row>
    <row r="229" spans="1:8" ht="38.25">
      <c r="A229" s="17" t="s">
        <v>515</v>
      </c>
      <c r="B229" s="18" t="s">
        <v>394</v>
      </c>
      <c r="C229" s="19" t="s">
        <v>692</v>
      </c>
      <c r="D229" s="12">
        <v>36512341.539999999</v>
      </c>
      <c r="E229" s="12">
        <v>36482019.530000001</v>
      </c>
      <c r="F229" s="89">
        <f t="shared" si="8"/>
        <v>30322.009999997914</v>
      </c>
      <c r="G229" s="90">
        <f t="shared" si="9"/>
        <v>0.99916954079850562</v>
      </c>
      <c r="H229" s="13"/>
    </row>
    <row r="230" spans="1:8" ht="38.25">
      <c r="A230" s="17" t="s">
        <v>517</v>
      </c>
      <c r="B230" s="18" t="s">
        <v>394</v>
      </c>
      <c r="C230" s="19" t="s">
        <v>693</v>
      </c>
      <c r="D230" s="12">
        <v>27351324.57</v>
      </c>
      <c r="E230" s="12">
        <v>27351129.09</v>
      </c>
      <c r="F230" s="89">
        <f t="shared" si="8"/>
        <v>195.48000000044703</v>
      </c>
      <c r="G230" s="90">
        <f t="shared" si="9"/>
        <v>0.99999285299695451</v>
      </c>
      <c r="H230" s="13"/>
    </row>
    <row r="231" spans="1:8" ht="51">
      <c r="A231" s="17" t="s">
        <v>519</v>
      </c>
      <c r="B231" s="18" t="s">
        <v>394</v>
      </c>
      <c r="C231" s="19" t="s">
        <v>694</v>
      </c>
      <c r="D231" s="12">
        <v>900916.95</v>
      </c>
      <c r="E231" s="12">
        <v>900778.95</v>
      </c>
      <c r="F231" s="89">
        <f t="shared" si="8"/>
        <v>138</v>
      </c>
      <c r="G231" s="90">
        <f t="shared" si="9"/>
        <v>0.99984682272877645</v>
      </c>
      <c r="H231" s="13"/>
    </row>
    <row r="232" spans="1:8" ht="63.75">
      <c r="A232" s="17" t="s">
        <v>521</v>
      </c>
      <c r="B232" s="18" t="s">
        <v>394</v>
      </c>
      <c r="C232" s="19" t="s">
        <v>695</v>
      </c>
      <c r="D232" s="12">
        <v>8260100.0199999996</v>
      </c>
      <c r="E232" s="12">
        <v>8230111.4900000002</v>
      </c>
      <c r="F232" s="89">
        <f t="shared" si="8"/>
        <v>29988.529999999329</v>
      </c>
      <c r="G232" s="90">
        <f t="shared" si="9"/>
        <v>0.99636947132269726</v>
      </c>
      <c r="H232" s="13"/>
    </row>
    <row r="233" spans="1:8" ht="51">
      <c r="A233" s="17" t="s">
        <v>401</v>
      </c>
      <c r="B233" s="18" t="s">
        <v>394</v>
      </c>
      <c r="C233" s="19" t="s">
        <v>696</v>
      </c>
      <c r="D233" s="12">
        <v>38849649.020000003</v>
      </c>
      <c r="E233" s="12">
        <v>38371795.289999999</v>
      </c>
      <c r="F233" s="89">
        <f t="shared" si="8"/>
        <v>477853.73000000417</v>
      </c>
      <c r="G233" s="90">
        <f t="shared" si="9"/>
        <v>0.98769992156804298</v>
      </c>
      <c r="H233" s="13"/>
    </row>
    <row r="234" spans="1:8" ht="51">
      <c r="A234" s="17" t="s">
        <v>403</v>
      </c>
      <c r="B234" s="18" t="s">
        <v>394</v>
      </c>
      <c r="C234" s="19" t="s">
        <v>697</v>
      </c>
      <c r="D234" s="12">
        <v>29083884.359999999</v>
      </c>
      <c r="E234" s="12">
        <v>28999396.07</v>
      </c>
      <c r="F234" s="89">
        <f t="shared" si="8"/>
        <v>84488.289999999106</v>
      </c>
      <c r="G234" s="90">
        <f t="shared" si="9"/>
        <v>0.99709501354928376</v>
      </c>
      <c r="H234" s="13"/>
    </row>
    <row r="235" spans="1:8" ht="63.75">
      <c r="A235" s="17" t="s">
        <v>405</v>
      </c>
      <c r="B235" s="18" t="s">
        <v>394</v>
      </c>
      <c r="C235" s="19" t="s">
        <v>698</v>
      </c>
      <c r="D235" s="12">
        <v>982430.44</v>
      </c>
      <c r="E235" s="12">
        <v>677336.64</v>
      </c>
      <c r="F235" s="89">
        <f t="shared" si="8"/>
        <v>305093.79999999993</v>
      </c>
      <c r="G235" s="90">
        <f t="shared" si="9"/>
        <v>0.68944997266167773</v>
      </c>
      <c r="H235" s="13"/>
    </row>
    <row r="236" spans="1:8" ht="63.75">
      <c r="A236" s="17" t="s">
        <v>407</v>
      </c>
      <c r="B236" s="18" t="s">
        <v>394</v>
      </c>
      <c r="C236" s="19" t="s">
        <v>699</v>
      </c>
      <c r="D236" s="12">
        <v>8783334.2200000007</v>
      </c>
      <c r="E236" s="12">
        <v>8695062.5800000001</v>
      </c>
      <c r="F236" s="89">
        <f t="shared" si="8"/>
        <v>88271.640000000596</v>
      </c>
      <c r="G236" s="90">
        <f t="shared" si="9"/>
        <v>0.98995009892723851</v>
      </c>
      <c r="H236" s="13"/>
    </row>
    <row r="237" spans="1:8" ht="51">
      <c r="A237" s="17" t="s">
        <v>411</v>
      </c>
      <c r="B237" s="18" t="s">
        <v>394</v>
      </c>
      <c r="C237" s="19" t="s">
        <v>700</v>
      </c>
      <c r="D237" s="12">
        <v>9122960.4800000004</v>
      </c>
      <c r="E237" s="12">
        <v>8095938.8099999996</v>
      </c>
      <c r="F237" s="89">
        <f t="shared" ref="F237:F291" si="10">D237-E237</f>
        <v>1027021.6700000009</v>
      </c>
      <c r="G237" s="90">
        <f t="shared" ref="G237:G291" si="11">E237/D237</f>
        <v>0.88742451836204805</v>
      </c>
      <c r="H237" s="13"/>
    </row>
    <row r="238" spans="1:8" ht="51">
      <c r="A238" s="17" t="s">
        <v>413</v>
      </c>
      <c r="B238" s="18" t="s">
        <v>394</v>
      </c>
      <c r="C238" s="19" t="s">
        <v>701</v>
      </c>
      <c r="D238" s="12">
        <v>9122960.4800000004</v>
      </c>
      <c r="E238" s="12">
        <v>8095938.8099999996</v>
      </c>
      <c r="F238" s="89">
        <f t="shared" si="10"/>
        <v>1027021.6700000009</v>
      </c>
      <c r="G238" s="90">
        <f t="shared" si="11"/>
        <v>0.88742451836204805</v>
      </c>
      <c r="H238" s="13"/>
    </row>
    <row r="239" spans="1:8" ht="38.25">
      <c r="A239" s="17" t="s">
        <v>415</v>
      </c>
      <c r="B239" s="18" t="s">
        <v>394</v>
      </c>
      <c r="C239" s="19" t="s">
        <v>702</v>
      </c>
      <c r="D239" s="12">
        <v>6142983.0599999996</v>
      </c>
      <c r="E239" s="12">
        <v>5507902.7599999998</v>
      </c>
      <c r="F239" s="89">
        <f t="shared" si="10"/>
        <v>635080.29999999981</v>
      </c>
      <c r="G239" s="90">
        <f t="shared" si="11"/>
        <v>0.89661695404382247</v>
      </c>
      <c r="H239" s="13"/>
    </row>
    <row r="240" spans="1:8" ht="38.25">
      <c r="A240" s="17" t="s">
        <v>429</v>
      </c>
      <c r="B240" s="18" t="s">
        <v>394</v>
      </c>
      <c r="C240" s="19" t="s">
        <v>703</v>
      </c>
      <c r="D240" s="12">
        <v>2979977.42</v>
      </c>
      <c r="E240" s="12">
        <v>2588036.0499999998</v>
      </c>
      <c r="F240" s="89">
        <f t="shared" si="10"/>
        <v>391941.37000000011</v>
      </c>
      <c r="G240" s="90">
        <f t="shared" si="11"/>
        <v>0.86847505374721934</v>
      </c>
      <c r="H240" s="13"/>
    </row>
    <row r="241" spans="1:8" ht="38.25">
      <c r="A241" s="17" t="s">
        <v>431</v>
      </c>
      <c r="B241" s="18" t="s">
        <v>394</v>
      </c>
      <c r="C241" s="19" t="s">
        <v>704</v>
      </c>
      <c r="D241" s="12">
        <v>20100</v>
      </c>
      <c r="E241" s="12">
        <v>7203.7</v>
      </c>
      <c r="F241" s="89">
        <f t="shared" si="10"/>
        <v>12896.3</v>
      </c>
      <c r="G241" s="90">
        <f t="shared" si="11"/>
        <v>0.35839303482587065</v>
      </c>
      <c r="H241" s="13"/>
    </row>
    <row r="242" spans="1:8" ht="51">
      <c r="A242" s="17" t="s">
        <v>433</v>
      </c>
      <c r="B242" s="18" t="s">
        <v>394</v>
      </c>
      <c r="C242" s="19" t="s">
        <v>705</v>
      </c>
      <c r="D242" s="12">
        <v>20100</v>
      </c>
      <c r="E242" s="12">
        <v>7203.7</v>
      </c>
      <c r="F242" s="89">
        <f t="shared" si="10"/>
        <v>12896.3</v>
      </c>
      <c r="G242" s="90">
        <f t="shared" si="11"/>
        <v>0.35839303482587065</v>
      </c>
      <c r="H242" s="13"/>
    </row>
    <row r="243" spans="1:8" ht="51">
      <c r="A243" s="17" t="s">
        <v>706</v>
      </c>
      <c r="B243" s="18" t="s">
        <v>394</v>
      </c>
      <c r="C243" s="19" t="s">
        <v>707</v>
      </c>
      <c r="D243" s="12">
        <v>20100</v>
      </c>
      <c r="E243" s="12">
        <v>7203.7</v>
      </c>
      <c r="F243" s="89">
        <f t="shared" si="10"/>
        <v>12896.3</v>
      </c>
      <c r="G243" s="90">
        <f t="shared" si="11"/>
        <v>0.35839303482587065</v>
      </c>
      <c r="H243" s="13"/>
    </row>
    <row r="244" spans="1:8" ht="38.25">
      <c r="A244" s="17" t="s">
        <v>438</v>
      </c>
      <c r="B244" s="18" t="s">
        <v>394</v>
      </c>
      <c r="C244" s="19" t="s">
        <v>708</v>
      </c>
      <c r="D244" s="12">
        <v>562803</v>
      </c>
      <c r="E244" s="12">
        <v>560481.59</v>
      </c>
      <c r="F244" s="89">
        <f t="shared" si="10"/>
        <v>2321.4100000000326</v>
      </c>
      <c r="G244" s="90">
        <f t="shared" si="11"/>
        <v>0.9958752707430486</v>
      </c>
      <c r="H244" s="13"/>
    </row>
    <row r="245" spans="1:8" ht="38.25">
      <c r="A245" s="17" t="s">
        <v>440</v>
      </c>
      <c r="B245" s="18" t="s">
        <v>394</v>
      </c>
      <c r="C245" s="19" t="s">
        <v>709</v>
      </c>
      <c r="D245" s="12">
        <v>562803</v>
      </c>
      <c r="E245" s="12">
        <v>560481.59</v>
      </c>
      <c r="F245" s="89">
        <f t="shared" si="10"/>
        <v>2321.4100000000326</v>
      </c>
      <c r="G245" s="90">
        <f t="shared" si="11"/>
        <v>0.9958752707430486</v>
      </c>
      <c r="H245" s="13"/>
    </row>
    <row r="246" spans="1:8" ht="51">
      <c r="A246" s="17" t="s">
        <v>442</v>
      </c>
      <c r="B246" s="18" t="s">
        <v>394</v>
      </c>
      <c r="C246" s="19" t="s">
        <v>710</v>
      </c>
      <c r="D246" s="12">
        <v>505870</v>
      </c>
      <c r="E246" s="12">
        <v>504876</v>
      </c>
      <c r="F246" s="89">
        <f t="shared" si="10"/>
        <v>994</v>
      </c>
      <c r="G246" s="90">
        <f t="shared" si="11"/>
        <v>0.99803506829817934</v>
      </c>
      <c r="H246" s="13"/>
    </row>
    <row r="247" spans="1:8" ht="38.25">
      <c r="A247" s="17" t="s">
        <v>444</v>
      </c>
      <c r="B247" s="18" t="s">
        <v>394</v>
      </c>
      <c r="C247" s="19" t="s">
        <v>711</v>
      </c>
      <c r="D247" s="12">
        <v>5654</v>
      </c>
      <c r="E247" s="12">
        <v>4454</v>
      </c>
      <c r="F247" s="89">
        <f t="shared" si="10"/>
        <v>1200</v>
      </c>
      <c r="G247" s="90">
        <f t="shared" si="11"/>
        <v>0.78776087725504063</v>
      </c>
      <c r="H247" s="13"/>
    </row>
    <row r="248" spans="1:8" ht="38.25">
      <c r="A248" s="17" t="s">
        <v>508</v>
      </c>
      <c r="B248" s="18" t="s">
        <v>394</v>
      </c>
      <c r="C248" s="19" t="s">
        <v>712</v>
      </c>
      <c r="D248" s="12">
        <v>51279</v>
      </c>
      <c r="E248" s="12">
        <v>51151.59</v>
      </c>
      <c r="F248" s="89">
        <f t="shared" si="10"/>
        <v>127.41000000000349</v>
      </c>
      <c r="G248" s="90">
        <f t="shared" si="11"/>
        <v>0.99751535716375117</v>
      </c>
      <c r="H248" s="13"/>
    </row>
    <row r="249" spans="1:8" ht="38.25">
      <c r="A249" s="17" t="s">
        <v>713</v>
      </c>
      <c r="B249" s="18" t="s">
        <v>394</v>
      </c>
      <c r="C249" s="19" t="s">
        <v>714</v>
      </c>
      <c r="D249" s="12">
        <v>143500927.41999999</v>
      </c>
      <c r="E249" s="12">
        <v>142606511.25999999</v>
      </c>
      <c r="F249" s="89">
        <f t="shared" si="10"/>
        <v>894416.15999999642</v>
      </c>
      <c r="G249" s="90">
        <f t="shared" si="11"/>
        <v>0.99376717505537637</v>
      </c>
      <c r="H249" s="13"/>
    </row>
    <row r="250" spans="1:8" ht="38.25">
      <c r="A250" s="17" t="s">
        <v>715</v>
      </c>
      <c r="B250" s="18" t="s">
        <v>394</v>
      </c>
      <c r="C250" s="19" t="s">
        <v>716</v>
      </c>
      <c r="D250" s="12">
        <v>121518150.42</v>
      </c>
      <c r="E250" s="12">
        <v>121518150.42</v>
      </c>
      <c r="F250" s="89">
        <f t="shared" si="10"/>
        <v>0</v>
      </c>
      <c r="G250" s="90">
        <f t="shared" si="11"/>
        <v>1</v>
      </c>
      <c r="H250" s="13"/>
    </row>
    <row r="251" spans="1:8" ht="51">
      <c r="A251" s="17" t="s">
        <v>494</v>
      </c>
      <c r="B251" s="18" t="s">
        <v>394</v>
      </c>
      <c r="C251" s="19" t="s">
        <v>717</v>
      </c>
      <c r="D251" s="12">
        <v>121518150.42</v>
      </c>
      <c r="E251" s="12">
        <v>121518150.42</v>
      </c>
      <c r="F251" s="89">
        <f t="shared" si="10"/>
        <v>0</v>
      </c>
      <c r="G251" s="90">
        <f t="shared" si="11"/>
        <v>1</v>
      </c>
      <c r="H251" s="13"/>
    </row>
    <row r="252" spans="1:8" ht="38.25">
      <c r="A252" s="17" t="s">
        <v>625</v>
      </c>
      <c r="B252" s="18" t="s">
        <v>394</v>
      </c>
      <c r="C252" s="19" t="s">
        <v>718</v>
      </c>
      <c r="D252" s="12">
        <v>121518150.42</v>
      </c>
      <c r="E252" s="12">
        <v>121518150.42</v>
      </c>
      <c r="F252" s="89">
        <f t="shared" si="10"/>
        <v>0</v>
      </c>
      <c r="G252" s="90">
        <f t="shared" si="11"/>
        <v>1</v>
      </c>
      <c r="H252" s="13"/>
    </row>
    <row r="253" spans="1:8" ht="76.5">
      <c r="A253" s="17" t="s">
        <v>626</v>
      </c>
      <c r="B253" s="18" t="s">
        <v>394</v>
      </c>
      <c r="C253" s="19" t="s">
        <v>719</v>
      </c>
      <c r="D253" s="12">
        <v>99423769.030000001</v>
      </c>
      <c r="E253" s="12">
        <v>99423769.030000001</v>
      </c>
      <c r="F253" s="89">
        <f t="shared" si="10"/>
        <v>0</v>
      </c>
      <c r="G253" s="90">
        <f t="shared" si="11"/>
        <v>1</v>
      </c>
      <c r="H253" s="13"/>
    </row>
    <row r="254" spans="1:8" ht="38.25">
      <c r="A254" s="17" t="s">
        <v>650</v>
      </c>
      <c r="B254" s="18" t="s">
        <v>394</v>
      </c>
      <c r="C254" s="19" t="s">
        <v>720</v>
      </c>
      <c r="D254" s="12">
        <v>22094381.390000001</v>
      </c>
      <c r="E254" s="12">
        <v>22094381.390000001</v>
      </c>
      <c r="F254" s="89">
        <f t="shared" si="10"/>
        <v>0</v>
      </c>
      <c r="G254" s="90">
        <f t="shared" si="11"/>
        <v>1</v>
      </c>
      <c r="H254" s="13"/>
    </row>
    <row r="255" spans="1:8" ht="38.25">
      <c r="A255" s="17" t="s">
        <v>721</v>
      </c>
      <c r="B255" s="18" t="s">
        <v>394</v>
      </c>
      <c r="C255" s="19" t="s">
        <v>722</v>
      </c>
      <c r="D255" s="12">
        <v>21982777</v>
      </c>
      <c r="E255" s="12">
        <v>21088360.84</v>
      </c>
      <c r="F255" s="89">
        <f t="shared" si="10"/>
        <v>894416.16000000015</v>
      </c>
      <c r="G255" s="90">
        <f t="shared" si="11"/>
        <v>0.9593128675235163</v>
      </c>
      <c r="H255" s="13"/>
    </row>
    <row r="256" spans="1:8" ht="76.5">
      <c r="A256" s="17" t="s">
        <v>399</v>
      </c>
      <c r="B256" s="18" t="s">
        <v>394</v>
      </c>
      <c r="C256" s="19" t="s">
        <v>723</v>
      </c>
      <c r="D256" s="12">
        <v>20009577</v>
      </c>
      <c r="E256" s="12">
        <v>19193461.460000001</v>
      </c>
      <c r="F256" s="89">
        <f t="shared" si="10"/>
        <v>816115.53999999911</v>
      </c>
      <c r="G256" s="90">
        <f t="shared" si="11"/>
        <v>0.9592137534941394</v>
      </c>
      <c r="H256" s="13"/>
    </row>
    <row r="257" spans="1:8" ht="38.25">
      <c r="A257" s="17" t="s">
        <v>515</v>
      </c>
      <c r="B257" s="18" t="s">
        <v>394</v>
      </c>
      <c r="C257" s="19" t="s">
        <v>724</v>
      </c>
      <c r="D257" s="12">
        <v>9286788</v>
      </c>
      <c r="E257" s="12">
        <v>9180849.0199999996</v>
      </c>
      <c r="F257" s="89">
        <f t="shared" si="10"/>
        <v>105938.98000000045</v>
      </c>
      <c r="G257" s="90">
        <f t="shared" si="11"/>
        <v>0.988592505826557</v>
      </c>
      <c r="H257" s="13"/>
    </row>
    <row r="258" spans="1:8" ht="38.25">
      <c r="A258" s="17" t="s">
        <v>517</v>
      </c>
      <c r="B258" s="18" t="s">
        <v>394</v>
      </c>
      <c r="C258" s="19" t="s">
        <v>725</v>
      </c>
      <c r="D258" s="12">
        <v>6965444</v>
      </c>
      <c r="E258" s="12">
        <v>6963487.7699999996</v>
      </c>
      <c r="F258" s="89">
        <f t="shared" si="10"/>
        <v>1956.230000000447</v>
      </c>
      <c r="G258" s="90">
        <f t="shared" si="11"/>
        <v>0.99971915214593632</v>
      </c>
      <c r="H258" s="13"/>
    </row>
    <row r="259" spans="1:8" ht="51">
      <c r="A259" s="17" t="s">
        <v>519</v>
      </c>
      <c r="B259" s="18" t="s">
        <v>394</v>
      </c>
      <c r="C259" s="19" t="s">
        <v>726</v>
      </c>
      <c r="D259" s="12">
        <v>217780</v>
      </c>
      <c r="E259" s="12">
        <v>121786.02</v>
      </c>
      <c r="F259" s="89">
        <f t="shared" si="10"/>
        <v>95993.98</v>
      </c>
      <c r="G259" s="90">
        <f t="shared" si="11"/>
        <v>0.55921581412434573</v>
      </c>
      <c r="H259" s="13"/>
    </row>
    <row r="260" spans="1:8" ht="63.75">
      <c r="A260" s="17" t="s">
        <v>521</v>
      </c>
      <c r="B260" s="18" t="s">
        <v>394</v>
      </c>
      <c r="C260" s="19" t="s">
        <v>727</v>
      </c>
      <c r="D260" s="12">
        <v>2103564</v>
      </c>
      <c r="E260" s="12">
        <v>2095575.23</v>
      </c>
      <c r="F260" s="89">
        <f t="shared" si="10"/>
        <v>7988.7700000000186</v>
      </c>
      <c r="G260" s="90">
        <f t="shared" si="11"/>
        <v>0.99620226910139176</v>
      </c>
      <c r="H260" s="13"/>
    </row>
    <row r="261" spans="1:8" ht="51">
      <c r="A261" s="17" t="s">
        <v>401</v>
      </c>
      <c r="B261" s="18" t="s">
        <v>394</v>
      </c>
      <c r="C261" s="19" t="s">
        <v>728</v>
      </c>
      <c r="D261" s="12">
        <v>10722789</v>
      </c>
      <c r="E261" s="12">
        <v>10012612.439999999</v>
      </c>
      <c r="F261" s="89">
        <f t="shared" si="10"/>
        <v>710176.56000000052</v>
      </c>
      <c r="G261" s="90">
        <f t="shared" si="11"/>
        <v>0.93376941763938459</v>
      </c>
      <c r="H261" s="13"/>
    </row>
    <row r="262" spans="1:8" ht="51">
      <c r="A262" s="17" t="s">
        <v>403</v>
      </c>
      <c r="B262" s="18" t="s">
        <v>394</v>
      </c>
      <c r="C262" s="19" t="s">
        <v>729</v>
      </c>
      <c r="D262" s="12">
        <v>8000523</v>
      </c>
      <c r="E262" s="12">
        <v>7486819.1900000004</v>
      </c>
      <c r="F262" s="89">
        <f t="shared" si="10"/>
        <v>513703.80999999959</v>
      </c>
      <c r="G262" s="90">
        <f t="shared" si="11"/>
        <v>0.93579122139890114</v>
      </c>
      <c r="H262" s="13"/>
    </row>
    <row r="263" spans="1:8" ht="63.75">
      <c r="A263" s="17" t="s">
        <v>405</v>
      </c>
      <c r="B263" s="18" t="s">
        <v>394</v>
      </c>
      <c r="C263" s="19" t="s">
        <v>730</v>
      </c>
      <c r="D263" s="12">
        <v>310400</v>
      </c>
      <c r="E263" s="12">
        <v>307271.40000000002</v>
      </c>
      <c r="F263" s="89">
        <f t="shared" si="10"/>
        <v>3128.5999999999767</v>
      </c>
      <c r="G263" s="90">
        <f t="shared" si="11"/>
        <v>0.98992074742268044</v>
      </c>
      <c r="H263" s="13"/>
    </row>
    <row r="264" spans="1:8" ht="63.75">
      <c r="A264" s="17" t="s">
        <v>407</v>
      </c>
      <c r="B264" s="18" t="s">
        <v>394</v>
      </c>
      <c r="C264" s="19" t="s">
        <v>731</v>
      </c>
      <c r="D264" s="12">
        <v>2411866</v>
      </c>
      <c r="E264" s="12">
        <v>2218521.85</v>
      </c>
      <c r="F264" s="89">
        <f t="shared" si="10"/>
        <v>193344.14999999991</v>
      </c>
      <c r="G264" s="90">
        <f t="shared" si="11"/>
        <v>0.91983628029086195</v>
      </c>
      <c r="H264" s="13"/>
    </row>
    <row r="265" spans="1:8" ht="51">
      <c r="A265" s="17" t="s">
        <v>411</v>
      </c>
      <c r="B265" s="18" t="s">
        <v>394</v>
      </c>
      <c r="C265" s="19" t="s">
        <v>732</v>
      </c>
      <c r="D265" s="12">
        <v>1932200</v>
      </c>
      <c r="E265" s="12">
        <v>1860830.89</v>
      </c>
      <c r="F265" s="89">
        <f t="shared" si="10"/>
        <v>71369.110000000102</v>
      </c>
      <c r="G265" s="90">
        <f t="shared" si="11"/>
        <v>0.96306329054963247</v>
      </c>
      <c r="H265" s="13"/>
    </row>
    <row r="266" spans="1:8" ht="51">
      <c r="A266" s="17" t="s">
        <v>413</v>
      </c>
      <c r="B266" s="18" t="s">
        <v>394</v>
      </c>
      <c r="C266" s="19" t="s">
        <v>733</v>
      </c>
      <c r="D266" s="12">
        <v>1932200</v>
      </c>
      <c r="E266" s="12">
        <v>1860830.89</v>
      </c>
      <c r="F266" s="89">
        <f t="shared" si="10"/>
        <v>71369.110000000102</v>
      </c>
      <c r="G266" s="90">
        <f t="shared" si="11"/>
        <v>0.96306329054963247</v>
      </c>
      <c r="H266" s="13"/>
    </row>
    <row r="267" spans="1:8" ht="38.25">
      <c r="A267" s="17" t="s">
        <v>415</v>
      </c>
      <c r="B267" s="18" t="s">
        <v>394</v>
      </c>
      <c r="C267" s="19" t="s">
        <v>734</v>
      </c>
      <c r="D267" s="12">
        <v>1648569.93</v>
      </c>
      <c r="E267" s="12">
        <v>1606380.76</v>
      </c>
      <c r="F267" s="89">
        <f t="shared" si="10"/>
        <v>42189.169999999925</v>
      </c>
      <c r="G267" s="90">
        <f t="shared" si="11"/>
        <v>0.97440862578392418</v>
      </c>
      <c r="H267" s="13"/>
    </row>
    <row r="268" spans="1:8" ht="38.25">
      <c r="A268" s="17" t="s">
        <v>429</v>
      </c>
      <c r="B268" s="18" t="s">
        <v>394</v>
      </c>
      <c r="C268" s="19" t="s">
        <v>735</v>
      </c>
      <c r="D268" s="12">
        <v>283630.07</v>
      </c>
      <c r="E268" s="12">
        <v>254450.13</v>
      </c>
      <c r="F268" s="89">
        <f t="shared" si="10"/>
        <v>29179.940000000002</v>
      </c>
      <c r="G268" s="90">
        <f t="shared" si="11"/>
        <v>0.89711972358925129</v>
      </c>
      <c r="H268" s="13"/>
    </row>
    <row r="269" spans="1:8" ht="38.25">
      <c r="A269" s="17" t="s">
        <v>431</v>
      </c>
      <c r="B269" s="18" t="s">
        <v>394</v>
      </c>
      <c r="C269" s="19" t="s">
        <v>736</v>
      </c>
      <c r="D269" s="12">
        <v>20000</v>
      </c>
      <c r="E269" s="12">
        <v>20000</v>
      </c>
      <c r="F269" s="89">
        <f t="shared" si="10"/>
        <v>0</v>
      </c>
      <c r="G269" s="90">
        <f t="shared" si="11"/>
        <v>1</v>
      </c>
      <c r="H269" s="13"/>
    </row>
    <row r="270" spans="1:8" ht="38.25">
      <c r="A270" s="17" t="s">
        <v>661</v>
      </c>
      <c r="B270" s="18" t="s">
        <v>394</v>
      </c>
      <c r="C270" s="19" t="s">
        <v>737</v>
      </c>
      <c r="D270" s="12">
        <v>20000</v>
      </c>
      <c r="E270" s="12">
        <v>20000</v>
      </c>
      <c r="F270" s="89">
        <f t="shared" si="10"/>
        <v>0</v>
      </c>
      <c r="G270" s="90">
        <f t="shared" si="11"/>
        <v>1</v>
      </c>
      <c r="H270" s="13"/>
    </row>
    <row r="271" spans="1:8" ht="38.25">
      <c r="A271" s="17" t="s">
        <v>438</v>
      </c>
      <c r="B271" s="18" t="s">
        <v>394</v>
      </c>
      <c r="C271" s="19" t="s">
        <v>738</v>
      </c>
      <c r="D271" s="12">
        <v>21000</v>
      </c>
      <c r="E271" s="12">
        <v>14068.49</v>
      </c>
      <c r="F271" s="89">
        <f t="shared" si="10"/>
        <v>6931.51</v>
      </c>
      <c r="G271" s="90">
        <f t="shared" si="11"/>
        <v>0.66992809523809527</v>
      </c>
      <c r="H271" s="13"/>
    </row>
    <row r="272" spans="1:8" ht="38.25">
      <c r="A272" s="17" t="s">
        <v>440</v>
      </c>
      <c r="B272" s="18" t="s">
        <v>394</v>
      </c>
      <c r="C272" s="19" t="s">
        <v>739</v>
      </c>
      <c r="D272" s="12">
        <v>21000</v>
      </c>
      <c r="E272" s="12">
        <v>14068.49</v>
      </c>
      <c r="F272" s="89">
        <f t="shared" si="10"/>
        <v>6931.51</v>
      </c>
      <c r="G272" s="90">
        <f t="shared" si="11"/>
        <v>0.66992809523809527</v>
      </c>
      <c r="H272" s="13"/>
    </row>
    <row r="273" spans="1:8" ht="51">
      <c r="A273" s="17" t="s">
        <v>442</v>
      </c>
      <c r="B273" s="18" t="s">
        <v>394</v>
      </c>
      <c r="C273" s="19" t="s">
        <v>740</v>
      </c>
      <c r="D273" s="12">
        <v>14780</v>
      </c>
      <c r="E273" s="12">
        <v>12218</v>
      </c>
      <c r="F273" s="89">
        <f t="shared" si="10"/>
        <v>2562</v>
      </c>
      <c r="G273" s="90">
        <f t="shared" si="11"/>
        <v>0.82665764546684706</v>
      </c>
      <c r="H273" s="13"/>
    </row>
    <row r="274" spans="1:8" ht="38.25">
      <c r="A274" s="17" t="s">
        <v>444</v>
      </c>
      <c r="B274" s="18" t="s">
        <v>394</v>
      </c>
      <c r="C274" s="19" t="s">
        <v>741</v>
      </c>
      <c r="D274" s="12">
        <v>5220</v>
      </c>
      <c r="E274" s="12">
        <v>1740</v>
      </c>
      <c r="F274" s="89">
        <f t="shared" si="10"/>
        <v>3480</v>
      </c>
      <c r="G274" s="90">
        <f t="shared" si="11"/>
        <v>0.33333333333333331</v>
      </c>
      <c r="H274" s="13"/>
    </row>
    <row r="275" spans="1:8" ht="38.25">
      <c r="A275" s="17" t="s">
        <v>508</v>
      </c>
      <c r="B275" s="18" t="s">
        <v>394</v>
      </c>
      <c r="C275" s="19" t="s">
        <v>742</v>
      </c>
      <c r="D275" s="12">
        <v>1000</v>
      </c>
      <c r="E275" s="12">
        <v>110.49</v>
      </c>
      <c r="F275" s="89">
        <f t="shared" si="10"/>
        <v>889.51</v>
      </c>
      <c r="G275" s="90">
        <f t="shared" si="11"/>
        <v>0.11048999999999999</v>
      </c>
      <c r="H275" s="13"/>
    </row>
    <row r="276" spans="1:8" ht="38.25">
      <c r="A276" s="17" t="s">
        <v>743</v>
      </c>
      <c r="B276" s="18" t="s">
        <v>394</v>
      </c>
      <c r="C276" s="19" t="s">
        <v>744</v>
      </c>
      <c r="D276" s="12">
        <v>46085769.119999997</v>
      </c>
      <c r="E276" s="12">
        <v>45579489.640000001</v>
      </c>
      <c r="F276" s="89">
        <f t="shared" si="10"/>
        <v>506279.47999999672</v>
      </c>
      <c r="G276" s="90">
        <f t="shared" si="11"/>
        <v>0.98901440749135106</v>
      </c>
      <c r="H276" s="13"/>
    </row>
    <row r="277" spans="1:8" ht="38.25">
      <c r="A277" s="17" t="s">
        <v>745</v>
      </c>
      <c r="B277" s="18" t="s">
        <v>394</v>
      </c>
      <c r="C277" s="19" t="s">
        <v>746</v>
      </c>
      <c r="D277" s="12">
        <v>12647210.119999999</v>
      </c>
      <c r="E277" s="12">
        <v>12629998.119999999</v>
      </c>
      <c r="F277" s="89">
        <f t="shared" si="10"/>
        <v>17212</v>
      </c>
      <c r="G277" s="90">
        <f t="shared" si="11"/>
        <v>0.99863906744359521</v>
      </c>
      <c r="H277" s="13"/>
    </row>
    <row r="278" spans="1:8" ht="38.25">
      <c r="A278" s="17" t="s">
        <v>431</v>
      </c>
      <c r="B278" s="18" t="s">
        <v>394</v>
      </c>
      <c r="C278" s="19" t="s">
        <v>747</v>
      </c>
      <c r="D278" s="12">
        <v>10387677.119999999</v>
      </c>
      <c r="E278" s="12">
        <v>10370465.119999999</v>
      </c>
      <c r="F278" s="89">
        <f t="shared" si="10"/>
        <v>17212</v>
      </c>
      <c r="G278" s="90">
        <f t="shared" si="11"/>
        <v>0.99834303667690438</v>
      </c>
      <c r="H278" s="13"/>
    </row>
    <row r="279" spans="1:8" ht="38.25">
      <c r="A279" s="17" t="s">
        <v>748</v>
      </c>
      <c r="B279" s="18" t="s">
        <v>394</v>
      </c>
      <c r="C279" s="19" t="s">
        <v>749</v>
      </c>
      <c r="D279" s="12">
        <v>10387677.119999999</v>
      </c>
      <c r="E279" s="12">
        <v>10370465.119999999</v>
      </c>
      <c r="F279" s="89">
        <f t="shared" si="10"/>
        <v>17212</v>
      </c>
      <c r="G279" s="90">
        <f t="shared" si="11"/>
        <v>0.99834303667690438</v>
      </c>
      <c r="H279" s="13"/>
    </row>
    <row r="280" spans="1:8" ht="38.25">
      <c r="A280" s="17" t="s">
        <v>750</v>
      </c>
      <c r="B280" s="18" t="s">
        <v>394</v>
      </c>
      <c r="C280" s="19" t="s">
        <v>751</v>
      </c>
      <c r="D280" s="12">
        <v>10387677.119999999</v>
      </c>
      <c r="E280" s="12">
        <v>10370465.119999999</v>
      </c>
      <c r="F280" s="89">
        <f t="shared" si="10"/>
        <v>17212</v>
      </c>
      <c r="G280" s="90">
        <f t="shared" si="11"/>
        <v>0.99834303667690438</v>
      </c>
      <c r="H280" s="13"/>
    </row>
    <row r="281" spans="1:8" ht="38.25">
      <c r="A281" s="17" t="s">
        <v>437</v>
      </c>
      <c r="B281" s="18" t="s">
        <v>394</v>
      </c>
      <c r="C281" s="19" t="s">
        <v>752</v>
      </c>
      <c r="D281" s="12">
        <v>2259533</v>
      </c>
      <c r="E281" s="12">
        <v>2259533</v>
      </c>
      <c r="F281" s="89">
        <f t="shared" si="10"/>
        <v>0</v>
      </c>
      <c r="G281" s="90">
        <f t="shared" si="11"/>
        <v>1</v>
      </c>
      <c r="H281" s="13"/>
    </row>
    <row r="282" spans="1:8" ht="38.25">
      <c r="A282" s="17" t="s">
        <v>363</v>
      </c>
      <c r="B282" s="18" t="s">
        <v>394</v>
      </c>
      <c r="C282" s="19" t="s">
        <v>753</v>
      </c>
      <c r="D282" s="12">
        <v>2259533</v>
      </c>
      <c r="E282" s="12">
        <v>2259533</v>
      </c>
      <c r="F282" s="89">
        <f t="shared" si="10"/>
        <v>0</v>
      </c>
      <c r="G282" s="90">
        <f t="shared" si="11"/>
        <v>1</v>
      </c>
      <c r="H282" s="13"/>
    </row>
    <row r="283" spans="1:8" ht="38.25">
      <c r="A283" s="17" t="s">
        <v>754</v>
      </c>
      <c r="B283" s="18" t="s">
        <v>394</v>
      </c>
      <c r="C283" s="19" t="s">
        <v>755</v>
      </c>
      <c r="D283" s="12">
        <v>8093818</v>
      </c>
      <c r="E283" s="12">
        <v>7654011.46</v>
      </c>
      <c r="F283" s="89">
        <f t="shared" si="10"/>
        <v>439806.54000000004</v>
      </c>
      <c r="G283" s="90">
        <f t="shared" si="11"/>
        <v>0.94566142455884228</v>
      </c>
      <c r="H283" s="13"/>
    </row>
    <row r="284" spans="1:8" ht="38.25">
      <c r="A284" s="17" t="s">
        <v>431</v>
      </c>
      <c r="B284" s="18" t="s">
        <v>394</v>
      </c>
      <c r="C284" s="19" t="s">
        <v>756</v>
      </c>
      <c r="D284" s="12">
        <v>7374034</v>
      </c>
      <c r="E284" s="12">
        <v>6938910.46</v>
      </c>
      <c r="F284" s="89">
        <f t="shared" si="10"/>
        <v>435123.54000000004</v>
      </c>
      <c r="G284" s="90">
        <f t="shared" si="11"/>
        <v>0.94099246897966571</v>
      </c>
      <c r="H284" s="13"/>
    </row>
    <row r="285" spans="1:8" ht="38.25">
      <c r="A285" s="17" t="s">
        <v>748</v>
      </c>
      <c r="B285" s="18" t="s">
        <v>394</v>
      </c>
      <c r="C285" s="19" t="s">
        <v>757</v>
      </c>
      <c r="D285" s="12">
        <v>6020000</v>
      </c>
      <c r="E285" s="12">
        <v>5612377.46</v>
      </c>
      <c r="F285" s="89">
        <f t="shared" si="10"/>
        <v>407622.54000000004</v>
      </c>
      <c r="G285" s="90">
        <f t="shared" si="11"/>
        <v>0.93228861461794021</v>
      </c>
      <c r="H285" s="13"/>
    </row>
    <row r="286" spans="1:8" ht="51">
      <c r="A286" s="17" t="s">
        <v>758</v>
      </c>
      <c r="B286" s="18" t="s">
        <v>394</v>
      </c>
      <c r="C286" s="19" t="s">
        <v>759</v>
      </c>
      <c r="D286" s="12">
        <v>6020000</v>
      </c>
      <c r="E286" s="12">
        <v>5612377.46</v>
      </c>
      <c r="F286" s="89">
        <f t="shared" si="10"/>
        <v>407622.54000000004</v>
      </c>
      <c r="G286" s="90">
        <f t="shared" si="11"/>
        <v>0.93228861461794021</v>
      </c>
      <c r="H286" s="13"/>
    </row>
    <row r="287" spans="1:8" ht="51">
      <c r="A287" s="17" t="s">
        <v>433</v>
      </c>
      <c r="B287" s="18" t="s">
        <v>394</v>
      </c>
      <c r="C287" s="19" t="s">
        <v>760</v>
      </c>
      <c r="D287" s="12">
        <v>857034</v>
      </c>
      <c r="E287" s="12">
        <v>857034</v>
      </c>
      <c r="F287" s="89">
        <f t="shared" si="10"/>
        <v>0</v>
      </c>
      <c r="G287" s="90">
        <f t="shared" si="11"/>
        <v>1</v>
      </c>
      <c r="H287" s="13"/>
    </row>
    <row r="288" spans="1:8" ht="51">
      <c r="A288" s="17" t="s">
        <v>435</v>
      </c>
      <c r="B288" s="18" t="s">
        <v>394</v>
      </c>
      <c r="C288" s="19" t="s">
        <v>761</v>
      </c>
      <c r="D288" s="12">
        <v>857034</v>
      </c>
      <c r="E288" s="12">
        <v>857034</v>
      </c>
      <c r="F288" s="89">
        <f t="shared" si="10"/>
        <v>0</v>
      </c>
      <c r="G288" s="90">
        <f t="shared" si="11"/>
        <v>1</v>
      </c>
      <c r="H288" s="13"/>
    </row>
    <row r="289" spans="1:8" ht="51">
      <c r="A289" s="17" t="s">
        <v>762</v>
      </c>
      <c r="B289" s="18" t="s">
        <v>394</v>
      </c>
      <c r="C289" s="19" t="s">
        <v>763</v>
      </c>
      <c r="D289" s="12">
        <v>497000</v>
      </c>
      <c r="E289" s="12">
        <v>469499</v>
      </c>
      <c r="F289" s="89">
        <f t="shared" si="10"/>
        <v>27501</v>
      </c>
      <c r="G289" s="90">
        <f t="shared" si="11"/>
        <v>0.9446659959758551</v>
      </c>
      <c r="H289" s="13"/>
    </row>
    <row r="290" spans="1:8" ht="38.25">
      <c r="A290" s="17" t="s">
        <v>437</v>
      </c>
      <c r="B290" s="18" t="s">
        <v>394</v>
      </c>
      <c r="C290" s="19" t="s">
        <v>764</v>
      </c>
      <c r="D290" s="12">
        <v>50000</v>
      </c>
      <c r="E290" s="12">
        <v>50000</v>
      </c>
      <c r="F290" s="89">
        <f t="shared" si="10"/>
        <v>0</v>
      </c>
      <c r="G290" s="90">
        <f t="shared" si="11"/>
        <v>1</v>
      </c>
      <c r="H290" s="13"/>
    </row>
    <row r="291" spans="1:8" ht="38.25">
      <c r="A291" s="17" t="s">
        <v>363</v>
      </c>
      <c r="B291" s="18" t="s">
        <v>394</v>
      </c>
      <c r="C291" s="19" t="s">
        <v>765</v>
      </c>
      <c r="D291" s="12">
        <v>50000</v>
      </c>
      <c r="E291" s="12">
        <v>50000</v>
      </c>
      <c r="F291" s="89">
        <f t="shared" si="10"/>
        <v>0</v>
      </c>
      <c r="G291" s="90">
        <f t="shared" si="11"/>
        <v>1</v>
      </c>
      <c r="H291" s="13"/>
    </row>
    <row r="292" spans="1:8" ht="51">
      <c r="A292" s="17" t="s">
        <v>494</v>
      </c>
      <c r="B292" s="18" t="s">
        <v>394</v>
      </c>
      <c r="C292" s="19" t="s">
        <v>766</v>
      </c>
      <c r="D292" s="12">
        <v>669784</v>
      </c>
      <c r="E292" s="12">
        <v>665101</v>
      </c>
      <c r="F292" s="89">
        <f t="shared" ref="F292:F338" si="12">D292-E292</f>
        <v>4683</v>
      </c>
      <c r="G292" s="90">
        <f t="shared" ref="G292:G338" si="13">E292/D292</f>
        <v>0.99300819368632276</v>
      </c>
      <c r="H292" s="13"/>
    </row>
    <row r="293" spans="1:8" ht="38.25">
      <c r="A293" s="17" t="s">
        <v>625</v>
      </c>
      <c r="B293" s="18" t="s">
        <v>394</v>
      </c>
      <c r="C293" s="19" t="s">
        <v>767</v>
      </c>
      <c r="D293" s="12">
        <v>651052</v>
      </c>
      <c r="E293" s="12">
        <v>646369</v>
      </c>
      <c r="F293" s="89">
        <f t="shared" si="12"/>
        <v>4683</v>
      </c>
      <c r="G293" s="90">
        <f t="shared" si="13"/>
        <v>0.99280702616688066</v>
      </c>
      <c r="H293" s="13"/>
    </row>
    <row r="294" spans="1:8" ht="38.25">
      <c r="A294" s="17" t="s">
        <v>650</v>
      </c>
      <c r="B294" s="18" t="s">
        <v>394</v>
      </c>
      <c r="C294" s="19" t="s">
        <v>768</v>
      </c>
      <c r="D294" s="12">
        <v>651052</v>
      </c>
      <c r="E294" s="12">
        <v>646369</v>
      </c>
      <c r="F294" s="89">
        <f t="shared" si="12"/>
        <v>4683</v>
      </c>
      <c r="G294" s="90">
        <f t="shared" si="13"/>
        <v>0.99280702616688066</v>
      </c>
      <c r="H294" s="13"/>
    </row>
    <row r="295" spans="1:8" ht="38.25">
      <c r="A295" s="17" t="s">
        <v>578</v>
      </c>
      <c r="B295" s="18" t="s">
        <v>394</v>
      </c>
      <c r="C295" s="19" t="s">
        <v>769</v>
      </c>
      <c r="D295" s="12">
        <v>18732</v>
      </c>
      <c r="E295" s="12">
        <v>18732</v>
      </c>
      <c r="F295" s="89">
        <f t="shared" si="12"/>
        <v>0</v>
      </c>
      <c r="G295" s="90">
        <f t="shared" si="13"/>
        <v>1</v>
      </c>
      <c r="H295" s="13"/>
    </row>
    <row r="296" spans="1:8" ht="38.25">
      <c r="A296" s="17" t="s">
        <v>582</v>
      </c>
      <c r="B296" s="18" t="s">
        <v>394</v>
      </c>
      <c r="C296" s="19" t="s">
        <v>770</v>
      </c>
      <c r="D296" s="12">
        <v>18732</v>
      </c>
      <c r="E296" s="12">
        <v>18732</v>
      </c>
      <c r="F296" s="89">
        <f t="shared" si="12"/>
        <v>0</v>
      </c>
      <c r="G296" s="90">
        <f t="shared" si="13"/>
        <v>1</v>
      </c>
      <c r="H296" s="13"/>
    </row>
    <row r="297" spans="1:8" ht="38.25">
      <c r="A297" s="17" t="s">
        <v>771</v>
      </c>
      <c r="B297" s="18" t="s">
        <v>394</v>
      </c>
      <c r="C297" s="19" t="s">
        <v>772</v>
      </c>
      <c r="D297" s="12">
        <v>25344741</v>
      </c>
      <c r="E297" s="12">
        <v>25295480.059999999</v>
      </c>
      <c r="F297" s="89">
        <f t="shared" si="12"/>
        <v>49260.940000001341</v>
      </c>
      <c r="G297" s="90">
        <f t="shared" si="13"/>
        <v>0.99805636443473611</v>
      </c>
      <c r="H297" s="13"/>
    </row>
    <row r="298" spans="1:8" ht="38.25">
      <c r="A298" s="17" t="s">
        <v>431</v>
      </c>
      <c r="B298" s="18" t="s">
        <v>394</v>
      </c>
      <c r="C298" s="19" t="s">
        <v>773</v>
      </c>
      <c r="D298" s="12">
        <v>4050784</v>
      </c>
      <c r="E298" s="12">
        <v>4050764</v>
      </c>
      <c r="F298" s="89">
        <f t="shared" si="12"/>
        <v>20</v>
      </c>
      <c r="G298" s="90">
        <f t="shared" si="13"/>
        <v>0.99999506268416183</v>
      </c>
      <c r="H298" s="13"/>
    </row>
    <row r="299" spans="1:8" ht="38.25">
      <c r="A299" s="17" t="s">
        <v>748</v>
      </c>
      <c r="B299" s="18" t="s">
        <v>394</v>
      </c>
      <c r="C299" s="19" t="s">
        <v>774</v>
      </c>
      <c r="D299" s="12">
        <v>1186300</v>
      </c>
      <c r="E299" s="12">
        <v>1186280</v>
      </c>
      <c r="F299" s="89">
        <f t="shared" si="12"/>
        <v>20</v>
      </c>
      <c r="G299" s="90">
        <f t="shared" si="13"/>
        <v>0.99998314085813034</v>
      </c>
      <c r="H299" s="13"/>
    </row>
    <row r="300" spans="1:8" ht="51">
      <c r="A300" s="17" t="s">
        <v>758</v>
      </c>
      <c r="B300" s="18" t="s">
        <v>394</v>
      </c>
      <c r="C300" s="19" t="s">
        <v>775</v>
      </c>
      <c r="D300" s="12">
        <v>1186300</v>
      </c>
      <c r="E300" s="12">
        <v>1186280</v>
      </c>
      <c r="F300" s="89">
        <f t="shared" si="12"/>
        <v>20</v>
      </c>
      <c r="G300" s="90">
        <f t="shared" si="13"/>
        <v>0.99998314085813034</v>
      </c>
      <c r="H300" s="13"/>
    </row>
    <row r="301" spans="1:8" ht="51">
      <c r="A301" s="17" t="s">
        <v>433</v>
      </c>
      <c r="B301" s="18" t="s">
        <v>394</v>
      </c>
      <c r="C301" s="19" t="s">
        <v>776</v>
      </c>
      <c r="D301" s="12">
        <v>2864484</v>
      </c>
      <c r="E301" s="12">
        <v>2864484</v>
      </c>
      <c r="F301" s="89">
        <f t="shared" si="12"/>
        <v>0</v>
      </c>
      <c r="G301" s="90">
        <f t="shared" si="13"/>
        <v>1</v>
      </c>
      <c r="H301" s="13"/>
    </row>
    <row r="302" spans="1:8" ht="38.25">
      <c r="A302" s="17" t="s">
        <v>777</v>
      </c>
      <c r="B302" s="18" t="s">
        <v>394</v>
      </c>
      <c r="C302" s="19" t="s">
        <v>778</v>
      </c>
      <c r="D302" s="12">
        <v>2864484</v>
      </c>
      <c r="E302" s="12">
        <v>2864484</v>
      </c>
      <c r="F302" s="89">
        <f t="shared" si="12"/>
        <v>0</v>
      </c>
      <c r="G302" s="90">
        <f t="shared" si="13"/>
        <v>1</v>
      </c>
      <c r="H302" s="13"/>
    </row>
    <row r="303" spans="1:8" ht="51">
      <c r="A303" s="17" t="s">
        <v>484</v>
      </c>
      <c r="B303" s="18" t="s">
        <v>394</v>
      </c>
      <c r="C303" s="19" t="s">
        <v>779</v>
      </c>
      <c r="D303" s="12">
        <v>13299957</v>
      </c>
      <c r="E303" s="12">
        <v>13250716.060000001</v>
      </c>
      <c r="F303" s="89">
        <f t="shared" si="12"/>
        <v>49240.939999999478</v>
      </c>
      <c r="G303" s="90">
        <f t="shared" si="13"/>
        <v>0.99629766171424472</v>
      </c>
      <c r="H303" s="13"/>
    </row>
    <row r="304" spans="1:8" ht="38.25">
      <c r="A304" s="17" t="s">
        <v>486</v>
      </c>
      <c r="B304" s="18" t="s">
        <v>394</v>
      </c>
      <c r="C304" s="19" t="s">
        <v>780</v>
      </c>
      <c r="D304" s="12">
        <v>13299957</v>
      </c>
      <c r="E304" s="12">
        <v>13250716.060000001</v>
      </c>
      <c r="F304" s="89">
        <f t="shared" si="12"/>
        <v>49240.939999999478</v>
      </c>
      <c r="G304" s="90">
        <f t="shared" si="13"/>
        <v>0.99629766171424472</v>
      </c>
      <c r="H304" s="13"/>
    </row>
    <row r="305" spans="1:8" ht="63.75">
      <c r="A305" s="17" t="s">
        <v>598</v>
      </c>
      <c r="B305" s="18" t="s">
        <v>394</v>
      </c>
      <c r="C305" s="19" t="s">
        <v>781</v>
      </c>
      <c r="D305" s="12">
        <v>13299957</v>
      </c>
      <c r="E305" s="12">
        <v>13250716.060000001</v>
      </c>
      <c r="F305" s="89">
        <f t="shared" si="12"/>
        <v>49240.939999999478</v>
      </c>
      <c r="G305" s="90">
        <f t="shared" si="13"/>
        <v>0.99629766171424472</v>
      </c>
      <c r="H305" s="13"/>
    </row>
    <row r="306" spans="1:8" ht="51">
      <c r="A306" s="17" t="s">
        <v>494</v>
      </c>
      <c r="B306" s="18" t="s">
        <v>394</v>
      </c>
      <c r="C306" s="19" t="s">
        <v>782</v>
      </c>
      <c r="D306" s="12">
        <v>7994000</v>
      </c>
      <c r="E306" s="12">
        <v>7994000</v>
      </c>
      <c r="F306" s="89">
        <f t="shared" si="12"/>
        <v>0</v>
      </c>
      <c r="G306" s="90">
        <f t="shared" si="13"/>
        <v>1</v>
      </c>
      <c r="H306" s="13"/>
    </row>
    <row r="307" spans="1:8" ht="38.25">
      <c r="A307" s="17" t="s">
        <v>625</v>
      </c>
      <c r="B307" s="18" t="s">
        <v>394</v>
      </c>
      <c r="C307" s="19" t="s">
        <v>783</v>
      </c>
      <c r="D307" s="12">
        <v>1366400</v>
      </c>
      <c r="E307" s="12">
        <v>1366400</v>
      </c>
      <c r="F307" s="89">
        <f t="shared" si="12"/>
        <v>0</v>
      </c>
      <c r="G307" s="90">
        <f t="shared" si="13"/>
        <v>1</v>
      </c>
      <c r="H307" s="13"/>
    </row>
    <row r="308" spans="1:8" ht="38.25">
      <c r="A308" s="17" t="s">
        <v>650</v>
      </c>
      <c r="B308" s="18" t="s">
        <v>394</v>
      </c>
      <c r="C308" s="19" t="s">
        <v>784</v>
      </c>
      <c r="D308" s="12">
        <v>1366400</v>
      </c>
      <c r="E308" s="12">
        <v>1366400</v>
      </c>
      <c r="F308" s="89">
        <f t="shared" si="12"/>
        <v>0</v>
      </c>
      <c r="G308" s="90">
        <f t="shared" si="13"/>
        <v>1</v>
      </c>
      <c r="H308" s="13"/>
    </row>
    <row r="309" spans="1:8" ht="38.25">
      <c r="A309" s="17" t="s">
        <v>578</v>
      </c>
      <c r="B309" s="18" t="s">
        <v>394</v>
      </c>
      <c r="C309" s="19" t="s">
        <v>785</v>
      </c>
      <c r="D309" s="12">
        <v>6627600</v>
      </c>
      <c r="E309" s="12">
        <v>6627600</v>
      </c>
      <c r="F309" s="89">
        <f t="shared" si="12"/>
        <v>0</v>
      </c>
      <c r="G309" s="90">
        <f t="shared" si="13"/>
        <v>1</v>
      </c>
      <c r="H309" s="13"/>
    </row>
    <row r="310" spans="1:8" ht="38.25">
      <c r="A310" s="17" t="s">
        <v>582</v>
      </c>
      <c r="B310" s="18" t="s">
        <v>394</v>
      </c>
      <c r="C310" s="19" t="s">
        <v>786</v>
      </c>
      <c r="D310" s="12">
        <v>6627600</v>
      </c>
      <c r="E310" s="12">
        <v>6627600</v>
      </c>
      <c r="F310" s="89">
        <f t="shared" si="12"/>
        <v>0</v>
      </c>
      <c r="G310" s="90">
        <f t="shared" si="13"/>
        <v>1</v>
      </c>
      <c r="H310" s="13"/>
    </row>
    <row r="311" spans="1:8" ht="38.25">
      <c r="A311" s="17" t="s">
        <v>787</v>
      </c>
      <c r="B311" s="18" t="s">
        <v>394</v>
      </c>
      <c r="C311" s="19" t="s">
        <v>788</v>
      </c>
      <c r="D311" s="12">
        <v>75043010.739999995</v>
      </c>
      <c r="E311" s="12">
        <v>74639314.640000001</v>
      </c>
      <c r="F311" s="89">
        <f t="shared" si="12"/>
        <v>403696.09999999404</v>
      </c>
      <c r="G311" s="90">
        <f t="shared" si="13"/>
        <v>0.99462047036733814</v>
      </c>
      <c r="H311" s="13"/>
    </row>
    <row r="312" spans="1:8" ht="38.25">
      <c r="A312" s="17" t="s">
        <v>789</v>
      </c>
      <c r="B312" s="18" t="s">
        <v>394</v>
      </c>
      <c r="C312" s="19" t="s">
        <v>790</v>
      </c>
      <c r="D312" s="12">
        <v>75043010.739999995</v>
      </c>
      <c r="E312" s="12">
        <v>74639314.640000001</v>
      </c>
      <c r="F312" s="89">
        <f t="shared" si="12"/>
        <v>403696.09999999404</v>
      </c>
      <c r="G312" s="90">
        <f t="shared" si="13"/>
        <v>0.99462047036733814</v>
      </c>
      <c r="H312" s="13"/>
    </row>
    <row r="313" spans="1:8" ht="76.5">
      <c r="A313" s="17" t="s">
        <v>399</v>
      </c>
      <c r="B313" s="18" t="s">
        <v>394</v>
      </c>
      <c r="C313" s="19" t="s">
        <v>791</v>
      </c>
      <c r="D313" s="12">
        <v>917966</v>
      </c>
      <c r="E313" s="12">
        <v>722312.3</v>
      </c>
      <c r="F313" s="89">
        <f t="shared" si="12"/>
        <v>195653.69999999995</v>
      </c>
      <c r="G313" s="90">
        <f t="shared" si="13"/>
        <v>0.78686171383253856</v>
      </c>
      <c r="H313" s="13"/>
    </row>
    <row r="314" spans="1:8" ht="38.25">
      <c r="A314" s="17" t="s">
        <v>515</v>
      </c>
      <c r="B314" s="18" t="s">
        <v>394</v>
      </c>
      <c r="C314" s="19" t="s">
        <v>792</v>
      </c>
      <c r="D314" s="12">
        <v>917966</v>
      </c>
      <c r="E314" s="12">
        <v>722312.3</v>
      </c>
      <c r="F314" s="89">
        <f t="shared" si="12"/>
        <v>195653.69999999995</v>
      </c>
      <c r="G314" s="90">
        <f t="shared" si="13"/>
        <v>0.78686171383253856</v>
      </c>
      <c r="H314" s="13"/>
    </row>
    <row r="315" spans="1:8" ht="63.75">
      <c r="A315" s="17" t="s">
        <v>677</v>
      </c>
      <c r="B315" s="18" t="s">
        <v>394</v>
      </c>
      <c r="C315" s="19" t="s">
        <v>793</v>
      </c>
      <c r="D315" s="12">
        <v>917966</v>
      </c>
      <c r="E315" s="12">
        <v>722312.3</v>
      </c>
      <c r="F315" s="89">
        <f t="shared" si="12"/>
        <v>195653.69999999995</v>
      </c>
      <c r="G315" s="90">
        <f t="shared" si="13"/>
        <v>0.78686171383253856</v>
      </c>
      <c r="H315" s="13"/>
    </row>
    <row r="316" spans="1:8" ht="51">
      <c r="A316" s="17" t="s">
        <v>411</v>
      </c>
      <c r="B316" s="18" t="s">
        <v>394</v>
      </c>
      <c r="C316" s="19" t="s">
        <v>794</v>
      </c>
      <c r="D316" s="12">
        <v>4397777.3</v>
      </c>
      <c r="E316" s="12">
        <v>4197602.57</v>
      </c>
      <c r="F316" s="89">
        <f t="shared" si="12"/>
        <v>200174.72999999952</v>
      </c>
      <c r="G316" s="90">
        <f t="shared" si="13"/>
        <v>0.95448274972905078</v>
      </c>
      <c r="H316" s="13"/>
    </row>
    <row r="317" spans="1:8" ht="51">
      <c r="A317" s="17" t="s">
        <v>413</v>
      </c>
      <c r="B317" s="18" t="s">
        <v>394</v>
      </c>
      <c r="C317" s="19" t="s">
        <v>795</v>
      </c>
      <c r="D317" s="12">
        <v>4397777.3</v>
      </c>
      <c r="E317" s="12">
        <v>4197602.57</v>
      </c>
      <c r="F317" s="89">
        <f t="shared" si="12"/>
        <v>200174.72999999952</v>
      </c>
      <c r="G317" s="90">
        <f t="shared" si="13"/>
        <v>0.95448274972905078</v>
      </c>
      <c r="H317" s="13"/>
    </row>
    <row r="318" spans="1:8" ht="38.25">
      <c r="A318" s="17" t="s">
        <v>415</v>
      </c>
      <c r="B318" s="18" t="s">
        <v>394</v>
      </c>
      <c r="C318" s="19" t="s">
        <v>796</v>
      </c>
      <c r="D318" s="12">
        <v>4397777.3</v>
      </c>
      <c r="E318" s="12">
        <v>4197602.57</v>
      </c>
      <c r="F318" s="89">
        <f t="shared" si="12"/>
        <v>200174.72999999952</v>
      </c>
      <c r="G318" s="90">
        <f t="shared" si="13"/>
        <v>0.95448274972905078</v>
      </c>
      <c r="H318" s="13"/>
    </row>
    <row r="319" spans="1:8" ht="38.25">
      <c r="A319" s="17" t="s">
        <v>437</v>
      </c>
      <c r="B319" s="18" t="s">
        <v>394</v>
      </c>
      <c r="C319" s="19" t="s">
        <v>797</v>
      </c>
      <c r="D319" s="12">
        <v>708200</v>
      </c>
      <c r="E319" s="12">
        <v>708200</v>
      </c>
      <c r="F319" s="89">
        <f t="shared" si="12"/>
        <v>0</v>
      </c>
      <c r="G319" s="90">
        <f t="shared" si="13"/>
        <v>1</v>
      </c>
      <c r="H319" s="13"/>
    </row>
    <row r="320" spans="1:8" ht="38.25">
      <c r="A320" s="17" t="s">
        <v>363</v>
      </c>
      <c r="B320" s="18" t="s">
        <v>394</v>
      </c>
      <c r="C320" s="19" t="s">
        <v>798</v>
      </c>
      <c r="D320" s="12">
        <v>708200</v>
      </c>
      <c r="E320" s="12">
        <v>708200</v>
      </c>
      <c r="F320" s="89">
        <f t="shared" si="12"/>
        <v>0</v>
      </c>
      <c r="G320" s="90">
        <f t="shared" si="13"/>
        <v>1</v>
      </c>
      <c r="H320" s="13"/>
    </row>
    <row r="321" spans="1:8" ht="51">
      <c r="A321" s="17" t="s">
        <v>494</v>
      </c>
      <c r="B321" s="18" t="s">
        <v>394</v>
      </c>
      <c r="C321" s="19" t="s">
        <v>799</v>
      </c>
      <c r="D321" s="12">
        <v>69019067.439999998</v>
      </c>
      <c r="E321" s="12">
        <v>69011199.769999996</v>
      </c>
      <c r="F321" s="89">
        <f t="shared" si="12"/>
        <v>7867.6700000017881</v>
      </c>
      <c r="G321" s="90">
        <f t="shared" si="13"/>
        <v>0.99988600729781174</v>
      </c>
      <c r="H321" s="13"/>
    </row>
    <row r="322" spans="1:8" ht="38.25">
      <c r="A322" s="17" t="s">
        <v>578</v>
      </c>
      <c r="B322" s="18" t="s">
        <v>394</v>
      </c>
      <c r="C322" s="19" t="s">
        <v>800</v>
      </c>
      <c r="D322" s="12">
        <v>69019067.439999998</v>
      </c>
      <c r="E322" s="12">
        <v>69011199.769999996</v>
      </c>
      <c r="F322" s="89">
        <f t="shared" si="12"/>
        <v>7867.6700000017881</v>
      </c>
      <c r="G322" s="90">
        <f t="shared" si="13"/>
        <v>0.99988600729781174</v>
      </c>
      <c r="H322" s="13"/>
    </row>
    <row r="323" spans="1:8" ht="76.5">
      <c r="A323" s="17" t="s">
        <v>580</v>
      </c>
      <c r="B323" s="18" t="s">
        <v>394</v>
      </c>
      <c r="C323" s="19" t="s">
        <v>801</v>
      </c>
      <c r="D323" s="12">
        <v>67326346.189999998</v>
      </c>
      <c r="E323" s="12">
        <v>67326346.189999998</v>
      </c>
      <c r="F323" s="89">
        <f t="shared" si="12"/>
        <v>0</v>
      </c>
      <c r="G323" s="90">
        <f t="shared" si="13"/>
        <v>1</v>
      </c>
      <c r="H323" s="13"/>
    </row>
    <row r="324" spans="1:8" ht="38.25">
      <c r="A324" s="17" t="s">
        <v>582</v>
      </c>
      <c r="B324" s="18" t="s">
        <v>394</v>
      </c>
      <c r="C324" s="19" t="s">
        <v>802</v>
      </c>
      <c r="D324" s="12">
        <v>1692721.25</v>
      </c>
      <c r="E324" s="12">
        <v>1684853.58</v>
      </c>
      <c r="F324" s="89">
        <f t="shared" si="12"/>
        <v>7867.6699999999255</v>
      </c>
      <c r="G324" s="90">
        <f t="shared" si="13"/>
        <v>0.99535205811352578</v>
      </c>
      <c r="H324" s="13"/>
    </row>
    <row r="325" spans="1:8" ht="38.25">
      <c r="A325" s="17" t="s">
        <v>803</v>
      </c>
      <c r="B325" s="18" t="s">
        <v>394</v>
      </c>
      <c r="C325" s="19" t="s">
        <v>804</v>
      </c>
      <c r="D325" s="12">
        <v>4584000</v>
      </c>
      <c r="E325" s="12">
        <v>4584000</v>
      </c>
      <c r="F325" s="89">
        <f t="shared" si="12"/>
        <v>0</v>
      </c>
      <c r="G325" s="90">
        <f t="shared" si="13"/>
        <v>1</v>
      </c>
      <c r="H325" s="13"/>
    </row>
    <row r="326" spans="1:8" ht="38.25">
      <c r="A326" s="17" t="s">
        <v>805</v>
      </c>
      <c r="B326" s="18" t="s">
        <v>394</v>
      </c>
      <c r="C326" s="19" t="s">
        <v>806</v>
      </c>
      <c r="D326" s="12">
        <v>4584000</v>
      </c>
      <c r="E326" s="12">
        <v>4584000</v>
      </c>
      <c r="F326" s="89">
        <f t="shared" si="12"/>
        <v>0</v>
      </c>
      <c r="G326" s="90">
        <f t="shared" si="13"/>
        <v>1</v>
      </c>
      <c r="H326" s="13"/>
    </row>
    <row r="327" spans="1:8" ht="51">
      <c r="A327" s="17" t="s">
        <v>494</v>
      </c>
      <c r="B327" s="18" t="s">
        <v>394</v>
      </c>
      <c r="C327" s="19" t="s">
        <v>807</v>
      </c>
      <c r="D327" s="12">
        <v>4584000</v>
      </c>
      <c r="E327" s="12">
        <v>4584000</v>
      </c>
      <c r="F327" s="89">
        <f t="shared" si="12"/>
        <v>0</v>
      </c>
      <c r="G327" s="90">
        <f t="shared" si="13"/>
        <v>1</v>
      </c>
      <c r="H327" s="13"/>
    </row>
    <row r="328" spans="1:8" ht="38.25">
      <c r="A328" s="17" t="s">
        <v>578</v>
      </c>
      <c r="B328" s="18" t="s">
        <v>394</v>
      </c>
      <c r="C328" s="19" t="s">
        <v>808</v>
      </c>
      <c r="D328" s="12">
        <v>4584000</v>
      </c>
      <c r="E328" s="12">
        <v>4584000</v>
      </c>
      <c r="F328" s="89">
        <f t="shared" si="12"/>
        <v>0</v>
      </c>
      <c r="G328" s="90">
        <f t="shared" si="13"/>
        <v>1</v>
      </c>
      <c r="H328" s="13"/>
    </row>
    <row r="329" spans="1:8" ht="76.5">
      <c r="A329" s="17" t="s">
        <v>580</v>
      </c>
      <c r="B329" s="18" t="s">
        <v>394</v>
      </c>
      <c r="C329" s="19" t="s">
        <v>809</v>
      </c>
      <c r="D329" s="12">
        <v>4584000</v>
      </c>
      <c r="E329" s="12">
        <v>4584000</v>
      </c>
      <c r="F329" s="89">
        <f t="shared" si="12"/>
        <v>0</v>
      </c>
      <c r="G329" s="90">
        <f t="shared" si="13"/>
        <v>1</v>
      </c>
      <c r="H329" s="13"/>
    </row>
    <row r="330" spans="1:8" ht="51">
      <c r="A330" s="17" t="s">
        <v>810</v>
      </c>
      <c r="B330" s="18" t="s">
        <v>394</v>
      </c>
      <c r="C330" s="19" t="s">
        <v>811</v>
      </c>
      <c r="D330" s="12">
        <v>1243115.17</v>
      </c>
      <c r="E330" s="12">
        <v>1243115.17</v>
      </c>
      <c r="F330" s="89">
        <f t="shared" si="12"/>
        <v>0</v>
      </c>
      <c r="G330" s="90">
        <f t="shared" si="13"/>
        <v>1</v>
      </c>
      <c r="H330" s="13"/>
    </row>
    <row r="331" spans="1:8" ht="51">
      <c r="A331" s="17" t="s">
        <v>812</v>
      </c>
      <c r="B331" s="18" t="s">
        <v>394</v>
      </c>
      <c r="C331" s="19" t="s">
        <v>813</v>
      </c>
      <c r="D331" s="12">
        <v>1243115.17</v>
      </c>
      <c r="E331" s="12">
        <v>1243115.17</v>
      </c>
      <c r="F331" s="89">
        <f t="shared" si="12"/>
        <v>0</v>
      </c>
      <c r="G331" s="90">
        <f t="shared" si="13"/>
        <v>1</v>
      </c>
      <c r="H331" s="13"/>
    </row>
    <row r="332" spans="1:8" ht="38.25">
      <c r="A332" s="17" t="s">
        <v>814</v>
      </c>
      <c r="B332" s="18" t="s">
        <v>394</v>
      </c>
      <c r="C332" s="19" t="s">
        <v>815</v>
      </c>
      <c r="D332" s="12">
        <v>1243115.17</v>
      </c>
      <c r="E332" s="12">
        <v>1243115.17</v>
      </c>
      <c r="F332" s="89">
        <f t="shared" si="12"/>
        <v>0</v>
      </c>
      <c r="G332" s="90">
        <f t="shared" si="13"/>
        <v>1</v>
      </c>
      <c r="H332" s="13"/>
    </row>
    <row r="333" spans="1:8" ht="38.25">
      <c r="A333" s="17" t="s">
        <v>816</v>
      </c>
      <c r="B333" s="18" t="s">
        <v>394</v>
      </c>
      <c r="C333" s="19" t="s">
        <v>817</v>
      </c>
      <c r="D333" s="12">
        <v>1243115.17</v>
      </c>
      <c r="E333" s="12">
        <v>1243115.17</v>
      </c>
      <c r="F333" s="89">
        <f t="shared" si="12"/>
        <v>0</v>
      </c>
      <c r="G333" s="90">
        <f t="shared" si="13"/>
        <v>1</v>
      </c>
      <c r="H333" s="13"/>
    </row>
    <row r="334" spans="1:8" ht="63.75">
      <c r="A334" s="17" t="s">
        <v>818</v>
      </c>
      <c r="B334" s="18" t="s">
        <v>394</v>
      </c>
      <c r="C334" s="19" t="s">
        <v>819</v>
      </c>
      <c r="D334" s="12">
        <v>4501500</v>
      </c>
      <c r="E334" s="12">
        <v>4501500</v>
      </c>
      <c r="F334" s="89">
        <f t="shared" si="12"/>
        <v>0</v>
      </c>
      <c r="G334" s="90">
        <f t="shared" si="13"/>
        <v>1</v>
      </c>
      <c r="H334" s="13"/>
    </row>
    <row r="335" spans="1:8" ht="63.75">
      <c r="A335" s="17" t="s">
        <v>820</v>
      </c>
      <c r="B335" s="18" t="s">
        <v>394</v>
      </c>
      <c r="C335" s="19" t="s">
        <v>821</v>
      </c>
      <c r="D335" s="12">
        <v>4501500</v>
      </c>
      <c r="E335" s="12">
        <v>4501500</v>
      </c>
      <c r="F335" s="89">
        <f t="shared" si="12"/>
        <v>0</v>
      </c>
      <c r="G335" s="90">
        <f t="shared" si="13"/>
        <v>1</v>
      </c>
      <c r="H335" s="13"/>
    </row>
    <row r="336" spans="1:8" ht="38.25">
      <c r="A336" s="17" t="s">
        <v>437</v>
      </c>
      <c r="B336" s="18" t="s">
        <v>394</v>
      </c>
      <c r="C336" s="19" t="s">
        <v>822</v>
      </c>
      <c r="D336" s="12">
        <v>4501500</v>
      </c>
      <c r="E336" s="12">
        <v>4501500</v>
      </c>
      <c r="F336" s="89">
        <f t="shared" si="12"/>
        <v>0</v>
      </c>
      <c r="G336" s="90">
        <f t="shared" si="13"/>
        <v>1</v>
      </c>
      <c r="H336" s="13"/>
    </row>
    <row r="337" spans="1:8" ht="38.25">
      <c r="A337" s="17" t="s">
        <v>823</v>
      </c>
      <c r="B337" s="18" t="s">
        <v>394</v>
      </c>
      <c r="C337" s="19" t="s">
        <v>824</v>
      </c>
      <c r="D337" s="12">
        <v>4501500</v>
      </c>
      <c r="E337" s="12">
        <v>4501500</v>
      </c>
      <c r="F337" s="89">
        <f t="shared" si="12"/>
        <v>0</v>
      </c>
      <c r="G337" s="90">
        <f t="shared" si="13"/>
        <v>1</v>
      </c>
      <c r="H337" s="13"/>
    </row>
    <row r="338" spans="1:8" ht="39" thickBot="1">
      <c r="A338" s="17" t="s">
        <v>286</v>
      </c>
      <c r="B338" s="18" t="s">
        <v>394</v>
      </c>
      <c r="C338" s="19" t="s">
        <v>825</v>
      </c>
      <c r="D338" s="12">
        <v>4501500</v>
      </c>
      <c r="E338" s="12">
        <v>4501500</v>
      </c>
      <c r="F338" s="89">
        <f t="shared" si="12"/>
        <v>0</v>
      </c>
      <c r="G338" s="90">
        <f t="shared" si="13"/>
        <v>1</v>
      </c>
      <c r="H338" s="13"/>
    </row>
    <row r="339" spans="1:8" ht="13.5" thickBot="1">
      <c r="A339" s="32"/>
      <c r="B339" s="33"/>
      <c r="C339" s="33"/>
      <c r="D339" s="33"/>
      <c r="E339" s="33"/>
      <c r="F339" s="33"/>
      <c r="G339" s="33"/>
      <c r="H339" s="2"/>
    </row>
    <row r="340" spans="1:8" ht="26.25" thickBot="1">
      <c r="A340" s="34" t="s">
        <v>826</v>
      </c>
      <c r="B340" s="35">
        <v>450</v>
      </c>
      <c r="C340" s="36" t="s">
        <v>15</v>
      </c>
      <c r="D340" s="37">
        <v>-20186100</v>
      </c>
      <c r="E340" s="37">
        <v>55843350.399999999</v>
      </c>
      <c r="F340" s="89">
        <f t="shared" ref="F340" si="14">D340-E340</f>
        <v>-76029450.400000006</v>
      </c>
      <c r="G340" s="90">
        <f t="shared" ref="G340" si="15">E340/D340</f>
        <v>-2.7664259267515767</v>
      </c>
      <c r="H340" s="13"/>
    </row>
    <row r="341" spans="1:8">
      <c r="A341" s="2"/>
      <c r="B341" s="38"/>
      <c r="C341" s="38"/>
      <c r="D341" s="20"/>
      <c r="E341" s="20"/>
      <c r="F341" s="20"/>
      <c r="G341" s="20"/>
      <c r="H341" s="2"/>
    </row>
    <row r="342" spans="1:8">
      <c r="A342" s="4"/>
      <c r="B342" s="4"/>
      <c r="C342" s="4"/>
      <c r="D342" s="21"/>
      <c r="E342" s="21"/>
      <c r="F342" s="21"/>
      <c r="G342" s="21"/>
      <c r="H342" s="2"/>
    </row>
  </sheetData>
  <autoFilter ref="A5:G5"/>
  <pageMargins left="0" right="0" top="0" bottom="0" header="0" footer="0"/>
  <pageSetup paperSize="9" scale="78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view="pageBreakPreview" topLeftCell="A19" zoomScale="70" zoomScaleNormal="80" zoomScaleSheetLayoutView="70" zoomScalePageLayoutView="70" workbookViewId="0">
      <selection activeCell="K18" sqref="K18"/>
    </sheetView>
  </sheetViews>
  <sheetFormatPr defaultRowHeight="12.75"/>
  <cols>
    <col min="1" max="1" width="49.42578125" style="3" customWidth="1"/>
    <col min="2" max="2" width="5" style="3" customWidth="1"/>
    <col min="3" max="3" width="26.85546875" style="3" customWidth="1"/>
    <col min="4" max="4" width="19.5703125" style="3" customWidth="1"/>
    <col min="5" max="5" width="20" style="3" customWidth="1"/>
    <col min="6" max="7" width="15.85546875" style="3" customWidth="1"/>
    <col min="8" max="8" width="9.7109375" style="3" customWidth="1"/>
    <col min="9" max="16384" width="9.140625" style="3"/>
  </cols>
  <sheetData>
    <row r="1" spans="1:8" ht="10.5" customHeight="1">
      <c r="A1" s="22"/>
      <c r="B1" s="39"/>
      <c r="C1" s="23"/>
      <c r="D1" s="24"/>
      <c r="E1" s="2"/>
      <c r="F1" s="2"/>
      <c r="G1" s="2"/>
      <c r="H1" s="2"/>
    </row>
    <row r="2" spans="1:8" ht="14.1" customHeight="1">
      <c r="A2" s="52" t="s">
        <v>827</v>
      </c>
      <c r="B2" s="53"/>
      <c r="C2" s="53"/>
      <c r="D2" s="5"/>
      <c r="E2" s="2"/>
      <c r="F2" s="2"/>
      <c r="G2" s="2"/>
      <c r="H2" s="2"/>
    </row>
    <row r="3" spans="1:8" ht="14.1" customHeight="1">
      <c r="A3" s="40"/>
      <c r="B3" s="41"/>
      <c r="C3" s="42"/>
      <c r="D3" s="26"/>
      <c r="E3" s="27"/>
      <c r="F3" s="27"/>
      <c r="G3" s="27"/>
      <c r="H3" s="2"/>
    </row>
    <row r="4" spans="1:8" ht="52.5" customHeight="1">
      <c r="A4" s="96" t="s">
        <v>872</v>
      </c>
      <c r="B4" s="97" t="s">
        <v>873</v>
      </c>
      <c r="C4" s="92" t="s">
        <v>885</v>
      </c>
      <c r="D4" s="98" t="s">
        <v>875</v>
      </c>
      <c r="E4" s="98" t="s">
        <v>876</v>
      </c>
      <c r="F4" s="98" t="s">
        <v>877</v>
      </c>
      <c r="G4" s="98" t="s">
        <v>878</v>
      </c>
      <c r="H4" s="7"/>
    </row>
    <row r="5" spans="1:8" ht="11.45" customHeight="1" thickBot="1">
      <c r="A5" s="98" t="s">
        <v>10</v>
      </c>
      <c r="B5" s="93" t="s">
        <v>11</v>
      </c>
      <c r="C5" s="93" t="s">
        <v>12</v>
      </c>
      <c r="D5" s="99" t="s">
        <v>879</v>
      </c>
      <c r="E5" s="99" t="s">
        <v>880</v>
      </c>
      <c r="F5" s="99" t="s">
        <v>881</v>
      </c>
      <c r="G5" s="99" t="s">
        <v>882</v>
      </c>
      <c r="H5" s="7"/>
    </row>
    <row r="6" spans="1:8" ht="38.25" customHeight="1">
      <c r="A6" s="28" t="s">
        <v>828</v>
      </c>
      <c r="B6" s="10" t="s">
        <v>829</v>
      </c>
      <c r="C6" s="11" t="s">
        <v>15</v>
      </c>
      <c r="D6" s="12">
        <v>20186100</v>
      </c>
      <c r="E6" s="12">
        <v>-55843350.399999999</v>
      </c>
      <c r="F6" s="87">
        <f>D6-E6</f>
        <v>76029450.400000006</v>
      </c>
      <c r="G6" s="88">
        <f>E6/D6</f>
        <v>-2.7664259267515767</v>
      </c>
      <c r="H6" s="13"/>
    </row>
    <row r="7" spans="1:8" ht="19.5" customHeight="1">
      <c r="A7" s="43" t="s">
        <v>830</v>
      </c>
      <c r="B7" s="15"/>
      <c r="C7" s="16"/>
      <c r="D7" s="16"/>
      <c r="E7" s="44"/>
      <c r="F7" s="102"/>
      <c r="G7" s="103"/>
      <c r="H7" s="13"/>
    </row>
    <row r="8" spans="1:8" ht="24.75" customHeight="1">
      <c r="A8" s="45" t="s">
        <v>831</v>
      </c>
      <c r="B8" s="46" t="s">
        <v>832</v>
      </c>
      <c r="C8" s="47" t="s">
        <v>15</v>
      </c>
      <c r="D8" s="30">
        <v>-20000000</v>
      </c>
      <c r="E8" s="30">
        <v>-20000000</v>
      </c>
      <c r="F8" s="100">
        <f>D8-E8</f>
        <v>0</v>
      </c>
      <c r="G8" s="101">
        <f>E8/D8</f>
        <v>1</v>
      </c>
      <c r="H8" s="13"/>
    </row>
    <row r="9" spans="1:8" ht="12.95" customHeight="1">
      <c r="A9" s="48" t="s">
        <v>833</v>
      </c>
      <c r="B9" s="15"/>
      <c r="C9" s="16"/>
      <c r="D9" s="16"/>
      <c r="E9" s="16"/>
      <c r="F9" s="102"/>
      <c r="G9" s="103"/>
      <c r="H9" s="13"/>
    </row>
    <row r="10" spans="1:8" ht="51">
      <c r="A10" s="17" t="s">
        <v>834</v>
      </c>
      <c r="B10" s="49" t="s">
        <v>832</v>
      </c>
      <c r="C10" s="47" t="s">
        <v>835</v>
      </c>
      <c r="D10" s="30">
        <v>-20000000</v>
      </c>
      <c r="E10" s="30">
        <v>-20000000</v>
      </c>
      <c r="F10" s="100">
        <f t="shared" ref="F10:F26" si="0">D10-E10</f>
        <v>0</v>
      </c>
      <c r="G10" s="101">
        <f t="shared" ref="G10:G26" si="1">E10/D10</f>
        <v>1</v>
      </c>
      <c r="H10" s="13"/>
    </row>
    <row r="11" spans="1:8" ht="51">
      <c r="A11" s="17" t="s">
        <v>836</v>
      </c>
      <c r="B11" s="49" t="s">
        <v>832</v>
      </c>
      <c r="C11" s="47" t="s">
        <v>837</v>
      </c>
      <c r="D11" s="30">
        <v>-20000000</v>
      </c>
      <c r="E11" s="30">
        <v>-20000000</v>
      </c>
      <c r="F11" s="89">
        <f t="shared" si="0"/>
        <v>0</v>
      </c>
      <c r="G11" s="90">
        <f t="shared" si="1"/>
        <v>1</v>
      </c>
      <c r="H11" s="13"/>
    </row>
    <row r="12" spans="1:8" ht="63.75">
      <c r="A12" s="17" t="s">
        <v>838</v>
      </c>
      <c r="B12" s="49" t="s">
        <v>832</v>
      </c>
      <c r="C12" s="47" t="s">
        <v>839</v>
      </c>
      <c r="D12" s="30">
        <v>-20000000</v>
      </c>
      <c r="E12" s="30">
        <v>-20000000</v>
      </c>
      <c r="F12" s="89">
        <f t="shared" si="0"/>
        <v>0</v>
      </c>
      <c r="G12" s="90">
        <f t="shared" si="1"/>
        <v>1</v>
      </c>
      <c r="H12" s="13"/>
    </row>
    <row r="13" spans="1:8" ht="24.75" customHeight="1">
      <c r="A13" s="45" t="s">
        <v>840</v>
      </c>
      <c r="B13" s="46" t="s">
        <v>841</v>
      </c>
      <c r="C13" s="47" t="s">
        <v>15</v>
      </c>
      <c r="D13" s="30">
        <v>0</v>
      </c>
      <c r="E13" s="30">
        <v>0</v>
      </c>
      <c r="F13" s="89">
        <f t="shared" si="0"/>
        <v>0</v>
      </c>
      <c r="G13" s="90">
        <v>0</v>
      </c>
      <c r="H13" s="13"/>
    </row>
    <row r="14" spans="1:8" ht="15" customHeight="1">
      <c r="A14" s="48" t="s">
        <v>833</v>
      </c>
      <c r="B14" s="15"/>
      <c r="C14" s="16"/>
      <c r="D14" s="16"/>
      <c r="E14" s="16"/>
      <c r="F14" s="102"/>
      <c r="G14" s="103"/>
      <c r="H14" s="13"/>
    </row>
    <row r="15" spans="1:8" ht="24.75" customHeight="1">
      <c r="A15" s="45" t="s">
        <v>842</v>
      </c>
      <c r="B15" s="46" t="s">
        <v>843</v>
      </c>
      <c r="C15" s="47" t="s">
        <v>15</v>
      </c>
      <c r="D15" s="30">
        <v>40186100</v>
      </c>
      <c r="E15" s="30">
        <v>-35843350.399999999</v>
      </c>
      <c r="F15" s="100">
        <f t="shared" si="0"/>
        <v>76029450.400000006</v>
      </c>
      <c r="G15" s="101">
        <f t="shared" si="1"/>
        <v>-0.8919340368933536</v>
      </c>
      <c r="H15" s="13"/>
    </row>
    <row r="16" spans="1:8" ht="51">
      <c r="A16" s="17" t="s">
        <v>844</v>
      </c>
      <c r="B16" s="49" t="s">
        <v>843</v>
      </c>
      <c r="C16" s="47" t="s">
        <v>845</v>
      </c>
      <c r="D16" s="30">
        <v>40186100</v>
      </c>
      <c r="E16" s="30">
        <v>-35843350.399999999</v>
      </c>
      <c r="F16" s="89">
        <f t="shared" si="0"/>
        <v>76029450.400000006</v>
      </c>
      <c r="G16" s="90">
        <f t="shared" si="1"/>
        <v>-0.8919340368933536</v>
      </c>
      <c r="H16" s="13"/>
    </row>
    <row r="17" spans="1:8" ht="24.75" customHeight="1">
      <c r="A17" s="45" t="s">
        <v>846</v>
      </c>
      <c r="B17" s="46" t="s">
        <v>847</v>
      </c>
      <c r="C17" s="47" t="s">
        <v>15</v>
      </c>
      <c r="D17" s="30">
        <v>-2572290483.8499999</v>
      </c>
      <c r="E17" s="30">
        <v>-2534512607.1399999</v>
      </c>
      <c r="F17" s="89">
        <f t="shared" si="0"/>
        <v>-37777876.710000038</v>
      </c>
      <c r="G17" s="90">
        <f t="shared" si="1"/>
        <v>0.98531352623384238</v>
      </c>
      <c r="H17" s="13"/>
    </row>
    <row r="18" spans="1:8" ht="38.25">
      <c r="A18" s="17" t="s">
        <v>848</v>
      </c>
      <c r="B18" s="49" t="s">
        <v>847</v>
      </c>
      <c r="C18" s="47" t="s">
        <v>849</v>
      </c>
      <c r="D18" s="30">
        <v>-2572290483.8499999</v>
      </c>
      <c r="E18" s="30">
        <v>-2534512607.1399999</v>
      </c>
      <c r="F18" s="89">
        <f t="shared" si="0"/>
        <v>-37777876.710000038</v>
      </c>
      <c r="G18" s="90">
        <f t="shared" si="1"/>
        <v>0.98531352623384238</v>
      </c>
      <c r="H18" s="13"/>
    </row>
    <row r="19" spans="1:8" ht="38.25">
      <c r="A19" s="17" t="s">
        <v>850</v>
      </c>
      <c r="B19" s="49" t="s">
        <v>847</v>
      </c>
      <c r="C19" s="47" t="s">
        <v>851</v>
      </c>
      <c r="D19" s="30">
        <v>-2572290483.8499999</v>
      </c>
      <c r="E19" s="30">
        <v>-2534512607.1399999</v>
      </c>
      <c r="F19" s="89">
        <f t="shared" si="0"/>
        <v>-37777876.710000038</v>
      </c>
      <c r="G19" s="90">
        <f t="shared" si="1"/>
        <v>0.98531352623384238</v>
      </c>
      <c r="H19" s="13"/>
    </row>
    <row r="20" spans="1:8" ht="51">
      <c r="A20" s="17" t="s">
        <v>852</v>
      </c>
      <c r="B20" s="49" t="s">
        <v>847</v>
      </c>
      <c r="C20" s="47" t="s">
        <v>853</v>
      </c>
      <c r="D20" s="30">
        <v>-2572290483.8499999</v>
      </c>
      <c r="E20" s="30">
        <v>-2534512607.1399999</v>
      </c>
      <c r="F20" s="89">
        <f t="shared" si="0"/>
        <v>-37777876.710000038</v>
      </c>
      <c r="G20" s="90">
        <f t="shared" si="1"/>
        <v>0.98531352623384238</v>
      </c>
      <c r="H20" s="13"/>
    </row>
    <row r="21" spans="1:8" ht="51">
      <c r="A21" s="17" t="s">
        <v>854</v>
      </c>
      <c r="B21" s="49" t="s">
        <v>847</v>
      </c>
      <c r="C21" s="47" t="s">
        <v>855</v>
      </c>
      <c r="D21" s="30">
        <v>-2572290483.8499999</v>
      </c>
      <c r="E21" s="30">
        <v>-2534512607.1399999</v>
      </c>
      <c r="F21" s="89">
        <f t="shared" si="0"/>
        <v>-37777876.710000038</v>
      </c>
      <c r="G21" s="90">
        <f t="shared" si="1"/>
        <v>0.98531352623384238</v>
      </c>
      <c r="H21" s="13"/>
    </row>
    <row r="22" spans="1:8" ht="24.75" customHeight="1">
      <c r="A22" s="45" t="s">
        <v>856</v>
      </c>
      <c r="B22" s="46" t="s">
        <v>857</v>
      </c>
      <c r="C22" s="47" t="s">
        <v>15</v>
      </c>
      <c r="D22" s="30">
        <v>2612476583.8499999</v>
      </c>
      <c r="E22" s="30">
        <v>2498669256.7399998</v>
      </c>
      <c r="F22" s="89">
        <f t="shared" si="0"/>
        <v>113807327.11000013</v>
      </c>
      <c r="G22" s="90">
        <f t="shared" si="1"/>
        <v>0.95643699629173995</v>
      </c>
      <c r="H22" s="13"/>
    </row>
    <row r="23" spans="1:8" ht="38.25">
      <c r="A23" s="17" t="s">
        <v>858</v>
      </c>
      <c r="B23" s="49" t="s">
        <v>857</v>
      </c>
      <c r="C23" s="47" t="s">
        <v>859</v>
      </c>
      <c r="D23" s="30">
        <v>2612476583.8499999</v>
      </c>
      <c r="E23" s="30">
        <v>2498669256.7399998</v>
      </c>
      <c r="F23" s="89">
        <f t="shared" si="0"/>
        <v>113807327.11000013</v>
      </c>
      <c r="G23" s="90">
        <f t="shared" si="1"/>
        <v>0.95643699629173995</v>
      </c>
      <c r="H23" s="13"/>
    </row>
    <row r="24" spans="1:8" ht="38.25">
      <c r="A24" s="17" t="s">
        <v>860</v>
      </c>
      <c r="B24" s="49" t="s">
        <v>857</v>
      </c>
      <c r="C24" s="47" t="s">
        <v>861</v>
      </c>
      <c r="D24" s="30">
        <v>2612476583.8499999</v>
      </c>
      <c r="E24" s="30">
        <v>2498669256.7399998</v>
      </c>
      <c r="F24" s="89">
        <f t="shared" si="0"/>
        <v>113807327.11000013</v>
      </c>
      <c r="G24" s="90">
        <f t="shared" si="1"/>
        <v>0.95643699629173995</v>
      </c>
      <c r="H24" s="13"/>
    </row>
    <row r="25" spans="1:8" ht="51">
      <c r="A25" s="17" t="s">
        <v>862</v>
      </c>
      <c r="B25" s="49" t="s">
        <v>857</v>
      </c>
      <c r="C25" s="47" t="s">
        <v>863</v>
      </c>
      <c r="D25" s="30">
        <v>2612476583.8499999</v>
      </c>
      <c r="E25" s="30">
        <v>2498669256.7399998</v>
      </c>
      <c r="F25" s="89">
        <f t="shared" si="0"/>
        <v>113807327.11000013</v>
      </c>
      <c r="G25" s="90">
        <f t="shared" si="1"/>
        <v>0.95643699629173995</v>
      </c>
      <c r="H25" s="13"/>
    </row>
    <row r="26" spans="1:8" ht="51.75" thickBot="1">
      <c r="A26" s="17" t="s">
        <v>864</v>
      </c>
      <c r="B26" s="49" t="s">
        <v>857</v>
      </c>
      <c r="C26" s="47" t="s">
        <v>865</v>
      </c>
      <c r="D26" s="30">
        <v>2612476583.8499999</v>
      </c>
      <c r="E26" s="30">
        <v>2498669256.7399998</v>
      </c>
      <c r="F26" s="89">
        <f t="shared" si="0"/>
        <v>113807327.11000013</v>
      </c>
      <c r="G26" s="90">
        <f t="shared" si="1"/>
        <v>0.95643699629173995</v>
      </c>
      <c r="H26" s="13"/>
    </row>
    <row r="27" spans="1:8" ht="12.95" customHeight="1">
      <c r="A27" s="50"/>
      <c r="B27" s="38"/>
      <c r="C27" s="38"/>
      <c r="D27" s="51"/>
      <c r="E27" s="51"/>
      <c r="F27" s="51"/>
      <c r="G27" s="51"/>
      <c r="H27" s="2"/>
    </row>
    <row r="28" spans="1:8" ht="12.95" customHeight="1">
      <c r="A28" s="4"/>
      <c r="B28" s="4"/>
      <c r="C28" s="4"/>
      <c r="D28" s="21"/>
      <c r="E28" s="21"/>
      <c r="F28" s="21"/>
      <c r="G28" s="21"/>
      <c r="H28" s="2"/>
    </row>
  </sheetData>
  <mergeCells count="1">
    <mergeCell ref="A2:C2"/>
  </mergeCells>
  <pageMargins left="0.39370078740157483" right="0" top="0" bottom="0" header="0" footer="0"/>
  <pageSetup paperSize="9" scale="64" fitToWidth="2" fitToHeight="0" orientation="portrait" r:id="rId1"/>
  <headerFooter>
    <evenFooter>&amp;R&amp;D СТР. &amp;P</evenFooter>
  </headerFooter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225185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1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D9F51A2-0E82-4B6A-9C18-01B37E3989C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ZINOVKINA\Zinovkina</dc:creator>
  <cp:lastModifiedBy>Zinovkina</cp:lastModifiedBy>
  <cp:lastPrinted>2022-01-19T08:26:20Z</cp:lastPrinted>
  <dcterms:created xsi:type="dcterms:W3CDTF">2022-01-18T13:35:26Z</dcterms:created>
  <dcterms:modified xsi:type="dcterms:W3CDTF">2022-01-19T08:26:32Z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используется</vt:lpwstr>
  </property>
</Properties>
</file>