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Доходы!$A$1:$G$201</definedName>
    <definedName name="_xlnm.Print_Area" localSheetId="2">Источники!$A$1:$G$26</definedName>
    <definedName name="_xlnm.Print_Area" localSheetId="1">Расходы!$A$1:$G$343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G10"/>
  <c r="F10"/>
  <c r="G8"/>
  <c r="F8"/>
  <c r="G6"/>
  <c r="F6"/>
  <c r="G341" i="3"/>
  <c r="F341"/>
  <c r="F338"/>
  <c r="G338"/>
  <c r="F339"/>
  <c r="G33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G9"/>
  <c r="F9"/>
  <c r="G8"/>
  <c r="F8"/>
  <c r="G6"/>
  <c r="F6"/>
  <c r="F19" i="2"/>
  <c r="G19"/>
  <c r="F20"/>
  <c r="G20"/>
  <c r="F21"/>
  <c r="G21"/>
  <c r="F22"/>
  <c r="G22"/>
  <c r="F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F80"/>
  <c r="G80"/>
  <c r="F81"/>
  <c r="G81"/>
  <c r="F82"/>
  <c r="G82"/>
  <c r="F83"/>
  <c r="G83"/>
  <c r="F84"/>
  <c r="G84"/>
  <c r="F85"/>
  <c r="G85"/>
  <c r="F86"/>
  <c r="G86"/>
  <c r="F87"/>
  <c r="F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F100"/>
  <c r="F101"/>
  <c r="F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F122"/>
  <c r="F123"/>
  <c r="F124"/>
  <c r="F125"/>
  <c r="G125"/>
  <c r="F126"/>
  <c r="G126"/>
  <c r="F127"/>
  <c r="G127"/>
  <c r="F128"/>
  <c r="G128"/>
  <c r="F129"/>
  <c r="F130"/>
  <c r="F131"/>
  <c r="F132"/>
  <c r="G132"/>
  <c r="F133"/>
  <c r="G133"/>
  <c r="F134"/>
  <c r="G134"/>
  <c r="F135"/>
  <c r="F136"/>
  <c r="F137"/>
  <c r="F138"/>
  <c r="G138"/>
  <c r="F139"/>
  <c r="F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<sst xmlns="http://schemas.openxmlformats.org/spreadsheetml/2006/main" count="1675" uniqueCount="877">
  <si>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</si>
  <si>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</si>
  <si>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</si>
  <si>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</si>
  <si>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</si>
  <si>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</si>
  <si>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</si>
  <si>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</si>
  <si>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</si>
  <si>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</si>
  <si>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</si>
  <si>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</si>
  <si>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</si>
  <si>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</si>
  <si>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</si>
  <si>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</si>
  <si>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</si>
  <si>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</si>
  <si>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</si>
  <si>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</si>
  <si>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</si>
  <si>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</si>
  <si>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</si>
  <si>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</si>
  <si>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</si>
  <si>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</si>
  <si>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</si>
  <si>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</si>
  <si>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</si>
  <si>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</si>
  <si>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</si>
  <si>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</si>
  <si>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</si>
  <si>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</si>
  <si>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</si>
  <si>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</si>
  <si>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</si>
  <si>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</si>
  <si>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</si>
  <si>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</si>
  <si>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</si>
  <si>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</si>
  <si>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</si>
  <si>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</si>
  <si>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</si>
  <si>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</si>
  <si>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</si>
  <si>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</si>
  <si>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</si>
  <si>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</si>
  <si>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</si>
  <si>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</si>
  <si>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</si>
  <si>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</si>
  <si>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</si>
  <si>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</si>
  <si>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</si>
  <si>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</si>
  <si>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</si>
  <si>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</si>
  <si>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</si>
  <si>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</si>
  <si>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</si>
  <si>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</si>
  <si>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</si>
  <si>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</si>
  <si>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</si>
  <si>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</si>
  <si>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</si>
  <si>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</si>
  <si>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</si>
  <si>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</si>
  <si>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</si>
  <si>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</si>
  <si>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</si>
  <si>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</si>
  <si>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</si>
  <si>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</si>
  <si>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</si>
  <si>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</si>
  <si>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</si>
  <si>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</si>
  <si>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</si>
  <si>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</si>
  <si>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</si>
  <si>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</si>
  <si>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</si>
  <si>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</si>
  <si>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</si>
  <si>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</si>
  <si>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</si>
  <si>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</si>
  <si>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</si>
  <si>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</si>
  <si>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</si>
  <si>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</si>
  <si>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</si>
  <si>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</si>
  <si>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</si>
  <si>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</si>
  <si>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</si>
  <si>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</si>
  <si>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</si>
  <si>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</si>
  <si>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</si>
  <si>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</si>
  <si>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</si>
  <si>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</si>
  <si>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</si>
  <si>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</si>
  <si>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</si>
  <si>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</si>
  <si>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</si>
  <si>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</si>
  <si>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</si>
  <si>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</si>
  <si>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</si>
  <si>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</si>
  <si>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</si>
  <si>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</si>
  <si>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</si>
  <si>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</si>
  <si>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</si>
  <si>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</si>
  <si>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</si>
  <si>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</si>
  <si>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</si>
  <si>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</si>
  <si>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</si>
  <si>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</si>
  <si>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</si>
  <si>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</si>
  <si>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</si>
  <si>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</si>
  <si>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</si>
  <si>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</si>
  <si>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</si>
  <si>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</si>
  <si>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</si>
  <si>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</si>
  <si>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</si>
  <si>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</si>
  <si>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</si>
  <si>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</si>
  <si>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</si>
  <si>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</si>
  <si>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</si>
  <si>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</si>
  <si>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</si>
  <si>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</si>
  <si>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</si>
  <si>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</si>
  <si>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</si>
  <si>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</si>
  <si>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</si>
  <si>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</si>
  <si>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</si>
  <si>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</si>
  <si>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</si>
  <si>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</si>
  <si>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</si>
  <si>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</si>
  <si>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</si>
  <si>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</si>
  <si>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</si>
  <si>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</si>
  <si>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</si>
  <si>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</si>
  <si>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</si>
  <si>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</si>
  <si>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</si>
  <si>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</si>
  <si>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</si>
  <si>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</si>
  <si>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</si>
  <si>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</si>
  <si>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</si>
  <si>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</si>
  <si>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</si>
  <si>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</si>
  <si>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</si>
  <si>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</si>
  <si>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</si>
  <si>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</si>
  <si>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</si>
  <si>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</si>
  <si>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</si>
  <si>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</si>
  <si>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</si>
  <si>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</si>
  <si>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</si>
  <si>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</si>
  <si>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</si>
  <si>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</si>
  <si>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000 1140631305 0000 430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</si>
  <si>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</si>
  <si>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</si>
  <si>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</si>
  <si>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</si>
  <si>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</si>
  <si>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</si>
  <si>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</si>
  <si>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</si>
  <si>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</si>
  <si>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</si>
  <si>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</si>
  <si>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</si>
  <si>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</si>
  <si>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</si>
  <si>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</si>
  <si>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</si>
  <si>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</si>
  <si>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</si>
  <si>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</si>
  <si>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</si>
  <si>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</si>
  <si>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</si>
  <si>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</si>
  <si>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</si>
  <si>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</si>
  <si>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</si>
  <si>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</si>
  <si>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</si>
  <si>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</si>
  <si>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</si>
  <si>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</si>
  <si>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</si>
  <si>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</si>
  <si>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</si>
  <si>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</si>
  <si>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</si>
  <si>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</si>
  <si>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</si>
  <si>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</si>
  <si>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</si>
  <si>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</si>
  <si>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</si>
  <si>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
</t>
  </si>
  <si>
    <t xml:space="preserve"> 000 1160118001 0000 140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</si>
  <si>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</si>
  <si>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 000 1160118301 0000 140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</si>
  <si>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</si>
  <si>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</si>
  <si>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</si>
  <si>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</si>
  <si>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</si>
  <si>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</si>
  <si>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</si>
  <si>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</si>
  <si>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</si>
  <si>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</si>
  <si>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</si>
  <si>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</si>
  <si>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</si>
  <si>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</si>
  <si>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</si>
  <si>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</si>
  <si>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</si>
  <si>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</si>
  <si>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</si>
  <si>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</si>
  <si>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</si>
  <si>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</si>
  <si>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</si>
  <si>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</si>
  <si>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</si>
  <si>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</si>
  <si>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</si>
  <si>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</si>
  <si>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</si>
  <si>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</si>
  <si>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</si>
  <si>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</si>
  <si>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Инициативные платежи
</t>
  </si>
  <si>
    <t xml:space="preserve"> 000 1171500000 0000 150</t>
  </si>
  <si>
    <t xml:space="preserve">  
Инициативные платежи, зачисляемые в бюджеты муниципальных районов
</t>
  </si>
  <si>
    <t xml:space="preserve"> 000 1171503005 0000 150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</si>
  <si>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</si>
  <si>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</si>
  <si>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</si>
  <si>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</si>
  <si>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</si>
  <si>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</si>
  <si>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</si>
  <si>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</si>
  <si>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</si>
  <si>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</si>
  <si>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</si>
  <si>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</si>
  <si>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</si>
  <si>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</si>
  <si>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Прочие дотации
</t>
  </si>
  <si>
    <t xml:space="preserve"> 000 2021999900 0000 150</t>
  </si>
  <si>
    <t xml:space="preserve">  
Прочие дотации бюджетам муниципальных районов
</t>
  </si>
  <si>
    <t xml:space="preserve"> 000 2021999905 0000 150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</si>
  <si>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</si>
  <si>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</si>
  <si>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</si>
  <si>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</si>
  <si>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</si>
  <si>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</si>
  <si>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</si>
  <si>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</si>
  <si>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</si>
  <si>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</si>
  <si>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</si>
  <si>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</si>
  <si>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</si>
  <si>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</si>
  <si>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</si>
  <si>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</si>
  <si>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</si>
  <si>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</si>
  <si>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</si>
  <si>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</si>
  <si>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</si>
  <si>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</si>
  <si>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</si>
  <si>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</si>
  <si>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</si>
  <si>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</si>
  <si>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</si>
  <si>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</si>
  <si>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</si>
  <si>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</si>
  <si>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</si>
  <si>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</si>
  <si>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</si>
  <si>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</si>
  <si>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</si>
  <si>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</si>
  <si>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</si>
  <si>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</si>
  <si>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</si>
  <si>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</si>
  <si>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</si>
  <si>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</si>
  <si>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</si>
  <si>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</si>
  <si>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</si>
  <si>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</si>
  <si>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</si>
  <si>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</si>
  <si>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</si>
  <si>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</si>
  <si>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</si>
  <si>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</si>
  <si>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</si>
  <si>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000 2023517600 0000 150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</si>
  <si>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</si>
  <si>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</si>
  <si>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</si>
  <si>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</si>
  <si>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</si>
  <si>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</si>
  <si>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</si>
  <si>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</si>
  <si>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</si>
  <si>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</si>
  <si>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</si>
  <si>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</si>
  <si>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</si>
  <si>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</si>
  <si>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</si>
  <si>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</si>
  <si>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</si>
  <si>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</si>
  <si>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</si>
  <si>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</si>
  <si>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</si>
  <si>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</si>
  <si>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</si>
  <si>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</si>
  <si>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</si>
  <si>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</si>
  <si>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</si>
  <si>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</si>
  <si>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</si>
  <si>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</si>
  <si>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организациями остатков субсидий прошлых лет
</t>
  </si>
  <si>
    <t xml:space="preserve"> 000 2180500005 0000 150</t>
  </si>
  <si>
    <t xml:space="preserve">  
Доходы бюджетов муниципальных районов от возврата бюджетными учреждениями остатков субсидий прошлых лет
</t>
  </si>
  <si>
    <t xml:space="preserve"> 000 2180501005 0000 150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</si>
  <si>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</si>
  <si>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</si>
  <si>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</si>
  <si>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</si>
  <si>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</si>
  <si>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</si>
  <si>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</si>
  <si>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</si>
  <si>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</si>
  <si>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</si>
  <si>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</si>
  <si>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</si>
  <si>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</si>
  <si>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</si>
  <si>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</si>
  <si>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</si>
  <si>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</si>
  <si>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</si>
  <si>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</si>
  <si>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</si>
  <si>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</si>
  <si>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</si>
  <si>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</si>
  <si>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</si>
  <si>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</si>
  <si>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</si>
  <si>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</si>
  <si>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</si>
  <si>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</si>
  <si>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</si>
  <si>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</si>
  <si>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</si>
  <si>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</si>
  <si>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</si>
  <si>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</si>
  <si>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</si>
  <si>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</si>
  <si>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</si>
  <si>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</si>
  <si>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</si>
  <si>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</si>
  <si>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</si>
  <si>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</si>
  <si>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</si>
  <si>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</si>
  <si>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</si>
  <si>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</si>
  <si>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</si>
  <si>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</si>
  <si>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</si>
  <si>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</si>
  <si>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</si>
  <si>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</si>
  <si>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</si>
  <si>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</si>
  <si>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</si>
  <si>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</si>
  <si>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</si>
  <si>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</si>
  <si>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</si>
  <si>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</si>
  <si>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</si>
  <si>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</si>
  <si>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</si>
  <si>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</si>
  <si>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</si>
  <si>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</si>
  <si>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</si>
  <si>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</si>
  <si>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</si>
  <si>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</si>
  <si>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</si>
  <si>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</si>
  <si>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</si>
  <si>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</si>
  <si>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</si>
  <si>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</si>
  <si>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</si>
  <si>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</si>
  <si>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</si>
  <si>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</si>
  <si>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</si>
  <si>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</si>
  <si>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</si>
  <si>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</si>
  <si>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</si>
  <si>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</si>
  <si>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</si>
  <si>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</si>
  <si>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</si>
  <si>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</si>
  <si>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</si>
  <si>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</si>
  <si>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</si>
  <si>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</si>
  <si>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</si>
  <si>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</si>
  <si>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</si>
  <si>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</si>
  <si>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</si>
  <si>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</si>
  <si>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</si>
  <si>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</si>
  <si>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</si>
  <si>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</si>
  <si>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</si>
  <si>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</si>
  <si>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</si>
  <si>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</si>
  <si>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</si>
  <si>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</si>
  <si>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</si>
  <si>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</si>
  <si>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</si>
  <si>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</si>
  <si>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</si>
  <si>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</si>
  <si>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</si>
  <si>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</si>
  <si>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</si>
  <si>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</si>
  <si>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</si>
  <si>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</si>
  <si>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</si>
  <si>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</si>
  <si>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</si>
  <si>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</si>
  <si>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</si>
  <si>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</si>
  <si>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</si>
  <si>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</si>
  <si>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</si>
  <si>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</si>
  <si>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</si>
  <si>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</si>
  <si>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</si>
  <si>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</si>
  <si>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</si>
  <si>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</si>
  <si>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</si>
  <si>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</si>
  <si>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</si>
  <si>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</si>
  <si>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</si>
  <si>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</si>
  <si>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</si>
  <si>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</si>
  <si>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</si>
  <si>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</si>
  <si>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</si>
  <si>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</si>
  <si>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</si>
  <si>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</si>
  <si>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</si>
  <si>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</si>
  <si>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</si>
  <si>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</si>
  <si>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</si>
  <si>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</si>
  <si>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</si>
  <si>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</si>
  <si>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</si>
  <si>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</si>
  <si>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</si>
  <si>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</si>
  <si>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</si>
  <si>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</si>
  <si>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</si>
  <si>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</si>
  <si>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</si>
  <si>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</si>
  <si>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</si>
  <si>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</si>
  <si>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</si>
  <si>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</si>
  <si>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</si>
  <si>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</si>
  <si>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</si>
  <si>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</si>
  <si>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</si>
  <si>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</si>
  <si>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</si>
  <si>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</si>
  <si>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</si>
  <si>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</si>
  <si>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</si>
  <si>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</si>
  <si>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</si>
  <si>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</si>
  <si>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</si>
  <si>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</si>
  <si>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</si>
  <si>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</si>
  <si>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</si>
  <si>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</si>
  <si>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</si>
  <si>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</si>
  <si>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</si>
  <si>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</si>
  <si>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</si>
  <si>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</si>
  <si>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</si>
  <si>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</si>
  <si>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</si>
  <si>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</si>
  <si>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</si>
  <si>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</si>
  <si>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</si>
  <si>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</si>
  <si>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</si>
  <si>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</si>
  <si>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</si>
  <si>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</si>
  <si>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</si>
  <si>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</si>
  <si>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</si>
  <si>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</si>
  <si>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</si>
  <si>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</si>
  <si>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</si>
  <si>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</si>
  <si>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</si>
  <si>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</si>
  <si>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</si>
  <si>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</si>
  <si>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</si>
  <si>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</si>
  <si>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</si>
  <si>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</si>
  <si>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</si>
  <si>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</si>
  <si>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</si>
  <si>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</si>
  <si>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</si>
  <si>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</si>
  <si>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</si>
  <si>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</si>
  <si>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</si>
  <si>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</si>
  <si>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</si>
  <si>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</si>
  <si>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</si>
  <si>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</si>
  <si>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</si>
  <si>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</si>
  <si>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</si>
  <si>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</si>
  <si>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</si>
  <si>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</si>
  <si>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</si>
  <si>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</si>
  <si>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</si>
  <si>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</si>
  <si>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</si>
  <si>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</si>
  <si>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</si>
  <si>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</si>
  <si>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</si>
  <si>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</si>
  <si>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</si>
  <si>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</si>
  <si>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</si>
  <si>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</si>
  <si>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</si>
  <si>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</si>
  <si>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</si>
  <si>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</si>
  <si>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</si>
  <si>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</si>
  <si>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</si>
  <si>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</si>
  <si>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</si>
  <si>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</si>
  <si>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</si>
  <si>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</si>
  <si>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</si>
  <si>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</si>
  <si>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</si>
  <si>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</si>
  <si>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</si>
  <si>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
Премии и гранты
</t>
  </si>
  <si>
    <t xml:space="preserve"> 000 0702 0000000000 350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</si>
  <si>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</si>
  <si>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</si>
  <si>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</si>
  <si>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</si>
  <si>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</si>
  <si>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</si>
  <si>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</si>
  <si>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</si>
  <si>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</si>
  <si>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</si>
  <si>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</si>
  <si>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</si>
  <si>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</si>
  <si>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</si>
  <si>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</si>
  <si>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</si>
  <si>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</si>
  <si>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</si>
  <si>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</si>
  <si>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</si>
  <si>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</si>
  <si>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</si>
  <si>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</si>
  <si>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</si>
  <si>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</si>
  <si>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</si>
  <si>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</si>
  <si>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</si>
  <si>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</si>
  <si>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</si>
  <si>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</si>
  <si>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</si>
  <si>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</si>
  <si>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</si>
  <si>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</si>
  <si>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</si>
  <si>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</si>
  <si>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</si>
  <si>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</si>
  <si>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</si>
  <si>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</si>
  <si>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</si>
  <si>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</si>
  <si>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</si>
  <si>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</si>
  <si>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</si>
  <si>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</si>
  <si>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</si>
  <si>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</si>
  <si>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</si>
  <si>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</si>
  <si>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</si>
  <si>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</si>
  <si>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</si>
  <si>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</si>
  <si>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</si>
  <si>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</si>
  <si>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</si>
  <si>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</si>
  <si>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</si>
  <si>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</si>
  <si>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</si>
  <si>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</si>
  <si>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</si>
  <si>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</si>
  <si>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</si>
  <si>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</si>
  <si>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</si>
  <si>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</si>
  <si>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</si>
  <si>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</si>
  <si>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</si>
  <si>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</si>
  <si>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</si>
  <si>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</si>
  <si>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</si>
  <si>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</si>
  <si>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</si>
  <si>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</si>
  <si>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</si>
  <si>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</si>
  <si>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</si>
  <si>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</si>
  <si>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</si>
  <si>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</si>
  <si>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</si>
  <si>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</si>
  <si>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</si>
  <si>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</si>
  <si>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</si>
  <si>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</si>
  <si>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</si>
  <si>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</si>
  <si>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</si>
  <si>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</si>
  <si>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</si>
  <si>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</si>
  <si>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</si>
  <si>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</si>
  <si>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</si>
  <si>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</si>
  <si>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</si>
  <si>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</si>
  <si>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</si>
  <si>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</si>
  <si>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</si>
  <si>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</si>
  <si>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</si>
  <si>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</si>
  <si>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</si>
  <si>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</si>
  <si>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</si>
  <si>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</si>
  <si>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</si>
  <si>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</si>
  <si>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</si>
  <si>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</si>
  <si>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</si>
  <si>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</si>
  <si>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</si>
  <si>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</si>
  <si>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</si>
  <si>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</si>
  <si>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</si>
  <si>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</si>
  <si>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</si>
  <si>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</si>
  <si>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</si>
  <si>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</si>
  <si>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</si>
  <si>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</si>
  <si>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</si>
  <si>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</si>
  <si>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</si>
  <si>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</si>
  <si>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</si>
  <si>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</si>
  <si>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</si>
  <si>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</si>
  <si>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</si>
  <si>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</si>
  <si>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</si>
  <si>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</si>
  <si>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</si>
  <si>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</si>
  <si>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</si>
  <si>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</si>
  <si>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</si>
  <si>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</si>
  <si>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</si>
  <si>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</si>
  <si>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</si>
  <si>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</si>
  <si>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</si>
  <si>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</si>
  <si>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</si>
  <si>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</si>
  <si>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</si>
  <si>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</si>
  <si>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</si>
  <si>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</si>
  <si>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</si>
  <si>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</si>
  <si>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</si>
  <si>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</si>
  <si>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</si>
  <si>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</si>
  <si>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</si>
  <si>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</si>
  <si>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</si>
  <si>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</si>
  <si>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</si>
  <si>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</si>
  <si>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</si>
  <si>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</si>
  <si>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</si>
  <si>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</si>
  <si>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</si>
  <si>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</si>
  <si>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</si>
  <si>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</si>
  <si>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</si>
  <si>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</si>
  <si>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</si>
  <si>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</si>
  <si>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</si>
  <si>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</si>
  <si>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</si>
  <si>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</si>
  <si>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</si>
  <si>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</si>
  <si>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</si>
  <si>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</si>
  <si>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</si>
  <si>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</si>
  <si>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</si>
  <si>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</si>
  <si>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</si>
  <si>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</si>
  <si>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</si>
  <si>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</si>
  <si>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</si>
  <si>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</si>
  <si>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</si>
  <si>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</si>
  <si>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</si>
  <si>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</si>
  <si>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</si>
  <si>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</si>
  <si>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</si>
  <si>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октября  2021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</si>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</sst>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21" fillId="0" borderId="1"/>
    <xf numFmtId="0" fontId="18" fillId="0" borderId="1"/>
    <xf numFmtId="0" fontId="23" fillId="0" borderId="1"/>
    <xf numFmtId="0" fontId="24" fillId="0" borderId="1">
      <alignment horizontal="left"/>
    </xf>
    <xf numFmtId="49" fontId="24" fillId="0" borderId="27">
      <alignment horizontal="center"/>
    </xf>
    <xf numFmtId="49" fontId="24" fillId="0" borderId="11">
      <alignment horizontal="center"/>
    </xf>
    <xf numFmtId="0" fontId="18" fillId="0" borderId="5"/>
    <xf numFmtId="0" fontId="24" fillId="0" borderId="21">
      <alignment horizontal="left" wrapText="1"/>
    </xf>
    <xf numFmtId="0" fontId="24" fillId="0" borderId="1"/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6">
      <alignment horizontal="left" wrapText="1" indent="1"/>
    </xf>
    <xf numFmtId="0" fontId="24" fillId="0" borderId="9">
      <alignment horizontal="left" wrapText="1" indent="2"/>
    </xf>
    <xf numFmtId="0" fontId="24" fillId="2" borderId="46"/>
    <xf numFmtId="0" fontId="26" fillId="0" borderId="1">
      <alignment horizontal="left" wrapText="1"/>
    </xf>
    <xf numFmtId="49" fontId="24" fillId="0" borderId="1"/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49" fontId="24" fillId="0" borderId="16">
      <alignment horizontal="center" vertical="center" wrapText="1"/>
    </xf>
    <xf numFmtId="0" fontId="24" fillId="0" borderId="6">
      <alignment horizontal="right"/>
    </xf>
    <xf numFmtId="0" fontId="24" fillId="0" borderId="22">
      <alignment horizontal="left" wrapText="1" indent="1"/>
    </xf>
    <xf numFmtId="0" fontId="16" fillId="0" borderId="1"/>
  </cellStyleXfs>
  <cellXfs count="109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9" fontId="18" fillId="0" borderId="4" xfId="36" applyNumberFormat="1" applyFont="1" applyAlignment="1" applyProtection="1">
      <alignment horizontal="center" vertical="center" wrapText="1"/>
    </xf>
    <xf numFmtId="0" fontId="18" fillId="0" borderId="17" xfId="37" applyNumberFormat="1" applyFont="1" applyAlignment="1" applyProtection="1">
      <alignment horizontal="left" vertical="center" wrapText="1"/>
    </xf>
    <xf numFmtId="49" fontId="18" fillId="0" borderId="18" xfId="38" applyNumberFormat="1" applyFont="1" applyAlignment="1" applyProtection="1">
      <alignment horizontal="center" vertical="center" wrapText="1"/>
    </xf>
    <xf numFmtId="49" fontId="18" fillId="0" borderId="19" xfId="39" applyNumberFormat="1" applyFont="1" applyAlignment="1" applyProtection="1">
      <alignment horizontal="center" vertical="center"/>
    </xf>
    <xf numFmtId="4" fontId="18" fillId="0" borderId="16" xfId="40" applyNumberFormat="1" applyFont="1" applyAlignment="1" applyProtection="1">
      <alignment horizontal="right" vertical="center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0" fontId="18" fillId="0" borderId="29" xfId="62" applyNumberFormat="1" applyFont="1" applyAlignment="1" applyProtection="1">
      <alignment horizontal="left" vertical="center" wrapText="1"/>
    </xf>
    <xf numFmtId="49" fontId="18" fillId="0" borderId="19" xfId="63" applyNumberFormat="1" applyFont="1" applyAlignment="1" applyProtection="1">
      <alignment horizontal="center" vertical="center" wrapText="1"/>
    </xf>
    <xf numFmtId="4" fontId="18" fillId="0" borderId="30" xfId="64" applyNumberFormat="1" applyFont="1" applyAlignment="1" applyProtection="1">
      <alignment horizontal="right" vertical="center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12" xfId="69" applyNumberFormat="1" applyFont="1" applyAlignment="1" applyProtection="1">
      <alignment vertical="center"/>
    </xf>
    <xf numFmtId="0" fontId="18" fillId="0" borderId="33" xfId="70" applyNumberFormat="1" applyFont="1" applyAlignment="1" applyProtection="1">
      <alignment vertical="center"/>
    </xf>
    <xf numFmtId="0" fontId="17" fillId="0" borderId="28" xfId="71" applyNumberFormat="1" applyFont="1" applyAlignment="1" applyProtection="1">
      <alignment horizontal="left" vertical="center" wrapText="1"/>
    </xf>
    <xf numFmtId="0" fontId="18" fillId="0" borderId="34" xfId="72" applyNumberFormat="1" applyFont="1" applyAlignment="1" applyProtection="1">
      <alignment horizontal="center" vertical="center" wrapText="1"/>
    </xf>
    <xf numFmtId="49" fontId="18" fillId="0" borderId="35" xfId="73" applyNumberFormat="1" applyFont="1" applyAlignment="1" applyProtection="1">
      <alignment horizontal="center" vertical="center" wrapText="1"/>
    </xf>
    <xf numFmtId="4" fontId="18" fillId="0" borderId="19" xfId="74" applyNumberFormat="1" applyFont="1" applyAlignment="1" applyProtection="1">
      <alignment horizontal="right" vertical="center"/>
    </xf>
    <xf numFmtId="0" fontId="18" fillId="0" borderId="15" xfId="77" applyNumberFormat="1" applyFont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8" fillId="0" borderId="1" xfId="169" applyNumberFormat="1" applyFont="1" applyAlignment="1" applyProtection="1">
      <alignment vertical="center"/>
    </xf>
    <xf numFmtId="0" fontId="20" fillId="0" borderId="1" xfId="170" applyNumberFormat="1" applyFont="1" applyAlignment="1" applyProtection="1">
      <alignment vertical="center"/>
    </xf>
    <xf numFmtId="0" fontId="18" fillId="0" borderId="1" xfId="171" applyNumberFormat="1" applyFont="1" applyBorder="1" applyAlignment="1" applyProtection="1">
      <alignment horizontal="left" vertical="center"/>
      <protection locked="0"/>
    </xf>
    <xf numFmtId="0" fontId="18" fillId="0" borderId="1" xfId="172" applyNumberFormat="1" applyFont="1" applyBorder="1" applyAlignment="1" applyProtection="1">
      <alignment horizontal="center" vertical="center"/>
      <protection locked="0"/>
    </xf>
    <xf numFmtId="49" fontId="18" fillId="0" borderId="1" xfId="173" applyNumberFormat="1" applyFont="1" applyBorder="1" applyAlignment="1" applyProtection="1">
      <alignment horizontal="right" vertical="center"/>
      <protection locked="0"/>
    </xf>
    <xf numFmtId="0" fontId="18" fillId="0" borderId="1" xfId="169" applyNumberFormat="1" applyFont="1" applyBorder="1" applyAlignment="1" applyProtection="1">
      <alignment vertical="center"/>
      <protection locked="0"/>
    </xf>
    <xf numFmtId="49" fontId="25" fillId="0" borderId="6" xfId="174" applyNumberFormat="1" applyFont="1" applyBorder="1" applyAlignment="1" applyProtection="1">
      <alignment horizontal="right" vertical="center"/>
    </xf>
    <xf numFmtId="49" fontId="25" fillId="0" borderId="7" xfId="175" applyNumberFormat="1" applyFont="1" applyBorder="1" applyAlignment="1" applyProtection="1">
      <alignment horizontal="center" vertical="center"/>
    </xf>
    <xf numFmtId="0" fontId="18" fillId="0" borderId="1" xfId="176" applyNumberFormat="1" applyFont="1" applyBorder="1" applyAlignment="1" applyProtection="1">
      <alignment vertical="center"/>
      <protection locked="0"/>
    </xf>
    <xf numFmtId="0" fontId="18" fillId="0" borderId="1" xfId="177" applyNumberFormat="1" applyFont="1" applyFill="1" applyBorder="1" applyAlignment="1" applyProtection="1">
      <alignment horizontal="left" vertical="center"/>
    </xf>
    <xf numFmtId="0" fontId="18" fillId="0" borderId="1" xfId="178" applyNumberFormat="1" applyFont="1" applyBorder="1" applyAlignment="1" applyProtection="1">
      <alignment horizontal="right" vertical="center"/>
      <protection locked="0"/>
    </xf>
    <xf numFmtId="0" fontId="25" fillId="0" borderId="6" xfId="179" applyNumberFormat="1" applyFont="1" applyBorder="1" applyAlignment="1" applyProtection="1">
      <alignment horizontal="right" vertical="center"/>
    </xf>
    <xf numFmtId="14" fontId="25" fillId="0" borderId="9" xfId="180" applyNumberFormat="1" applyFont="1" applyBorder="1" applyAlignment="1" applyProtection="1">
      <alignment horizontal="center" vertical="center"/>
    </xf>
    <xf numFmtId="0" fontId="25" fillId="0" borderId="10" xfId="181" applyNumberFormat="1" applyFont="1" applyBorder="1" applyAlignment="1" applyProtection="1">
      <alignment horizontal="center" vertical="center"/>
    </xf>
    <xf numFmtId="0" fontId="25" fillId="0" borderId="1" xfId="171" applyNumberFormat="1" applyFont="1" applyBorder="1" applyAlignment="1" applyProtection="1">
      <alignment horizontal="left" vertical="center"/>
    </xf>
    <xf numFmtId="49" fontId="25" fillId="2" borderId="11" xfId="182" applyNumberFormat="1" applyFont="1" applyBorder="1" applyAlignment="1" applyProtection="1">
      <alignment horizontal="center" vertical="center"/>
    </xf>
    <xf numFmtId="49" fontId="25" fillId="0" borderId="9" xfId="183" applyNumberFormat="1" applyFont="1" applyBorder="1" applyAlignment="1" applyProtection="1">
      <alignment horizontal="center" vertical="center"/>
    </xf>
    <xf numFmtId="0" fontId="25" fillId="0" borderId="1" xfId="184" applyNumberFormat="1" applyFont="1" applyAlignment="1" applyProtection="1">
      <alignment horizontal="left" vertical="center"/>
    </xf>
    <xf numFmtId="49" fontId="25" fillId="0" borderId="13" xfId="185" applyNumberFormat="1" applyFont="1" applyBorder="1" applyAlignment="1" applyProtection="1">
      <alignment vertical="center"/>
    </xf>
    <xf numFmtId="0" fontId="25" fillId="0" borderId="1" xfId="178" applyNumberFormat="1" applyFont="1" applyBorder="1" applyAlignment="1" applyProtection="1">
      <alignment horizontal="right" vertical="center"/>
    </xf>
    <xf numFmtId="0" fontId="25" fillId="0" borderId="9" xfId="186" applyNumberFormat="1" applyFont="1" applyBorder="1" applyAlignment="1" applyProtection="1">
      <alignment horizontal="center" vertical="center"/>
    </xf>
    <xf numFmtId="49" fontId="25" fillId="0" borderId="1" xfId="187" applyNumberFormat="1" applyFont="1" applyBorder="1" applyAlignment="1" applyProtection="1">
      <alignment vertical="center"/>
    </xf>
    <xf numFmtId="49" fontId="25" fillId="0" borderId="14" xfId="188" applyNumberFormat="1" applyFont="1" applyBorder="1" applyAlignment="1" applyProtection="1">
      <alignment horizontal="center" vertical="center"/>
    </xf>
    <xf numFmtId="0" fontId="17" fillId="0" borderId="1" xfId="168" applyNumberFormat="1" applyFont="1" applyAlignment="1" applyProtection="1">
      <alignment vertical="center"/>
    </xf>
    <xf numFmtId="0" fontId="18" fillId="0" borderId="1" xfId="171" applyNumberFormat="1" applyFont="1" applyAlignment="1" applyProtection="1">
      <alignment horizontal="left" vertical="center"/>
    </xf>
    <xf numFmtId="49" fontId="18" fillId="0" borderId="16" xfId="177" applyNumberFormat="1" applyFont="1" applyFill="1" applyBorder="1" applyAlignment="1" applyProtection="1">
      <alignment horizontal="center" vertical="center" wrapText="1"/>
    </xf>
    <xf numFmtId="0" fontId="18" fillId="0" borderId="47" xfId="177" applyFont="1" applyBorder="1" applyAlignment="1">
      <alignment horizontal="center" vertical="center" wrapText="1"/>
    </xf>
    <xf numFmtId="0" fontId="18" fillId="0" borderId="47" xfId="177" applyFont="1" applyBorder="1" applyAlignment="1">
      <alignment horizontal="center" vertical="center"/>
    </xf>
    <xf numFmtId="0" fontId="18" fillId="0" borderId="1" xfId="179" applyNumberFormat="1" applyFont="1" applyBorder="1" applyAlignment="1" applyProtection="1">
      <alignment vertical="center"/>
    </xf>
    <xf numFmtId="49" fontId="18" fillId="0" borderId="16" xfId="189" applyFont="1" applyAlignment="1" applyProtection="1">
      <alignment horizontal="center" vertical="center" wrapText="1"/>
    </xf>
    <xf numFmtId="49" fontId="18" fillId="0" borderId="24" xfId="189" applyFont="1" applyBorder="1" applyAlignment="1" applyProtection="1">
      <alignment horizontal="center" vertical="center" wrapText="1"/>
    </xf>
    <xf numFmtId="49" fontId="18" fillId="0" borderId="24" xfId="190" applyNumberFormat="1" applyFont="1" applyBorder="1" applyAlignment="1" applyProtection="1">
      <alignment horizontal="center" vertical="center" wrapText="1"/>
    </xf>
    <xf numFmtId="49" fontId="18" fillId="0" borderId="24" xfId="191" applyNumberFormat="1" applyFont="1" applyBorder="1" applyAlignment="1" applyProtection="1">
      <alignment horizontal="center" vertical="center" wrapText="1"/>
    </xf>
    <xf numFmtId="49" fontId="18" fillId="0" borderId="48" xfId="190" applyNumberFormat="1" applyFont="1" applyBorder="1" applyAlignment="1" applyProtection="1">
      <alignment horizontal="center" vertical="center" wrapText="1"/>
    </xf>
    <xf numFmtId="4" fontId="18" fillId="4" borderId="19" xfId="192" applyNumberFormat="1" applyFont="1" applyFill="1" applyBorder="1" applyAlignment="1">
      <alignment horizontal="right" vertical="center"/>
    </xf>
    <xf numFmtId="10" fontId="18" fillId="4" borderId="49" xfId="192" applyNumberFormat="1" applyFont="1" applyFill="1" applyBorder="1" applyAlignment="1">
      <alignment horizontal="right" vertical="center"/>
    </xf>
    <xf numFmtId="4" fontId="18" fillId="4" borderId="16" xfId="192" applyNumberFormat="1" applyFont="1" applyFill="1" applyBorder="1" applyAlignment="1">
      <alignment horizontal="right" vertical="center"/>
    </xf>
    <xf numFmtId="10" fontId="18" fillId="4" borderId="50" xfId="192" applyNumberFormat="1" applyFont="1" applyFill="1" applyBorder="1" applyAlignment="1">
      <alignment horizontal="right" vertical="center"/>
    </xf>
    <xf numFmtId="4" fontId="18" fillId="0" borderId="19" xfId="40" applyNumberFormat="1" applyFont="1" applyBorder="1" applyAlignment="1" applyProtection="1">
      <alignment horizontal="right" vertical="center"/>
    </xf>
    <xf numFmtId="49" fontId="18" fillId="0" borderId="16" xfId="189" applyFont="1" applyAlignment="1">
      <alignment horizontal="center" vertical="center" wrapText="1"/>
    </xf>
    <xf numFmtId="49" fontId="18" fillId="0" borderId="16" xfId="189" applyNumberFormat="1" applyFont="1" applyAlignment="1" applyProtection="1">
      <alignment horizontal="center" vertical="center" wrapText="1"/>
    </xf>
    <xf numFmtId="49" fontId="18" fillId="0" borderId="24" xfId="189" applyNumberFormat="1" applyFont="1" applyBorder="1" applyAlignment="1" applyProtection="1">
      <alignment horizontal="center" vertical="center" wrapText="1"/>
    </xf>
    <xf numFmtId="4" fontId="18" fillId="0" borderId="19" xfId="64" applyNumberFormat="1" applyFont="1" applyBorder="1" applyAlignment="1" applyProtection="1">
      <alignment horizontal="right" vertical="center"/>
    </xf>
    <xf numFmtId="49" fontId="18" fillId="0" borderId="16" xfId="189" applyFont="1" applyBorder="1" applyAlignment="1">
      <alignment horizontal="center" vertical="center" wrapText="1"/>
    </xf>
    <xf numFmtId="49" fontId="18" fillId="0" borderId="38" xfId="189" applyFont="1" applyBorder="1" applyAlignment="1">
      <alignment horizontal="center" vertical="center" wrapText="1"/>
    </xf>
    <xf numFmtId="0" fontId="18" fillId="0" borderId="1" xfId="78" applyNumberFormat="1" applyFont="1" applyAlignment="1" applyProtection="1">
      <alignment horizontal="center" vertical="center" wrapText="1"/>
    </xf>
    <xf numFmtId="0" fontId="17" fillId="0" borderId="2" xfId="80" applyNumberFormat="1" applyFont="1" applyAlignment="1" applyProtection="1">
      <alignment vertical="center"/>
    </xf>
    <xf numFmtId="49" fontId="18" fillId="0" borderId="2" xfId="81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2" applyNumberFormat="1" applyFont="1" applyAlignment="1" applyProtection="1">
      <alignment horizontal="left" vertical="center" wrapText="1"/>
    </xf>
    <xf numFmtId="0" fontId="18" fillId="0" borderId="24" xfId="84" applyNumberFormat="1" applyFont="1" applyAlignment="1" applyProtection="1">
      <alignment vertical="center"/>
    </xf>
    <xf numFmtId="0" fontId="18" fillId="0" borderId="29" xfId="86" applyNumberFormat="1" applyFont="1" applyAlignment="1" applyProtection="1">
      <alignment horizontal="left" vertical="center" wrapText="1"/>
    </xf>
    <xf numFmtId="49" fontId="18" fillId="0" borderId="37" xfId="87" applyNumberFormat="1" applyFont="1" applyAlignment="1" applyProtection="1">
      <alignment horizontal="center" vertical="center" wrapText="1"/>
    </xf>
    <xf numFmtId="49" fontId="18" fillId="0" borderId="30" xfId="88" applyNumberFormat="1" applyFont="1" applyAlignment="1" applyProtection="1">
      <alignment horizontal="center" vertical="center"/>
    </xf>
    <xf numFmtId="0" fontId="18" fillId="0" borderId="22" xfId="90" applyNumberFormat="1" applyFont="1" applyAlignment="1" applyProtection="1">
      <alignment horizontal="left" vertical="center" wrapText="1"/>
    </xf>
    <xf numFmtId="49" fontId="18" fillId="0" borderId="37" xfId="92" applyNumberFormat="1" applyFont="1" applyAlignment="1" applyProtection="1">
      <alignment horizontal="center" vertical="center"/>
    </xf>
    <xf numFmtId="0" fontId="18" fillId="0" borderId="13" xfId="93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10" fontId="18" fillId="4" borderId="16" xfId="192" applyNumberFormat="1" applyFont="1" applyFill="1" applyBorder="1" applyAlignment="1">
      <alignment horizontal="right" vertical="center"/>
    </xf>
    <xf numFmtId="4" fontId="18" fillId="4" borderId="24" xfId="192" applyNumberFormat="1" applyFont="1" applyFill="1" applyBorder="1" applyAlignment="1">
      <alignment horizontal="right" vertical="center"/>
    </xf>
    <xf numFmtId="10" fontId="18" fillId="4" borderId="25" xfId="192" applyNumberFormat="1" applyFont="1" applyFill="1" applyBorder="1" applyAlignment="1">
      <alignment horizontal="right" vertical="center"/>
    </xf>
    <xf numFmtId="4" fontId="18" fillId="4" borderId="30" xfId="192" applyNumberFormat="1" applyFont="1" applyFill="1" applyBorder="1" applyAlignment="1">
      <alignment horizontal="right" vertical="center"/>
    </xf>
    <xf numFmtId="10" fontId="18" fillId="4" borderId="30" xfId="192" applyNumberFormat="1" applyFont="1" applyFill="1" applyBorder="1" applyAlignment="1">
      <alignment horizontal="right" vertical="center"/>
    </xf>
    <xf numFmtId="49" fontId="18" fillId="0" borderId="24" xfId="45" applyNumberFormat="1" applyFont="1" applyBorder="1" applyAlignment="1" applyProtection="1">
      <alignment horizontal="center" vertical="center"/>
    </xf>
    <xf numFmtId="49" fontId="18" fillId="0" borderId="25" xfId="45" applyNumberFormat="1" applyFont="1" applyBorder="1" applyAlignment="1" applyProtection="1">
      <alignment horizontal="center" vertical="center"/>
    </xf>
    <xf numFmtId="0" fontId="18" fillId="0" borderId="2" xfId="177" applyFont="1" applyBorder="1" applyAlignment="1">
      <alignment horizontal="left" vertical="center" wrapText="1"/>
    </xf>
    <xf numFmtId="0" fontId="17" fillId="0" borderId="12" xfId="177" applyFont="1" applyBorder="1" applyAlignment="1">
      <alignment horizontal="left" vertical="center" wrapText="1"/>
    </xf>
    <xf numFmtId="0" fontId="22" fillId="0" borderId="1" xfId="168" applyNumberFormat="1" applyFont="1" applyBorder="1" applyAlignment="1" applyProtection="1">
      <alignment horizontal="center" vertical="center"/>
    </xf>
    <xf numFmtId="0" fontId="17" fillId="0" borderId="1" xfId="79" applyNumberFormat="1" applyFont="1" applyAlignment="1" applyProtection="1">
      <alignment horizontal="center" vertical="center"/>
    </xf>
    <xf numFmtId="0" fontId="17" fillId="0" borderId="1" xfId="79" applyFont="1" applyAlignment="1">
      <alignment horizontal="center" vertical="center"/>
    </xf>
  </cellXfs>
  <cellStyles count="193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2 2" xfId="168"/>
    <cellStyle name="xl23" xfId="7"/>
    <cellStyle name="xl24" xfId="11"/>
    <cellStyle name="xl24 2" xfId="171"/>
    <cellStyle name="xl25" xfId="18"/>
    <cellStyle name="xl25 2" xfId="176"/>
    <cellStyle name="xl26" xfId="33"/>
    <cellStyle name="xl27" xfId="5"/>
    <cellStyle name="xl27 2" xfId="169"/>
    <cellStyle name="xl28" xfId="35"/>
    <cellStyle name="xl28 2" xfId="189"/>
    <cellStyle name="xl29" xfId="37"/>
    <cellStyle name="xl30" xfId="43"/>
    <cellStyle name="xl30 3" xfId="191"/>
    <cellStyle name="xl31" xfId="48"/>
    <cellStyle name="xl32" xfId="167"/>
    <cellStyle name="xl32 2" xfId="170"/>
    <cellStyle name="xl33" xfId="12"/>
    <cellStyle name="xl34" xfId="29"/>
    <cellStyle name="xl35" xfId="38"/>
    <cellStyle name="xl36" xfId="44"/>
    <cellStyle name="xl37" xfId="49"/>
    <cellStyle name="xl37 2" xfId="172"/>
    <cellStyle name="xl38" xfId="52"/>
    <cellStyle name="xl39" xfId="30"/>
    <cellStyle name="xl40" xfId="22"/>
    <cellStyle name="xl40 2" xfId="184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49 2" xfId="185"/>
    <cellStyle name="xl50" xfId="27"/>
    <cellStyle name="xl50 2" xfId="187"/>
    <cellStyle name="xl51" xfId="8"/>
    <cellStyle name="xl52" xfId="13"/>
    <cellStyle name="xl53" xfId="20"/>
    <cellStyle name="xl54" xfId="3"/>
    <cellStyle name="xl54 2" xfId="190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73"/>
    <cellStyle name="xl62" xfId="31"/>
    <cellStyle name="xl62 2" xfId="178"/>
    <cellStyle name="xl63" xfId="32"/>
    <cellStyle name="xl64" xfId="4"/>
    <cellStyle name="xl65" xfId="10"/>
    <cellStyle name="xl66" xfId="15"/>
    <cellStyle name="xl66 2" xfId="174"/>
    <cellStyle name="xl67" xfId="41"/>
    <cellStyle name="xl67 2" xfId="179"/>
    <cellStyle name="xl68" xfId="46"/>
    <cellStyle name="xl69" xfId="42"/>
    <cellStyle name="xl70" xfId="47"/>
    <cellStyle name="xl70 2" xfId="175"/>
    <cellStyle name="xl71" xfId="51"/>
    <cellStyle name="xl71 2" xfId="180"/>
    <cellStyle name="xl72" xfId="53"/>
    <cellStyle name="xl72 2" xfId="181"/>
    <cellStyle name="xl73" xfId="6"/>
    <cellStyle name="xl73 2" xfId="182"/>
    <cellStyle name="xl74" xfId="16"/>
    <cellStyle name="xl74 2" xfId="183"/>
    <cellStyle name="xl75" xfId="23"/>
    <cellStyle name="xl75 2" xfId="186"/>
    <cellStyle name="xl76" xfId="17"/>
    <cellStyle name="xl76 2" xfId="188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77"/>
    <cellStyle name="Обычный 3" xfId="19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tabSelected="1" zoomScaleNormal="100" zoomScaleSheetLayoutView="100" workbookViewId="0">
      <selection activeCell="A12" sqref="A12:G13"/>
    </sheetView>
  </sheetViews>
  <sheetFormatPr defaultRowHeight="12.75"/>
  <cols>
    <col min="1" max="1" width="50.85546875" style="3" customWidth="1"/>
    <col min="2" max="2" width="7.42578125" style="3" customWidth="1"/>
    <col min="3" max="3" width="25.42578125" style="3" customWidth="1"/>
    <col min="4" max="4" width="17" style="3" customWidth="1"/>
    <col min="5" max="6" width="15.85546875" style="3" customWidth="1"/>
    <col min="7" max="7" width="10.28515625" style="3" customWidth="1"/>
    <col min="8" max="8" width="9.7109375" style="3" customWidth="1"/>
    <col min="9" max="16384" width="9.140625" style="3"/>
  </cols>
  <sheetData>
    <row r="1" spans="1:9" s="38" customFormat="1" ht="13.5" customHeight="1"/>
    <row r="2" spans="1:9" s="38" customFormat="1" ht="12.75" customHeight="1">
      <c r="A2" s="106" t="s">
        <v>868</v>
      </c>
      <c r="B2" s="106"/>
      <c r="C2" s="106"/>
      <c r="D2" s="106"/>
      <c r="E2" s="106"/>
      <c r="F2" s="106"/>
      <c r="G2" s="106"/>
      <c r="H2" s="39"/>
      <c r="I2" s="40"/>
    </row>
    <row r="3" spans="1:9" s="38" customFormat="1" ht="13.5" thickBot="1">
      <c r="A3" s="106"/>
      <c r="B3" s="106"/>
      <c r="C3" s="106"/>
      <c r="D3" s="106"/>
      <c r="E3" s="106"/>
      <c r="F3" s="106"/>
      <c r="G3" s="106"/>
      <c r="H3" s="39"/>
      <c r="I3" s="40"/>
    </row>
    <row r="4" spans="1:9" s="38" customFormat="1">
      <c r="A4" s="41"/>
      <c r="B4" s="42"/>
      <c r="C4" s="42"/>
      <c r="D4" s="43"/>
      <c r="E4" s="44"/>
      <c r="F4" s="45" t="s">
        <v>0</v>
      </c>
      <c r="G4" s="46" t="s">
        <v>869</v>
      </c>
      <c r="H4" s="39"/>
      <c r="I4" s="40"/>
    </row>
    <row r="5" spans="1:9" s="38" customFormat="1">
      <c r="A5" s="47"/>
      <c r="B5" s="47"/>
      <c r="C5" s="48" t="s">
        <v>875</v>
      </c>
      <c r="D5" s="49"/>
      <c r="E5" s="44"/>
      <c r="F5" s="50" t="s">
        <v>1</v>
      </c>
      <c r="G5" s="51">
        <v>44470</v>
      </c>
      <c r="H5" s="39"/>
      <c r="I5" s="40"/>
    </row>
    <row r="6" spans="1:9" s="38" customFormat="1">
      <c r="A6" s="41"/>
      <c r="B6" s="41"/>
      <c r="C6" s="41"/>
      <c r="D6" s="49"/>
      <c r="E6" s="44"/>
      <c r="F6" s="50"/>
      <c r="G6" s="52"/>
      <c r="H6" s="39"/>
      <c r="I6" s="40"/>
    </row>
    <row r="7" spans="1:9" s="38" customFormat="1">
      <c r="A7" s="53" t="s">
        <v>2</v>
      </c>
      <c r="B7" s="104" t="s">
        <v>870</v>
      </c>
      <c r="C7" s="104"/>
      <c r="D7" s="104"/>
      <c r="E7" s="44"/>
      <c r="F7" s="50" t="s">
        <v>3</v>
      </c>
      <c r="G7" s="54" t="s">
        <v>867</v>
      </c>
      <c r="H7" s="39"/>
      <c r="I7" s="40"/>
    </row>
    <row r="8" spans="1:9" s="38" customFormat="1" ht="12.75" customHeight="1">
      <c r="A8" s="53" t="s">
        <v>4</v>
      </c>
      <c r="B8" s="105" t="s">
        <v>871</v>
      </c>
      <c r="C8" s="105"/>
      <c r="D8" s="105"/>
      <c r="E8" s="44"/>
      <c r="F8" s="50" t="s">
        <v>5</v>
      </c>
      <c r="G8" s="55" t="s">
        <v>867</v>
      </c>
      <c r="H8" s="39"/>
      <c r="I8" s="40"/>
    </row>
    <row r="9" spans="1:9" s="38" customFormat="1">
      <c r="A9" s="53" t="s">
        <v>6</v>
      </c>
      <c r="B9" s="56"/>
      <c r="C9" s="57" t="s">
        <v>867</v>
      </c>
      <c r="D9" s="58"/>
      <c r="E9" s="44"/>
      <c r="F9" s="50"/>
      <c r="G9" s="59"/>
      <c r="H9" s="39"/>
      <c r="I9" s="40"/>
    </row>
    <row r="10" spans="1:9" s="38" customFormat="1" ht="13.5" thickBot="1">
      <c r="A10" s="53" t="s">
        <v>7</v>
      </c>
      <c r="B10" s="53"/>
      <c r="C10" s="60" t="s">
        <v>867</v>
      </c>
      <c r="D10" s="58"/>
      <c r="E10" s="44"/>
      <c r="F10" s="50" t="s">
        <v>8</v>
      </c>
      <c r="G10" s="61" t="s">
        <v>9</v>
      </c>
      <c r="H10" s="39"/>
      <c r="I10" s="40"/>
    </row>
    <row r="11" spans="1:9" s="38" customFormat="1">
      <c r="A11" s="62" t="s">
        <v>10</v>
      </c>
      <c r="B11" s="62"/>
      <c r="C11" s="63"/>
      <c r="D11" s="63"/>
      <c r="E11" s="39"/>
      <c r="F11" s="39"/>
      <c r="G11" s="39"/>
      <c r="H11" s="39"/>
      <c r="I11" s="40"/>
    </row>
    <row r="12" spans="1:9" s="38" customFormat="1" ht="38.25">
      <c r="A12" s="64" t="s">
        <v>11</v>
      </c>
      <c r="B12" s="64" t="s">
        <v>872</v>
      </c>
      <c r="C12" s="64" t="s">
        <v>12</v>
      </c>
      <c r="D12" s="65" t="s">
        <v>13</v>
      </c>
      <c r="E12" s="66" t="s">
        <v>14</v>
      </c>
      <c r="F12" s="65" t="s">
        <v>873</v>
      </c>
      <c r="G12" s="65" t="s">
        <v>874</v>
      </c>
      <c r="H12" s="67"/>
      <c r="I12" s="40"/>
    </row>
    <row r="13" spans="1:9" s="38" customFormat="1" ht="13.5" thickBot="1">
      <c r="A13" s="68" t="s">
        <v>15</v>
      </c>
      <c r="B13" s="69" t="s">
        <v>16</v>
      </c>
      <c r="C13" s="69" t="s">
        <v>17</v>
      </c>
      <c r="D13" s="70" t="s">
        <v>18</v>
      </c>
      <c r="E13" s="71" t="s">
        <v>19</v>
      </c>
      <c r="F13" s="71" t="s">
        <v>20</v>
      </c>
      <c r="G13" s="72" t="s">
        <v>21</v>
      </c>
      <c r="H13" s="67"/>
      <c r="I13" s="40"/>
    </row>
    <row r="14" spans="1:9" ht="21.75" customHeight="1">
      <c r="A14" s="8" t="s">
        <v>22</v>
      </c>
      <c r="B14" s="9" t="s">
        <v>23</v>
      </c>
      <c r="C14" s="10" t="s">
        <v>24</v>
      </c>
      <c r="D14" s="77">
        <v>2203038204.3299999</v>
      </c>
      <c r="E14" s="77">
        <v>1849467086.21</v>
      </c>
      <c r="F14" s="73">
        <f t="shared" ref="F14" si="0">D14-E14</f>
        <v>353571118.11999989</v>
      </c>
      <c r="G14" s="74">
        <f t="shared" ref="G14" si="1">E14/D14</f>
        <v>0.83950749586409013</v>
      </c>
      <c r="H14" s="12"/>
    </row>
    <row r="15" spans="1:9" ht="15" customHeight="1">
      <c r="A15" s="13" t="s">
        <v>25</v>
      </c>
      <c r="B15" s="14"/>
      <c r="C15" s="15"/>
      <c r="D15" s="15"/>
      <c r="E15" s="15"/>
      <c r="F15" s="75"/>
      <c r="G15" s="76"/>
      <c r="H15" s="12"/>
    </row>
    <row r="16" spans="1:9" ht="38.25">
      <c r="A16" s="16" t="s">
        <v>26</v>
      </c>
      <c r="B16" s="17" t="s">
        <v>23</v>
      </c>
      <c r="C16" s="18" t="s">
        <v>27</v>
      </c>
      <c r="D16" s="11">
        <v>712050440</v>
      </c>
      <c r="E16" s="11">
        <v>576598217.15999997</v>
      </c>
      <c r="F16" s="75">
        <f t="shared" ref="F16:F18" si="2">D16-E16</f>
        <v>135452222.84000003</v>
      </c>
      <c r="G16" s="76">
        <f t="shared" ref="G16:G18" si="3">E16/D16</f>
        <v>0.80977159028228385</v>
      </c>
      <c r="H16" s="12"/>
    </row>
    <row r="17" spans="1:8" ht="38.25">
      <c r="A17" s="16" t="s">
        <v>28</v>
      </c>
      <c r="B17" s="17" t="s">
        <v>23</v>
      </c>
      <c r="C17" s="18" t="s">
        <v>29</v>
      </c>
      <c r="D17" s="11">
        <v>597901000</v>
      </c>
      <c r="E17" s="11">
        <v>427062405.94</v>
      </c>
      <c r="F17" s="75">
        <f t="shared" si="2"/>
        <v>170838594.06</v>
      </c>
      <c r="G17" s="76">
        <f t="shared" si="3"/>
        <v>0.7142694291195365</v>
      </c>
      <c r="H17" s="12"/>
    </row>
    <row r="18" spans="1:8" ht="38.25">
      <c r="A18" s="16" t="s">
        <v>30</v>
      </c>
      <c r="B18" s="17" t="s">
        <v>23</v>
      </c>
      <c r="C18" s="18" t="s">
        <v>31</v>
      </c>
      <c r="D18" s="11">
        <v>597901000</v>
      </c>
      <c r="E18" s="11">
        <v>427062405.94</v>
      </c>
      <c r="F18" s="75">
        <f t="shared" si="2"/>
        <v>170838594.06</v>
      </c>
      <c r="G18" s="76">
        <f t="shared" si="3"/>
        <v>0.7142694291195365</v>
      </c>
      <c r="H18" s="12"/>
    </row>
    <row r="19" spans="1:8" ht="102">
      <c r="A19" s="16" t="s">
        <v>32</v>
      </c>
      <c r="B19" s="17" t="s">
        <v>23</v>
      </c>
      <c r="C19" s="18" t="s">
        <v>33</v>
      </c>
      <c r="D19" s="11">
        <v>594387000</v>
      </c>
      <c r="E19" s="11">
        <v>423422625.49000001</v>
      </c>
      <c r="F19" s="75">
        <f t="shared" ref="F19:F62" si="4">D19-E19</f>
        <v>170964374.50999999</v>
      </c>
      <c r="G19" s="76">
        <f t="shared" ref="G19:G62" si="5">E19/D19</f>
        <v>0.71236858391923108</v>
      </c>
      <c r="H19" s="12"/>
    </row>
    <row r="20" spans="1:8" ht="140.25">
      <c r="A20" s="16" t="s">
        <v>34</v>
      </c>
      <c r="B20" s="17" t="s">
        <v>23</v>
      </c>
      <c r="C20" s="18" t="s">
        <v>35</v>
      </c>
      <c r="D20" s="11">
        <v>1326000</v>
      </c>
      <c r="E20" s="11">
        <v>1150217.72</v>
      </c>
      <c r="F20" s="75">
        <f t="shared" si="4"/>
        <v>175782.28000000003</v>
      </c>
      <c r="G20" s="76">
        <f t="shared" si="5"/>
        <v>0.86743417797888389</v>
      </c>
      <c r="H20" s="12"/>
    </row>
    <row r="21" spans="1:8" ht="76.5">
      <c r="A21" s="16" t="s">
        <v>36</v>
      </c>
      <c r="B21" s="17" t="s">
        <v>23</v>
      </c>
      <c r="C21" s="18" t="s">
        <v>37</v>
      </c>
      <c r="D21" s="11">
        <v>1360000</v>
      </c>
      <c r="E21" s="11">
        <v>1271896.94</v>
      </c>
      <c r="F21" s="75">
        <f t="shared" si="4"/>
        <v>88103.060000000056</v>
      </c>
      <c r="G21" s="76">
        <f t="shared" si="5"/>
        <v>0.9352183382352941</v>
      </c>
      <c r="H21" s="12"/>
    </row>
    <row r="22" spans="1:8" ht="114.75">
      <c r="A22" s="16" t="s">
        <v>38</v>
      </c>
      <c r="B22" s="17" t="s">
        <v>23</v>
      </c>
      <c r="C22" s="18" t="s">
        <v>39</v>
      </c>
      <c r="D22" s="11">
        <v>828000</v>
      </c>
      <c r="E22" s="11">
        <v>430260.25</v>
      </c>
      <c r="F22" s="75">
        <f t="shared" si="4"/>
        <v>397739.75</v>
      </c>
      <c r="G22" s="76">
        <f t="shared" si="5"/>
        <v>0.51963798309178744</v>
      </c>
      <c r="H22" s="12"/>
    </row>
    <row r="23" spans="1:8" ht="114.75">
      <c r="A23" s="16" t="s">
        <v>40</v>
      </c>
      <c r="B23" s="17" t="s">
        <v>23</v>
      </c>
      <c r="C23" s="18" t="s">
        <v>41</v>
      </c>
      <c r="D23" s="11">
        <v>0</v>
      </c>
      <c r="E23" s="11">
        <v>787405.54</v>
      </c>
      <c r="F23" s="75">
        <f t="shared" si="4"/>
        <v>-787405.54</v>
      </c>
      <c r="G23" s="76">
        <v>0</v>
      </c>
      <c r="H23" s="12"/>
    </row>
    <row r="24" spans="1:8" ht="63.75">
      <c r="A24" s="16" t="s">
        <v>42</v>
      </c>
      <c r="B24" s="17" t="s">
        <v>23</v>
      </c>
      <c r="C24" s="18" t="s">
        <v>43</v>
      </c>
      <c r="D24" s="11">
        <v>8315300</v>
      </c>
      <c r="E24" s="11">
        <v>6166105.0700000003</v>
      </c>
      <c r="F24" s="75">
        <f t="shared" si="4"/>
        <v>2149194.9299999997</v>
      </c>
      <c r="G24" s="76">
        <f t="shared" si="5"/>
        <v>0.74153729510661071</v>
      </c>
      <c r="H24" s="12"/>
    </row>
    <row r="25" spans="1:8" ht="51">
      <c r="A25" s="16" t="s">
        <v>44</v>
      </c>
      <c r="B25" s="17" t="s">
        <v>23</v>
      </c>
      <c r="C25" s="18" t="s">
        <v>45</v>
      </c>
      <c r="D25" s="11">
        <v>8315300</v>
      </c>
      <c r="E25" s="11">
        <v>6166105.0700000003</v>
      </c>
      <c r="F25" s="75">
        <f t="shared" si="4"/>
        <v>2149194.9299999997</v>
      </c>
      <c r="G25" s="76">
        <f t="shared" si="5"/>
        <v>0.74153729510661071</v>
      </c>
      <c r="H25" s="12"/>
    </row>
    <row r="26" spans="1:8" ht="102">
      <c r="A26" s="16" t="s">
        <v>46</v>
      </c>
      <c r="B26" s="17" t="s">
        <v>23</v>
      </c>
      <c r="C26" s="18" t="s">
        <v>47</v>
      </c>
      <c r="D26" s="11">
        <v>3818100</v>
      </c>
      <c r="E26" s="11">
        <v>2796771.32</v>
      </c>
      <c r="F26" s="75">
        <f t="shared" si="4"/>
        <v>1021328.6800000002</v>
      </c>
      <c r="G26" s="76">
        <f t="shared" si="5"/>
        <v>0.73250342316859163</v>
      </c>
      <c r="H26" s="12"/>
    </row>
    <row r="27" spans="1:8" ht="140.25">
      <c r="A27" s="16" t="s">
        <v>48</v>
      </c>
      <c r="B27" s="17" t="s">
        <v>23</v>
      </c>
      <c r="C27" s="18" t="s">
        <v>49</v>
      </c>
      <c r="D27" s="11">
        <v>3818100</v>
      </c>
      <c r="E27" s="11">
        <v>2796771.32</v>
      </c>
      <c r="F27" s="75">
        <f t="shared" si="4"/>
        <v>1021328.6800000002</v>
      </c>
      <c r="G27" s="76">
        <f t="shared" si="5"/>
        <v>0.73250342316859163</v>
      </c>
      <c r="H27" s="12"/>
    </row>
    <row r="28" spans="1:8" ht="114.75">
      <c r="A28" s="16" t="s">
        <v>50</v>
      </c>
      <c r="B28" s="17" t="s">
        <v>23</v>
      </c>
      <c r="C28" s="18" t="s">
        <v>51</v>
      </c>
      <c r="D28" s="11">
        <v>21700</v>
      </c>
      <c r="E28" s="11">
        <v>19990.400000000001</v>
      </c>
      <c r="F28" s="75">
        <f t="shared" si="4"/>
        <v>1709.5999999999985</v>
      </c>
      <c r="G28" s="76">
        <f t="shared" si="5"/>
        <v>0.92121658986175126</v>
      </c>
      <c r="H28" s="12"/>
    </row>
    <row r="29" spans="1:8" ht="153">
      <c r="A29" s="16" t="s">
        <v>52</v>
      </c>
      <c r="B29" s="17" t="s">
        <v>23</v>
      </c>
      <c r="C29" s="18" t="s">
        <v>53</v>
      </c>
      <c r="D29" s="11">
        <v>21700</v>
      </c>
      <c r="E29" s="11">
        <v>19990.400000000001</v>
      </c>
      <c r="F29" s="75">
        <f t="shared" si="4"/>
        <v>1709.5999999999985</v>
      </c>
      <c r="G29" s="76">
        <f t="shared" si="5"/>
        <v>0.92121658986175126</v>
      </c>
      <c r="H29" s="12"/>
    </row>
    <row r="30" spans="1:8" ht="102">
      <c r="A30" s="16" t="s">
        <v>54</v>
      </c>
      <c r="B30" s="17" t="s">
        <v>23</v>
      </c>
      <c r="C30" s="18" t="s">
        <v>55</v>
      </c>
      <c r="D30" s="11">
        <v>5022500</v>
      </c>
      <c r="E30" s="11">
        <v>3843072.14</v>
      </c>
      <c r="F30" s="75">
        <f t="shared" si="4"/>
        <v>1179427.8599999999</v>
      </c>
      <c r="G30" s="76">
        <f t="shared" si="5"/>
        <v>0.76517115778994527</v>
      </c>
      <c r="H30" s="12"/>
    </row>
    <row r="31" spans="1:8" ht="140.25">
      <c r="A31" s="16" t="s">
        <v>56</v>
      </c>
      <c r="B31" s="17" t="s">
        <v>23</v>
      </c>
      <c r="C31" s="18" t="s">
        <v>57</v>
      </c>
      <c r="D31" s="11">
        <v>5022500</v>
      </c>
      <c r="E31" s="11">
        <v>3843072.14</v>
      </c>
      <c r="F31" s="75">
        <f t="shared" si="4"/>
        <v>1179427.8599999999</v>
      </c>
      <c r="G31" s="76">
        <f t="shared" si="5"/>
        <v>0.76517115778994527</v>
      </c>
      <c r="H31" s="12"/>
    </row>
    <row r="32" spans="1:8" ht="102">
      <c r="A32" s="16" t="s">
        <v>58</v>
      </c>
      <c r="B32" s="17" t="s">
        <v>23</v>
      </c>
      <c r="C32" s="18" t="s">
        <v>59</v>
      </c>
      <c r="D32" s="11">
        <v>-547000</v>
      </c>
      <c r="E32" s="11">
        <v>-493728.79</v>
      </c>
      <c r="F32" s="75">
        <f t="shared" si="4"/>
        <v>-53271.210000000021</v>
      </c>
      <c r="G32" s="76">
        <f t="shared" si="5"/>
        <v>0.90261204753199265</v>
      </c>
      <c r="H32" s="12"/>
    </row>
    <row r="33" spans="1:8" ht="140.25">
      <c r="A33" s="16" t="s">
        <v>60</v>
      </c>
      <c r="B33" s="17" t="s">
        <v>23</v>
      </c>
      <c r="C33" s="18" t="s">
        <v>61</v>
      </c>
      <c r="D33" s="11">
        <v>-547000</v>
      </c>
      <c r="E33" s="11">
        <v>-493728.79</v>
      </c>
      <c r="F33" s="75">
        <f t="shared" si="4"/>
        <v>-53271.210000000021</v>
      </c>
      <c r="G33" s="76">
        <f t="shared" si="5"/>
        <v>0.90261204753199265</v>
      </c>
      <c r="H33" s="12"/>
    </row>
    <row r="34" spans="1:8" ht="38.25">
      <c r="A34" s="16" t="s">
        <v>62</v>
      </c>
      <c r="B34" s="17" t="s">
        <v>23</v>
      </c>
      <c r="C34" s="18" t="s">
        <v>63</v>
      </c>
      <c r="D34" s="11">
        <v>58110000</v>
      </c>
      <c r="E34" s="11">
        <v>43147758.450000003</v>
      </c>
      <c r="F34" s="75">
        <f t="shared" si="4"/>
        <v>14962241.549999997</v>
      </c>
      <c r="G34" s="76">
        <f t="shared" si="5"/>
        <v>0.74251864481156438</v>
      </c>
      <c r="H34" s="12"/>
    </row>
    <row r="35" spans="1:8" ht="51">
      <c r="A35" s="16" t="s">
        <v>64</v>
      </c>
      <c r="B35" s="17" t="s">
        <v>23</v>
      </c>
      <c r="C35" s="18" t="s">
        <v>65</v>
      </c>
      <c r="D35" s="11">
        <v>38000000</v>
      </c>
      <c r="E35" s="11">
        <v>27016177.440000001</v>
      </c>
      <c r="F35" s="75">
        <f t="shared" si="4"/>
        <v>10983822.559999999</v>
      </c>
      <c r="G35" s="76">
        <f t="shared" si="5"/>
        <v>0.71095203789473693</v>
      </c>
      <c r="H35" s="12"/>
    </row>
    <row r="36" spans="1:8" ht="51">
      <c r="A36" s="16" t="s">
        <v>66</v>
      </c>
      <c r="B36" s="17" t="s">
        <v>23</v>
      </c>
      <c r="C36" s="18" t="s">
        <v>67</v>
      </c>
      <c r="D36" s="11">
        <v>31000000</v>
      </c>
      <c r="E36" s="11">
        <v>19398458.77</v>
      </c>
      <c r="F36" s="75">
        <f t="shared" si="4"/>
        <v>11601541.23</v>
      </c>
      <c r="G36" s="76">
        <f t="shared" si="5"/>
        <v>0.62575673451612901</v>
      </c>
      <c r="H36" s="12"/>
    </row>
    <row r="37" spans="1:8" ht="51">
      <c r="A37" s="16" t="s">
        <v>66</v>
      </c>
      <c r="B37" s="17" t="s">
        <v>23</v>
      </c>
      <c r="C37" s="18" t="s">
        <v>68</v>
      </c>
      <c r="D37" s="11">
        <v>31000000</v>
      </c>
      <c r="E37" s="11">
        <v>19398534.690000001</v>
      </c>
      <c r="F37" s="75">
        <f t="shared" si="4"/>
        <v>11601465.309999999</v>
      </c>
      <c r="G37" s="76">
        <f t="shared" si="5"/>
        <v>0.62575918354838711</v>
      </c>
      <c r="H37" s="12"/>
    </row>
    <row r="38" spans="1:8" ht="63.75">
      <c r="A38" s="16" t="s">
        <v>69</v>
      </c>
      <c r="B38" s="17" t="s">
        <v>23</v>
      </c>
      <c r="C38" s="18" t="s">
        <v>70</v>
      </c>
      <c r="D38" s="11">
        <v>0</v>
      </c>
      <c r="E38" s="11">
        <v>-75.92</v>
      </c>
      <c r="F38" s="75">
        <f t="shared" si="4"/>
        <v>75.92</v>
      </c>
      <c r="G38" s="76" t="e">
        <f t="shared" si="5"/>
        <v>#DIV/0!</v>
      </c>
      <c r="H38" s="12"/>
    </row>
    <row r="39" spans="1:8" ht="63.75">
      <c r="A39" s="16" t="s">
        <v>71</v>
      </c>
      <c r="B39" s="17" t="s">
        <v>23</v>
      </c>
      <c r="C39" s="18" t="s">
        <v>72</v>
      </c>
      <c r="D39" s="11">
        <v>7000000</v>
      </c>
      <c r="E39" s="11">
        <v>7617718.6699999999</v>
      </c>
      <c r="F39" s="75">
        <f t="shared" si="4"/>
        <v>-617718.66999999993</v>
      </c>
      <c r="G39" s="76">
        <f t="shared" si="5"/>
        <v>1.0882455242857143</v>
      </c>
      <c r="H39" s="12"/>
    </row>
    <row r="40" spans="1:8" ht="89.25">
      <c r="A40" s="16" t="s">
        <v>73</v>
      </c>
      <c r="B40" s="17" t="s">
        <v>23</v>
      </c>
      <c r="C40" s="18" t="s">
        <v>74</v>
      </c>
      <c r="D40" s="11">
        <v>7000000</v>
      </c>
      <c r="E40" s="11">
        <v>7617718.6699999999</v>
      </c>
      <c r="F40" s="75">
        <f t="shared" si="4"/>
        <v>-617718.66999999993</v>
      </c>
      <c r="G40" s="76">
        <f t="shared" si="5"/>
        <v>1.0882455242857143</v>
      </c>
      <c r="H40" s="12"/>
    </row>
    <row r="41" spans="1:8" ht="51">
      <c r="A41" s="16" t="s">
        <v>75</v>
      </c>
      <c r="B41" s="17" t="s">
        <v>23</v>
      </c>
      <c r="C41" s="18" t="s">
        <v>76</v>
      </c>
      <c r="D41" s="11">
        <v>9000000</v>
      </c>
      <c r="E41" s="11">
        <v>8068546.1100000003</v>
      </c>
      <c r="F41" s="75">
        <f t="shared" si="4"/>
        <v>931453.88999999966</v>
      </c>
      <c r="G41" s="76">
        <f t="shared" si="5"/>
        <v>0.89650512333333332</v>
      </c>
      <c r="H41" s="12"/>
    </row>
    <row r="42" spans="1:8" ht="51">
      <c r="A42" s="16" t="s">
        <v>75</v>
      </c>
      <c r="B42" s="17" t="s">
        <v>23</v>
      </c>
      <c r="C42" s="18" t="s">
        <v>77</v>
      </c>
      <c r="D42" s="11">
        <v>9000000</v>
      </c>
      <c r="E42" s="11">
        <v>8068552.4299999997</v>
      </c>
      <c r="F42" s="75">
        <f t="shared" si="4"/>
        <v>931447.5700000003</v>
      </c>
      <c r="G42" s="76">
        <f t="shared" si="5"/>
        <v>0.89650582555555547</v>
      </c>
      <c r="H42" s="12"/>
    </row>
    <row r="43" spans="1:8" ht="63.75">
      <c r="A43" s="16" t="s">
        <v>78</v>
      </c>
      <c r="B43" s="17" t="s">
        <v>23</v>
      </c>
      <c r="C43" s="18" t="s">
        <v>79</v>
      </c>
      <c r="D43" s="11">
        <v>0</v>
      </c>
      <c r="E43" s="11">
        <v>-6.32</v>
      </c>
      <c r="F43" s="75">
        <f t="shared" si="4"/>
        <v>6.32</v>
      </c>
      <c r="G43" s="76">
        <v>0</v>
      </c>
      <c r="H43" s="12"/>
    </row>
    <row r="44" spans="1:8" ht="38.25">
      <c r="A44" s="16" t="s">
        <v>80</v>
      </c>
      <c r="B44" s="17" t="s">
        <v>23</v>
      </c>
      <c r="C44" s="18" t="s">
        <v>81</v>
      </c>
      <c r="D44" s="11">
        <v>110000</v>
      </c>
      <c r="E44" s="11">
        <v>217627.25</v>
      </c>
      <c r="F44" s="75">
        <f t="shared" si="4"/>
        <v>-107627.25</v>
      </c>
      <c r="G44" s="76">
        <f t="shared" si="5"/>
        <v>1.9784295454545455</v>
      </c>
      <c r="H44" s="12"/>
    </row>
    <row r="45" spans="1:8" ht="38.25">
      <c r="A45" s="16" t="s">
        <v>80</v>
      </c>
      <c r="B45" s="17" t="s">
        <v>23</v>
      </c>
      <c r="C45" s="18" t="s">
        <v>82</v>
      </c>
      <c r="D45" s="11">
        <v>110000</v>
      </c>
      <c r="E45" s="11">
        <v>217627.25</v>
      </c>
      <c r="F45" s="75">
        <f t="shared" si="4"/>
        <v>-107627.25</v>
      </c>
      <c r="G45" s="76">
        <f t="shared" si="5"/>
        <v>1.9784295454545455</v>
      </c>
      <c r="H45" s="12"/>
    </row>
    <row r="46" spans="1:8" ht="51">
      <c r="A46" s="16" t="s">
        <v>83</v>
      </c>
      <c r="B46" s="17" t="s">
        <v>23</v>
      </c>
      <c r="C46" s="18" t="s">
        <v>84</v>
      </c>
      <c r="D46" s="11">
        <v>11000000</v>
      </c>
      <c r="E46" s="11">
        <v>7845407.6500000004</v>
      </c>
      <c r="F46" s="75">
        <f t="shared" si="4"/>
        <v>3154592.3499999996</v>
      </c>
      <c r="G46" s="76">
        <f t="shared" si="5"/>
        <v>0.71321887727272726</v>
      </c>
      <c r="H46" s="12"/>
    </row>
    <row r="47" spans="1:8" ht="63.75">
      <c r="A47" s="16" t="s">
        <v>85</v>
      </c>
      <c r="B47" s="17" t="s">
        <v>23</v>
      </c>
      <c r="C47" s="18" t="s">
        <v>86</v>
      </c>
      <c r="D47" s="11">
        <v>11000000</v>
      </c>
      <c r="E47" s="11">
        <v>7845407.6500000004</v>
      </c>
      <c r="F47" s="75">
        <f t="shared" si="4"/>
        <v>3154592.3499999996</v>
      </c>
      <c r="G47" s="76">
        <f t="shared" si="5"/>
        <v>0.71321887727272726</v>
      </c>
      <c r="H47" s="12"/>
    </row>
    <row r="48" spans="1:8" ht="38.25">
      <c r="A48" s="16" t="s">
        <v>87</v>
      </c>
      <c r="B48" s="17" t="s">
        <v>23</v>
      </c>
      <c r="C48" s="18" t="s">
        <v>88</v>
      </c>
      <c r="D48" s="11">
        <v>11185000</v>
      </c>
      <c r="E48" s="11">
        <v>7917789.79</v>
      </c>
      <c r="F48" s="75">
        <f t="shared" si="4"/>
        <v>3267210.21</v>
      </c>
      <c r="G48" s="76">
        <f t="shared" si="5"/>
        <v>0.70789358873491282</v>
      </c>
      <c r="H48" s="12"/>
    </row>
    <row r="49" spans="1:8" ht="63.75">
      <c r="A49" s="16" t="s">
        <v>89</v>
      </c>
      <c r="B49" s="17" t="s">
        <v>23</v>
      </c>
      <c r="C49" s="18" t="s">
        <v>90</v>
      </c>
      <c r="D49" s="11">
        <v>11000000</v>
      </c>
      <c r="E49" s="11">
        <v>7820189.79</v>
      </c>
      <c r="F49" s="75">
        <f t="shared" si="4"/>
        <v>3179810.21</v>
      </c>
      <c r="G49" s="76">
        <f t="shared" si="5"/>
        <v>0.71092634454545456</v>
      </c>
      <c r="H49" s="12"/>
    </row>
    <row r="50" spans="1:8" ht="76.5">
      <c r="A50" s="16" t="s">
        <v>91</v>
      </c>
      <c r="B50" s="17" t="s">
        <v>23</v>
      </c>
      <c r="C50" s="18" t="s">
        <v>92</v>
      </c>
      <c r="D50" s="11">
        <v>11000000</v>
      </c>
      <c r="E50" s="11">
        <v>7820189.79</v>
      </c>
      <c r="F50" s="75">
        <f t="shared" si="4"/>
        <v>3179810.21</v>
      </c>
      <c r="G50" s="76">
        <f t="shared" si="5"/>
        <v>0.71092634454545456</v>
      </c>
      <c r="H50" s="12"/>
    </row>
    <row r="51" spans="1:8" ht="63.75">
      <c r="A51" s="16" t="s">
        <v>93</v>
      </c>
      <c r="B51" s="17" t="s">
        <v>23</v>
      </c>
      <c r="C51" s="18" t="s">
        <v>94</v>
      </c>
      <c r="D51" s="11">
        <v>185000</v>
      </c>
      <c r="E51" s="11">
        <v>97600</v>
      </c>
      <c r="F51" s="75">
        <f t="shared" si="4"/>
        <v>87400</v>
      </c>
      <c r="G51" s="76">
        <f t="shared" si="5"/>
        <v>0.52756756756756762</v>
      </c>
      <c r="H51" s="12"/>
    </row>
    <row r="52" spans="1:8" ht="89.25">
      <c r="A52" s="16" t="s">
        <v>95</v>
      </c>
      <c r="B52" s="17" t="s">
        <v>23</v>
      </c>
      <c r="C52" s="18" t="s">
        <v>96</v>
      </c>
      <c r="D52" s="11">
        <v>185000</v>
      </c>
      <c r="E52" s="11">
        <v>97600</v>
      </c>
      <c r="F52" s="75">
        <f t="shared" si="4"/>
        <v>87400</v>
      </c>
      <c r="G52" s="76">
        <f t="shared" si="5"/>
        <v>0.52756756756756762</v>
      </c>
      <c r="H52" s="12"/>
    </row>
    <row r="53" spans="1:8" ht="114.75">
      <c r="A53" s="16" t="s">
        <v>97</v>
      </c>
      <c r="B53" s="17" t="s">
        <v>23</v>
      </c>
      <c r="C53" s="18" t="s">
        <v>98</v>
      </c>
      <c r="D53" s="11">
        <v>185000</v>
      </c>
      <c r="E53" s="11">
        <v>97600</v>
      </c>
      <c r="F53" s="75">
        <f t="shared" si="4"/>
        <v>87400</v>
      </c>
      <c r="G53" s="76">
        <f t="shared" si="5"/>
        <v>0.52756756756756762</v>
      </c>
      <c r="H53" s="12"/>
    </row>
    <row r="54" spans="1:8" ht="63.75">
      <c r="A54" s="16" t="s">
        <v>99</v>
      </c>
      <c r="B54" s="17" t="s">
        <v>23</v>
      </c>
      <c r="C54" s="18" t="s">
        <v>100</v>
      </c>
      <c r="D54" s="11">
        <v>26536000</v>
      </c>
      <c r="E54" s="11">
        <v>22574847.75</v>
      </c>
      <c r="F54" s="75">
        <f t="shared" si="4"/>
        <v>3961152.25</v>
      </c>
      <c r="G54" s="76">
        <f t="shared" si="5"/>
        <v>0.8507253448145915</v>
      </c>
      <c r="H54" s="12"/>
    </row>
    <row r="55" spans="1:8" ht="102">
      <c r="A55" s="16" t="s">
        <v>101</v>
      </c>
      <c r="B55" s="17" t="s">
        <v>23</v>
      </c>
      <c r="C55" s="18" t="s">
        <v>102</v>
      </c>
      <c r="D55" s="11">
        <v>945000</v>
      </c>
      <c r="E55" s="11">
        <v>944696.9</v>
      </c>
      <c r="F55" s="75">
        <f t="shared" si="4"/>
        <v>303.09999999997672</v>
      </c>
      <c r="G55" s="76">
        <f t="shared" si="5"/>
        <v>0.99967925925925927</v>
      </c>
      <c r="H55" s="12"/>
    </row>
    <row r="56" spans="1:8" ht="76.5">
      <c r="A56" s="16" t="s">
        <v>103</v>
      </c>
      <c r="B56" s="17" t="s">
        <v>23</v>
      </c>
      <c r="C56" s="18" t="s">
        <v>104</v>
      </c>
      <c r="D56" s="11">
        <v>945000</v>
      </c>
      <c r="E56" s="11">
        <v>944696.9</v>
      </c>
      <c r="F56" s="75">
        <f t="shared" si="4"/>
        <v>303.09999999997672</v>
      </c>
      <c r="G56" s="76">
        <f t="shared" si="5"/>
        <v>0.99967925925925927</v>
      </c>
      <c r="H56" s="12"/>
    </row>
    <row r="57" spans="1:8" ht="114.75">
      <c r="A57" s="16" t="s">
        <v>105</v>
      </c>
      <c r="B57" s="17" t="s">
        <v>23</v>
      </c>
      <c r="C57" s="18" t="s">
        <v>106</v>
      </c>
      <c r="D57" s="11">
        <v>21891000</v>
      </c>
      <c r="E57" s="11">
        <v>18758387.27</v>
      </c>
      <c r="F57" s="75">
        <f t="shared" si="4"/>
        <v>3132612.7300000004</v>
      </c>
      <c r="G57" s="76">
        <f t="shared" si="5"/>
        <v>0.85689951441231549</v>
      </c>
      <c r="H57" s="12"/>
    </row>
    <row r="58" spans="1:8" ht="89.25">
      <c r="A58" s="16" t="s">
        <v>107</v>
      </c>
      <c r="B58" s="17" t="s">
        <v>23</v>
      </c>
      <c r="C58" s="18" t="s">
        <v>108</v>
      </c>
      <c r="D58" s="11">
        <v>9649000</v>
      </c>
      <c r="E58" s="11">
        <v>7012384.0700000003</v>
      </c>
      <c r="F58" s="75">
        <f t="shared" si="4"/>
        <v>2636615.9299999997</v>
      </c>
      <c r="G58" s="76">
        <f t="shared" si="5"/>
        <v>0.72674723494662663</v>
      </c>
      <c r="H58" s="12"/>
    </row>
    <row r="59" spans="1:8" ht="114.75">
      <c r="A59" s="16" t="s">
        <v>109</v>
      </c>
      <c r="B59" s="17" t="s">
        <v>23</v>
      </c>
      <c r="C59" s="18" t="s">
        <v>110</v>
      </c>
      <c r="D59" s="11">
        <v>2420000</v>
      </c>
      <c r="E59" s="11">
        <v>3014146.7</v>
      </c>
      <c r="F59" s="75">
        <f t="shared" si="4"/>
        <v>-594146.70000000019</v>
      </c>
      <c r="G59" s="76">
        <f t="shared" si="5"/>
        <v>1.2455151652892562</v>
      </c>
      <c r="H59" s="12"/>
    </row>
    <row r="60" spans="1:8" ht="102">
      <c r="A60" s="16" t="s">
        <v>111</v>
      </c>
      <c r="B60" s="17" t="s">
        <v>23</v>
      </c>
      <c r="C60" s="18" t="s">
        <v>112</v>
      </c>
      <c r="D60" s="11">
        <v>7229000</v>
      </c>
      <c r="E60" s="11">
        <v>3998237.37</v>
      </c>
      <c r="F60" s="75">
        <f t="shared" si="4"/>
        <v>3230762.63</v>
      </c>
      <c r="G60" s="76">
        <f t="shared" si="5"/>
        <v>0.55308305021441417</v>
      </c>
      <c r="H60" s="12"/>
    </row>
    <row r="61" spans="1:8" ht="102">
      <c r="A61" s="16" t="s">
        <v>113</v>
      </c>
      <c r="B61" s="17" t="s">
        <v>23</v>
      </c>
      <c r="C61" s="18" t="s">
        <v>114</v>
      </c>
      <c r="D61" s="11">
        <v>442000</v>
      </c>
      <c r="E61" s="11">
        <v>175616.89</v>
      </c>
      <c r="F61" s="75">
        <f t="shared" si="4"/>
        <v>266383.11</v>
      </c>
      <c r="G61" s="76">
        <f t="shared" si="5"/>
        <v>0.39732328054298643</v>
      </c>
      <c r="H61" s="12"/>
    </row>
    <row r="62" spans="1:8" ht="102">
      <c r="A62" s="16" t="s">
        <v>115</v>
      </c>
      <c r="B62" s="17" t="s">
        <v>23</v>
      </c>
      <c r="C62" s="18" t="s">
        <v>116</v>
      </c>
      <c r="D62" s="11">
        <v>442000</v>
      </c>
      <c r="E62" s="11">
        <v>175616.89</v>
      </c>
      <c r="F62" s="75">
        <f t="shared" si="4"/>
        <v>266383.11</v>
      </c>
      <c r="G62" s="76">
        <f t="shared" si="5"/>
        <v>0.39732328054298643</v>
      </c>
      <c r="H62" s="12"/>
    </row>
    <row r="63" spans="1:8" ht="114.75">
      <c r="A63" s="16" t="s">
        <v>117</v>
      </c>
      <c r="B63" s="17" t="s">
        <v>23</v>
      </c>
      <c r="C63" s="18" t="s">
        <v>118</v>
      </c>
      <c r="D63" s="11">
        <v>400000</v>
      </c>
      <c r="E63" s="11">
        <v>2113568.9300000002</v>
      </c>
      <c r="F63" s="75">
        <f t="shared" ref="F63:F114" si="6">D63-E63</f>
        <v>-1713568.9300000002</v>
      </c>
      <c r="G63" s="76">
        <f t="shared" ref="G63:G114" si="7">E63/D63</f>
        <v>5.2839223250000007</v>
      </c>
      <c r="H63" s="12"/>
    </row>
    <row r="64" spans="1:8" ht="89.25">
      <c r="A64" s="16" t="s">
        <v>119</v>
      </c>
      <c r="B64" s="17" t="s">
        <v>23</v>
      </c>
      <c r="C64" s="18" t="s">
        <v>120</v>
      </c>
      <c r="D64" s="11">
        <v>400000</v>
      </c>
      <c r="E64" s="11">
        <v>2113568.9300000002</v>
      </c>
      <c r="F64" s="75">
        <f t="shared" si="6"/>
        <v>-1713568.9300000002</v>
      </c>
      <c r="G64" s="76">
        <f t="shared" si="7"/>
        <v>5.2839223250000007</v>
      </c>
      <c r="H64" s="12"/>
    </row>
    <row r="65" spans="1:8" ht="63.75">
      <c r="A65" s="16" t="s">
        <v>121</v>
      </c>
      <c r="B65" s="17" t="s">
        <v>23</v>
      </c>
      <c r="C65" s="18" t="s">
        <v>122</v>
      </c>
      <c r="D65" s="11">
        <v>11400000</v>
      </c>
      <c r="E65" s="11">
        <v>9456817.3800000008</v>
      </c>
      <c r="F65" s="75">
        <f t="shared" si="6"/>
        <v>1943182.6199999992</v>
      </c>
      <c r="G65" s="76">
        <f t="shared" si="7"/>
        <v>0.82954538421052637</v>
      </c>
      <c r="H65" s="12"/>
    </row>
    <row r="66" spans="1:8" ht="63.75">
      <c r="A66" s="16" t="s">
        <v>123</v>
      </c>
      <c r="B66" s="17" t="s">
        <v>23</v>
      </c>
      <c r="C66" s="18" t="s">
        <v>124</v>
      </c>
      <c r="D66" s="11">
        <v>11400000</v>
      </c>
      <c r="E66" s="11">
        <v>9456817.3800000008</v>
      </c>
      <c r="F66" s="75">
        <f t="shared" si="6"/>
        <v>1943182.6199999992</v>
      </c>
      <c r="G66" s="76">
        <f t="shared" si="7"/>
        <v>0.82954538421052637</v>
      </c>
      <c r="H66" s="12"/>
    </row>
    <row r="67" spans="1:8" ht="51">
      <c r="A67" s="16" t="s">
        <v>125</v>
      </c>
      <c r="B67" s="17" t="s">
        <v>23</v>
      </c>
      <c r="C67" s="18" t="s">
        <v>126</v>
      </c>
      <c r="D67" s="11">
        <v>700000</v>
      </c>
      <c r="E67" s="11">
        <v>448975.01</v>
      </c>
      <c r="F67" s="75">
        <f t="shared" si="6"/>
        <v>251024.99</v>
      </c>
      <c r="G67" s="76">
        <f t="shared" si="7"/>
        <v>0.64139287142857149</v>
      </c>
      <c r="H67" s="12"/>
    </row>
    <row r="68" spans="1:8" ht="76.5">
      <c r="A68" s="16" t="s">
        <v>127</v>
      </c>
      <c r="B68" s="17" t="s">
        <v>23</v>
      </c>
      <c r="C68" s="18" t="s">
        <v>128</v>
      </c>
      <c r="D68" s="11">
        <v>700000</v>
      </c>
      <c r="E68" s="11">
        <v>448975.01</v>
      </c>
      <c r="F68" s="75">
        <f t="shared" si="6"/>
        <v>251024.99</v>
      </c>
      <c r="G68" s="76">
        <f t="shared" si="7"/>
        <v>0.64139287142857149</v>
      </c>
      <c r="H68" s="12"/>
    </row>
    <row r="69" spans="1:8" ht="76.5">
      <c r="A69" s="16" t="s">
        <v>129</v>
      </c>
      <c r="B69" s="17" t="s">
        <v>23</v>
      </c>
      <c r="C69" s="18" t="s">
        <v>130</v>
      </c>
      <c r="D69" s="11">
        <v>700000</v>
      </c>
      <c r="E69" s="11">
        <v>448975.01</v>
      </c>
      <c r="F69" s="75">
        <f t="shared" si="6"/>
        <v>251024.99</v>
      </c>
      <c r="G69" s="76">
        <f t="shared" si="7"/>
        <v>0.64139287142857149</v>
      </c>
      <c r="H69" s="12"/>
    </row>
    <row r="70" spans="1:8" ht="102">
      <c r="A70" s="16" t="s">
        <v>131</v>
      </c>
      <c r="B70" s="17" t="s">
        <v>23</v>
      </c>
      <c r="C70" s="18" t="s">
        <v>132</v>
      </c>
      <c r="D70" s="11">
        <v>3000000</v>
      </c>
      <c r="E70" s="11">
        <v>2422788.5699999998</v>
      </c>
      <c r="F70" s="75">
        <f t="shared" si="6"/>
        <v>577211.43000000017</v>
      </c>
      <c r="G70" s="76">
        <f t="shared" si="7"/>
        <v>0.80759618999999994</v>
      </c>
      <c r="H70" s="12"/>
    </row>
    <row r="71" spans="1:8" ht="102">
      <c r="A71" s="16" t="s">
        <v>133</v>
      </c>
      <c r="B71" s="17" t="s">
        <v>23</v>
      </c>
      <c r="C71" s="18" t="s">
        <v>134</v>
      </c>
      <c r="D71" s="11">
        <v>3000000</v>
      </c>
      <c r="E71" s="11">
        <v>2422788.5699999998</v>
      </c>
      <c r="F71" s="75">
        <f t="shared" si="6"/>
        <v>577211.43000000017</v>
      </c>
      <c r="G71" s="76">
        <f t="shared" si="7"/>
        <v>0.80759618999999994</v>
      </c>
      <c r="H71" s="12"/>
    </row>
    <row r="72" spans="1:8" ht="102">
      <c r="A72" s="16" t="s">
        <v>135</v>
      </c>
      <c r="B72" s="17" t="s">
        <v>23</v>
      </c>
      <c r="C72" s="18" t="s">
        <v>136</v>
      </c>
      <c r="D72" s="11">
        <v>3000000</v>
      </c>
      <c r="E72" s="11">
        <v>2422788.5699999998</v>
      </c>
      <c r="F72" s="75">
        <f t="shared" si="6"/>
        <v>577211.43000000017</v>
      </c>
      <c r="G72" s="76">
        <f t="shared" si="7"/>
        <v>0.80759618999999994</v>
      </c>
      <c r="H72" s="12"/>
    </row>
    <row r="73" spans="1:8" ht="51">
      <c r="A73" s="16" t="s">
        <v>137</v>
      </c>
      <c r="B73" s="17" t="s">
        <v>23</v>
      </c>
      <c r="C73" s="18" t="s">
        <v>138</v>
      </c>
      <c r="D73" s="11">
        <v>1550000</v>
      </c>
      <c r="E73" s="11">
        <v>3550189.37</v>
      </c>
      <c r="F73" s="75">
        <f t="shared" si="6"/>
        <v>-2000189.37</v>
      </c>
      <c r="G73" s="76">
        <f t="shared" si="7"/>
        <v>2.2904447548387097</v>
      </c>
      <c r="H73" s="12"/>
    </row>
    <row r="74" spans="1:8" ht="51">
      <c r="A74" s="16" t="s">
        <v>139</v>
      </c>
      <c r="B74" s="17" t="s">
        <v>23</v>
      </c>
      <c r="C74" s="18" t="s">
        <v>140</v>
      </c>
      <c r="D74" s="11">
        <v>1550000</v>
      </c>
      <c r="E74" s="11">
        <v>3550189.37</v>
      </c>
      <c r="F74" s="75">
        <f t="shared" si="6"/>
        <v>-2000189.37</v>
      </c>
      <c r="G74" s="76">
        <f t="shared" si="7"/>
        <v>2.2904447548387097</v>
      </c>
      <c r="H74" s="12"/>
    </row>
    <row r="75" spans="1:8" ht="51">
      <c r="A75" s="16" t="s">
        <v>141</v>
      </c>
      <c r="B75" s="17" t="s">
        <v>23</v>
      </c>
      <c r="C75" s="18" t="s">
        <v>142</v>
      </c>
      <c r="D75" s="11">
        <v>1314000</v>
      </c>
      <c r="E75" s="11">
        <v>1959973.05</v>
      </c>
      <c r="F75" s="75">
        <f t="shared" si="6"/>
        <v>-645973.05000000005</v>
      </c>
      <c r="G75" s="76">
        <f t="shared" si="7"/>
        <v>1.4916081050228311</v>
      </c>
      <c r="H75" s="12"/>
    </row>
    <row r="76" spans="1:8" ht="51">
      <c r="A76" s="16" t="s">
        <v>143</v>
      </c>
      <c r="B76" s="17" t="s">
        <v>23</v>
      </c>
      <c r="C76" s="18" t="s">
        <v>144</v>
      </c>
      <c r="D76" s="11">
        <v>186000</v>
      </c>
      <c r="E76" s="11">
        <v>1876050.33</v>
      </c>
      <c r="F76" s="75">
        <f t="shared" si="6"/>
        <v>-1690050.33</v>
      </c>
      <c r="G76" s="76">
        <f t="shared" si="7"/>
        <v>10.086292096774194</v>
      </c>
      <c r="H76" s="12"/>
    </row>
    <row r="77" spans="1:8" ht="51">
      <c r="A77" s="16" t="s">
        <v>145</v>
      </c>
      <c r="B77" s="17" t="s">
        <v>23</v>
      </c>
      <c r="C77" s="18" t="s">
        <v>146</v>
      </c>
      <c r="D77" s="11">
        <v>50000</v>
      </c>
      <c r="E77" s="11">
        <v>3839.4</v>
      </c>
      <c r="F77" s="75">
        <f t="shared" si="6"/>
        <v>46160.6</v>
      </c>
      <c r="G77" s="76">
        <f t="shared" si="7"/>
        <v>7.6787999999999995E-2</v>
      </c>
      <c r="H77" s="12"/>
    </row>
    <row r="78" spans="1:8" ht="38.25">
      <c r="A78" s="16" t="s">
        <v>147</v>
      </c>
      <c r="B78" s="17" t="s">
        <v>23</v>
      </c>
      <c r="C78" s="18" t="s">
        <v>148</v>
      </c>
      <c r="D78" s="11">
        <v>50000</v>
      </c>
      <c r="E78" s="11">
        <v>3839.4</v>
      </c>
      <c r="F78" s="75">
        <f t="shared" si="6"/>
        <v>46160.6</v>
      </c>
      <c r="G78" s="76">
        <f t="shared" si="7"/>
        <v>7.6787999999999995E-2</v>
      </c>
      <c r="H78" s="12"/>
    </row>
    <row r="79" spans="1:8" ht="63.75">
      <c r="A79" s="16" t="s">
        <v>149</v>
      </c>
      <c r="B79" s="17" t="s">
        <v>23</v>
      </c>
      <c r="C79" s="18" t="s">
        <v>150</v>
      </c>
      <c r="D79" s="11">
        <v>0</v>
      </c>
      <c r="E79" s="11">
        <v>-289673.40999999997</v>
      </c>
      <c r="F79" s="75">
        <f t="shared" si="6"/>
        <v>289673.40999999997</v>
      </c>
      <c r="G79" s="76">
        <v>0</v>
      </c>
      <c r="H79" s="12"/>
    </row>
    <row r="80" spans="1:8" ht="51">
      <c r="A80" s="16" t="s">
        <v>151</v>
      </c>
      <c r="B80" s="17" t="s">
        <v>23</v>
      </c>
      <c r="C80" s="18" t="s">
        <v>152</v>
      </c>
      <c r="D80" s="11">
        <v>408200</v>
      </c>
      <c r="E80" s="11">
        <v>571421.76</v>
      </c>
      <c r="F80" s="75">
        <f t="shared" si="6"/>
        <v>-163221.76000000001</v>
      </c>
      <c r="G80" s="76">
        <f t="shared" si="7"/>
        <v>1.3998573248407644</v>
      </c>
      <c r="H80" s="12"/>
    </row>
    <row r="81" spans="1:8" ht="38.25">
      <c r="A81" s="16" t="s">
        <v>153</v>
      </c>
      <c r="B81" s="17" t="s">
        <v>23</v>
      </c>
      <c r="C81" s="18" t="s">
        <v>154</v>
      </c>
      <c r="D81" s="11">
        <v>43200</v>
      </c>
      <c r="E81" s="11">
        <v>43229</v>
      </c>
      <c r="F81" s="75">
        <f t="shared" si="6"/>
        <v>-29</v>
      </c>
      <c r="G81" s="76">
        <f t="shared" si="7"/>
        <v>1.0006712962962963</v>
      </c>
      <c r="H81" s="12"/>
    </row>
    <row r="82" spans="1:8" ht="38.25">
      <c r="A82" s="16" t="s">
        <v>155</v>
      </c>
      <c r="B82" s="17" t="s">
        <v>23</v>
      </c>
      <c r="C82" s="18" t="s">
        <v>156</v>
      </c>
      <c r="D82" s="11">
        <v>43200</v>
      </c>
      <c r="E82" s="11">
        <v>43229</v>
      </c>
      <c r="F82" s="75">
        <f t="shared" si="6"/>
        <v>-29</v>
      </c>
      <c r="G82" s="76">
        <f t="shared" si="7"/>
        <v>1.0006712962962963</v>
      </c>
      <c r="H82" s="12"/>
    </row>
    <row r="83" spans="1:8" ht="63.75">
      <c r="A83" s="16" t="s">
        <v>157</v>
      </c>
      <c r="B83" s="17" t="s">
        <v>23</v>
      </c>
      <c r="C83" s="18" t="s">
        <v>158</v>
      </c>
      <c r="D83" s="11">
        <v>43200</v>
      </c>
      <c r="E83" s="11">
        <v>43229</v>
      </c>
      <c r="F83" s="75">
        <f t="shared" si="6"/>
        <v>-29</v>
      </c>
      <c r="G83" s="76">
        <f t="shared" si="7"/>
        <v>1.0006712962962963</v>
      </c>
      <c r="H83" s="12"/>
    </row>
    <row r="84" spans="1:8" ht="38.25">
      <c r="A84" s="16" t="s">
        <v>159</v>
      </c>
      <c r="B84" s="17" t="s">
        <v>23</v>
      </c>
      <c r="C84" s="18" t="s">
        <v>160</v>
      </c>
      <c r="D84" s="11">
        <v>365000</v>
      </c>
      <c r="E84" s="11">
        <v>528192.76</v>
      </c>
      <c r="F84" s="75">
        <f t="shared" si="6"/>
        <v>-163192.76</v>
      </c>
      <c r="G84" s="76">
        <f t="shared" si="7"/>
        <v>1.4471034520547945</v>
      </c>
      <c r="H84" s="12"/>
    </row>
    <row r="85" spans="1:8" ht="63.75">
      <c r="A85" s="16" t="s">
        <v>161</v>
      </c>
      <c r="B85" s="17" t="s">
        <v>23</v>
      </c>
      <c r="C85" s="18" t="s">
        <v>162</v>
      </c>
      <c r="D85" s="11">
        <v>365000</v>
      </c>
      <c r="E85" s="11">
        <v>291432.34999999998</v>
      </c>
      <c r="F85" s="75">
        <f t="shared" si="6"/>
        <v>73567.650000000023</v>
      </c>
      <c r="G85" s="76">
        <f t="shared" si="7"/>
        <v>0.79844479452054784</v>
      </c>
      <c r="H85" s="12"/>
    </row>
    <row r="86" spans="1:8" ht="63.75">
      <c r="A86" s="16" t="s">
        <v>163</v>
      </c>
      <c r="B86" s="17" t="s">
        <v>23</v>
      </c>
      <c r="C86" s="18" t="s">
        <v>164</v>
      </c>
      <c r="D86" s="11">
        <v>365000</v>
      </c>
      <c r="E86" s="11">
        <v>291432.34999999998</v>
      </c>
      <c r="F86" s="75">
        <f t="shared" si="6"/>
        <v>73567.650000000023</v>
      </c>
      <c r="G86" s="76">
        <f t="shared" si="7"/>
        <v>0.79844479452054784</v>
      </c>
      <c r="H86" s="12"/>
    </row>
    <row r="87" spans="1:8" ht="38.25">
      <c r="A87" s="16" t="s">
        <v>165</v>
      </c>
      <c r="B87" s="17" t="s">
        <v>23</v>
      </c>
      <c r="C87" s="18" t="s">
        <v>166</v>
      </c>
      <c r="D87" s="11">
        <v>0</v>
      </c>
      <c r="E87" s="11">
        <v>236760.41</v>
      </c>
      <c r="F87" s="75">
        <f t="shared" si="6"/>
        <v>-236760.41</v>
      </c>
      <c r="G87" s="76">
        <v>0</v>
      </c>
      <c r="H87" s="12"/>
    </row>
    <row r="88" spans="1:8" ht="51">
      <c r="A88" s="16" t="s">
        <v>167</v>
      </c>
      <c r="B88" s="17" t="s">
        <v>23</v>
      </c>
      <c r="C88" s="18" t="s">
        <v>168</v>
      </c>
      <c r="D88" s="11">
        <v>0</v>
      </c>
      <c r="E88" s="11">
        <v>236760.41</v>
      </c>
      <c r="F88" s="75">
        <f t="shared" si="6"/>
        <v>-236760.41</v>
      </c>
      <c r="G88" s="76">
        <v>0</v>
      </c>
      <c r="H88" s="12"/>
    </row>
    <row r="89" spans="1:8" ht="51">
      <c r="A89" s="16" t="s">
        <v>169</v>
      </c>
      <c r="B89" s="17" t="s">
        <v>23</v>
      </c>
      <c r="C89" s="18" t="s">
        <v>170</v>
      </c>
      <c r="D89" s="11">
        <v>5044000</v>
      </c>
      <c r="E89" s="11">
        <v>5963334.9000000004</v>
      </c>
      <c r="F89" s="75">
        <f t="shared" si="6"/>
        <v>-919334.90000000037</v>
      </c>
      <c r="G89" s="76">
        <f t="shared" si="7"/>
        <v>1.1822630650277559</v>
      </c>
      <c r="H89" s="12"/>
    </row>
    <row r="90" spans="1:8" ht="102">
      <c r="A90" s="16" t="s">
        <v>171</v>
      </c>
      <c r="B90" s="17" t="s">
        <v>23</v>
      </c>
      <c r="C90" s="18" t="s">
        <v>172</v>
      </c>
      <c r="D90" s="11">
        <v>3900000</v>
      </c>
      <c r="E90" s="11">
        <v>5456185.3300000001</v>
      </c>
      <c r="F90" s="75">
        <f t="shared" si="6"/>
        <v>-1556185.33</v>
      </c>
      <c r="G90" s="76">
        <f t="shared" si="7"/>
        <v>1.3990218794871796</v>
      </c>
      <c r="H90" s="12"/>
    </row>
    <row r="91" spans="1:8" ht="114.75">
      <c r="A91" s="16" t="s">
        <v>173</v>
      </c>
      <c r="B91" s="17" t="s">
        <v>23</v>
      </c>
      <c r="C91" s="18" t="s">
        <v>174</v>
      </c>
      <c r="D91" s="11">
        <v>3900000</v>
      </c>
      <c r="E91" s="11">
        <v>5456185.3300000001</v>
      </c>
      <c r="F91" s="75">
        <f t="shared" si="6"/>
        <v>-1556185.33</v>
      </c>
      <c r="G91" s="76">
        <f t="shared" si="7"/>
        <v>1.3990218794871796</v>
      </c>
      <c r="H91" s="12"/>
    </row>
    <row r="92" spans="1:8" ht="114.75">
      <c r="A92" s="16" t="s">
        <v>175</v>
      </c>
      <c r="B92" s="17" t="s">
        <v>23</v>
      </c>
      <c r="C92" s="18" t="s">
        <v>176</v>
      </c>
      <c r="D92" s="11">
        <v>3900000</v>
      </c>
      <c r="E92" s="11">
        <v>5456185.3300000001</v>
      </c>
      <c r="F92" s="75">
        <f t="shared" si="6"/>
        <v>-1556185.33</v>
      </c>
      <c r="G92" s="76">
        <f t="shared" si="7"/>
        <v>1.3990218794871796</v>
      </c>
      <c r="H92" s="12"/>
    </row>
    <row r="93" spans="1:8" ht="51">
      <c r="A93" s="16" t="s">
        <v>177</v>
      </c>
      <c r="B93" s="17" t="s">
        <v>23</v>
      </c>
      <c r="C93" s="18" t="s">
        <v>178</v>
      </c>
      <c r="D93" s="11">
        <v>1144000</v>
      </c>
      <c r="E93" s="11">
        <v>451241.41</v>
      </c>
      <c r="F93" s="75">
        <f t="shared" si="6"/>
        <v>692758.59000000008</v>
      </c>
      <c r="G93" s="76">
        <f t="shared" si="7"/>
        <v>0.39444179195804191</v>
      </c>
      <c r="H93" s="12"/>
    </row>
    <row r="94" spans="1:8" ht="63.75">
      <c r="A94" s="16" t="s">
        <v>179</v>
      </c>
      <c r="B94" s="17" t="s">
        <v>23</v>
      </c>
      <c r="C94" s="18" t="s">
        <v>180</v>
      </c>
      <c r="D94" s="11">
        <v>844000</v>
      </c>
      <c r="E94" s="11">
        <v>438788.57</v>
      </c>
      <c r="F94" s="75">
        <f t="shared" si="6"/>
        <v>405211.43</v>
      </c>
      <c r="G94" s="76">
        <f t="shared" si="7"/>
        <v>0.51989167061611374</v>
      </c>
      <c r="H94" s="12"/>
    </row>
    <row r="95" spans="1:8" ht="89.25">
      <c r="A95" s="16" t="s">
        <v>181</v>
      </c>
      <c r="B95" s="17" t="s">
        <v>23</v>
      </c>
      <c r="C95" s="18" t="s">
        <v>182</v>
      </c>
      <c r="D95" s="11">
        <v>70000</v>
      </c>
      <c r="E95" s="11">
        <v>9823.0300000000007</v>
      </c>
      <c r="F95" s="75">
        <f t="shared" si="6"/>
        <v>60176.97</v>
      </c>
      <c r="G95" s="76">
        <f t="shared" si="7"/>
        <v>0.14032900000000001</v>
      </c>
      <c r="H95" s="12"/>
    </row>
    <row r="96" spans="1:8" ht="76.5">
      <c r="A96" s="16" t="s">
        <v>183</v>
      </c>
      <c r="B96" s="17" t="s">
        <v>23</v>
      </c>
      <c r="C96" s="18" t="s">
        <v>184</v>
      </c>
      <c r="D96" s="11">
        <v>774000</v>
      </c>
      <c r="E96" s="11">
        <v>428965.54</v>
      </c>
      <c r="F96" s="75">
        <f t="shared" si="6"/>
        <v>345034.46</v>
      </c>
      <c r="G96" s="76">
        <f t="shared" si="7"/>
        <v>0.55421904392764854</v>
      </c>
      <c r="H96" s="12"/>
    </row>
    <row r="97" spans="1:8" ht="76.5">
      <c r="A97" s="16" t="s">
        <v>185</v>
      </c>
      <c r="B97" s="17" t="s">
        <v>23</v>
      </c>
      <c r="C97" s="18" t="s">
        <v>186</v>
      </c>
      <c r="D97" s="11">
        <v>300000</v>
      </c>
      <c r="E97" s="11">
        <v>12452.84</v>
      </c>
      <c r="F97" s="75">
        <f t="shared" si="6"/>
        <v>287547.15999999997</v>
      </c>
      <c r="G97" s="76">
        <f t="shared" si="7"/>
        <v>4.1509466666666668E-2</v>
      </c>
      <c r="H97" s="12"/>
    </row>
    <row r="98" spans="1:8" ht="76.5">
      <c r="A98" s="16" t="s">
        <v>187</v>
      </c>
      <c r="B98" s="17" t="s">
        <v>23</v>
      </c>
      <c r="C98" s="18" t="s">
        <v>188</v>
      </c>
      <c r="D98" s="11">
        <v>300000</v>
      </c>
      <c r="E98" s="11">
        <v>12452.84</v>
      </c>
      <c r="F98" s="75">
        <f t="shared" si="6"/>
        <v>287547.15999999997</v>
      </c>
      <c r="G98" s="76">
        <f t="shared" si="7"/>
        <v>4.1509466666666668E-2</v>
      </c>
      <c r="H98" s="12"/>
    </row>
    <row r="99" spans="1:8" ht="89.25">
      <c r="A99" s="16" t="s">
        <v>189</v>
      </c>
      <c r="B99" s="17" t="s">
        <v>23</v>
      </c>
      <c r="C99" s="18" t="s">
        <v>190</v>
      </c>
      <c r="D99" s="11">
        <v>0</v>
      </c>
      <c r="E99" s="11">
        <v>55908.160000000003</v>
      </c>
      <c r="F99" s="75">
        <f t="shared" si="6"/>
        <v>-55908.160000000003</v>
      </c>
      <c r="G99" s="76">
        <v>0</v>
      </c>
      <c r="H99" s="12"/>
    </row>
    <row r="100" spans="1:8" ht="89.25">
      <c r="A100" s="16" t="s">
        <v>191</v>
      </c>
      <c r="B100" s="17" t="s">
        <v>23</v>
      </c>
      <c r="C100" s="18" t="s">
        <v>192</v>
      </c>
      <c r="D100" s="11">
        <v>0</v>
      </c>
      <c r="E100" s="11">
        <v>55908.160000000003</v>
      </c>
      <c r="F100" s="75">
        <f t="shared" si="6"/>
        <v>-55908.160000000003</v>
      </c>
      <c r="G100" s="76">
        <v>0</v>
      </c>
      <c r="H100" s="12"/>
    </row>
    <row r="101" spans="1:8" ht="114.75">
      <c r="A101" s="16" t="s">
        <v>193</v>
      </c>
      <c r="B101" s="17" t="s">
        <v>23</v>
      </c>
      <c r="C101" s="18" t="s">
        <v>194</v>
      </c>
      <c r="D101" s="11">
        <v>0</v>
      </c>
      <c r="E101" s="11">
        <v>26441.119999999999</v>
      </c>
      <c r="F101" s="75">
        <f t="shared" si="6"/>
        <v>-26441.119999999999</v>
      </c>
      <c r="G101" s="76">
        <v>0</v>
      </c>
      <c r="H101" s="12"/>
    </row>
    <row r="102" spans="1:8" ht="102">
      <c r="A102" s="16" t="s">
        <v>195</v>
      </c>
      <c r="B102" s="17" t="s">
        <v>23</v>
      </c>
      <c r="C102" s="18" t="s">
        <v>196</v>
      </c>
      <c r="D102" s="11">
        <v>0</v>
      </c>
      <c r="E102" s="11">
        <v>29467.040000000001</v>
      </c>
      <c r="F102" s="75">
        <f t="shared" si="6"/>
        <v>-29467.040000000001</v>
      </c>
      <c r="G102" s="76">
        <v>0</v>
      </c>
      <c r="H102" s="12"/>
    </row>
    <row r="103" spans="1:8" ht="38.25">
      <c r="A103" s="16" t="s">
        <v>197</v>
      </c>
      <c r="B103" s="17" t="s">
        <v>23</v>
      </c>
      <c r="C103" s="18" t="s">
        <v>198</v>
      </c>
      <c r="D103" s="11">
        <v>2857000</v>
      </c>
      <c r="E103" s="11">
        <v>59552424.130000003</v>
      </c>
      <c r="F103" s="75">
        <f t="shared" si="6"/>
        <v>-56695424.130000003</v>
      </c>
      <c r="G103" s="76">
        <f t="shared" si="7"/>
        <v>20.844390665033252</v>
      </c>
      <c r="H103" s="12"/>
    </row>
    <row r="104" spans="1:8" ht="63.75">
      <c r="A104" s="16" t="s">
        <v>199</v>
      </c>
      <c r="B104" s="17" t="s">
        <v>23</v>
      </c>
      <c r="C104" s="18" t="s">
        <v>200</v>
      </c>
      <c r="D104" s="11">
        <v>407000</v>
      </c>
      <c r="E104" s="11">
        <v>5430236.5199999996</v>
      </c>
      <c r="F104" s="75">
        <f t="shared" si="6"/>
        <v>-5023236.5199999996</v>
      </c>
      <c r="G104" s="76">
        <f t="shared" si="7"/>
        <v>13.34210447174447</v>
      </c>
      <c r="H104" s="12"/>
    </row>
    <row r="105" spans="1:8" ht="76.5">
      <c r="A105" s="16" t="s">
        <v>201</v>
      </c>
      <c r="B105" s="17" t="s">
        <v>23</v>
      </c>
      <c r="C105" s="18" t="s">
        <v>202</v>
      </c>
      <c r="D105" s="11">
        <v>5000</v>
      </c>
      <c r="E105" s="11">
        <v>24300</v>
      </c>
      <c r="F105" s="75">
        <f t="shared" si="6"/>
        <v>-19300</v>
      </c>
      <c r="G105" s="76">
        <f t="shared" si="7"/>
        <v>4.8600000000000003</v>
      </c>
      <c r="H105" s="12"/>
    </row>
    <row r="106" spans="1:8" ht="102">
      <c r="A106" s="16" t="s">
        <v>203</v>
      </c>
      <c r="B106" s="17" t="s">
        <v>23</v>
      </c>
      <c r="C106" s="18" t="s">
        <v>204</v>
      </c>
      <c r="D106" s="11">
        <v>5000</v>
      </c>
      <c r="E106" s="11">
        <v>24300</v>
      </c>
      <c r="F106" s="75">
        <f t="shared" si="6"/>
        <v>-19300</v>
      </c>
      <c r="G106" s="76">
        <f t="shared" si="7"/>
        <v>4.8600000000000003</v>
      </c>
      <c r="H106" s="12"/>
    </row>
    <row r="107" spans="1:8" ht="102">
      <c r="A107" s="16" t="s">
        <v>205</v>
      </c>
      <c r="B107" s="17" t="s">
        <v>23</v>
      </c>
      <c r="C107" s="18" t="s">
        <v>206</v>
      </c>
      <c r="D107" s="11">
        <v>149000</v>
      </c>
      <c r="E107" s="11">
        <v>866787.55</v>
      </c>
      <c r="F107" s="75">
        <f t="shared" si="6"/>
        <v>-717787.55</v>
      </c>
      <c r="G107" s="76">
        <f t="shared" si="7"/>
        <v>5.8173661073825507</v>
      </c>
      <c r="H107" s="12"/>
    </row>
    <row r="108" spans="1:8" ht="127.5">
      <c r="A108" s="16" t="s">
        <v>207</v>
      </c>
      <c r="B108" s="17" t="s">
        <v>23</v>
      </c>
      <c r="C108" s="18" t="s">
        <v>208</v>
      </c>
      <c r="D108" s="11">
        <v>149000</v>
      </c>
      <c r="E108" s="11">
        <v>866787.55</v>
      </c>
      <c r="F108" s="75">
        <f t="shared" si="6"/>
        <v>-717787.55</v>
      </c>
      <c r="G108" s="76">
        <f t="shared" si="7"/>
        <v>5.8173661073825507</v>
      </c>
      <c r="H108" s="12"/>
    </row>
    <row r="109" spans="1:8" ht="76.5">
      <c r="A109" s="16" t="s">
        <v>209</v>
      </c>
      <c r="B109" s="17" t="s">
        <v>23</v>
      </c>
      <c r="C109" s="18" t="s">
        <v>210</v>
      </c>
      <c r="D109" s="11">
        <v>19000</v>
      </c>
      <c r="E109" s="11">
        <v>297967.74</v>
      </c>
      <c r="F109" s="75">
        <f t="shared" si="6"/>
        <v>-278967.74</v>
      </c>
      <c r="G109" s="76">
        <f t="shared" si="7"/>
        <v>15.682512631578946</v>
      </c>
      <c r="H109" s="12"/>
    </row>
    <row r="110" spans="1:8" ht="102">
      <c r="A110" s="16" t="s">
        <v>211</v>
      </c>
      <c r="B110" s="17" t="s">
        <v>23</v>
      </c>
      <c r="C110" s="18" t="s">
        <v>212</v>
      </c>
      <c r="D110" s="11">
        <v>19000</v>
      </c>
      <c r="E110" s="11">
        <v>297967.74</v>
      </c>
      <c r="F110" s="75">
        <f t="shared" si="6"/>
        <v>-278967.74</v>
      </c>
      <c r="G110" s="76">
        <f t="shared" si="7"/>
        <v>15.682512631578946</v>
      </c>
      <c r="H110" s="12"/>
    </row>
    <row r="111" spans="1:8" ht="89.25">
      <c r="A111" s="16" t="s">
        <v>213</v>
      </c>
      <c r="B111" s="17" t="s">
        <v>23</v>
      </c>
      <c r="C111" s="18" t="s">
        <v>214</v>
      </c>
      <c r="D111" s="11">
        <v>24000</v>
      </c>
      <c r="E111" s="11">
        <v>228000</v>
      </c>
      <c r="F111" s="75">
        <f t="shared" si="6"/>
        <v>-204000</v>
      </c>
      <c r="G111" s="76">
        <f t="shared" si="7"/>
        <v>9.5</v>
      </c>
      <c r="H111" s="12"/>
    </row>
    <row r="112" spans="1:8" ht="114.75">
      <c r="A112" s="16" t="s">
        <v>215</v>
      </c>
      <c r="B112" s="17" t="s">
        <v>23</v>
      </c>
      <c r="C112" s="18" t="s">
        <v>216</v>
      </c>
      <c r="D112" s="11">
        <v>24000</v>
      </c>
      <c r="E112" s="11">
        <v>228000</v>
      </c>
      <c r="F112" s="75">
        <f t="shared" si="6"/>
        <v>-204000</v>
      </c>
      <c r="G112" s="76">
        <f t="shared" si="7"/>
        <v>9.5</v>
      </c>
      <c r="H112" s="12"/>
    </row>
    <row r="113" spans="1:8" ht="89.25">
      <c r="A113" s="16" t="s">
        <v>217</v>
      </c>
      <c r="B113" s="17" t="s">
        <v>23</v>
      </c>
      <c r="C113" s="18" t="s">
        <v>218</v>
      </c>
      <c r="D113" s="11">
        <v>90000</v>
      </c>
      <c r="E113" s="11">
        <v>290400</v>
      </c>
      <c r="F113" s="75">
        <f t="shared" si="6"/>
        <v>-200400</v>
      </c>
      <c r="G113" s="76">
        <f t="shared" si="7"/>
        <v>3.2266666666666666</v>
      </c>
      <c r="H113" s="12"/>
    </row>
    <row r="114" spans="1:8" ht="114.75">
      <c r="A114" s="16" t="s">
        <v>219</v>
      </c>
      <c r="B114" s="17" t="s">
        <v>23</v>
      </c>
      <c r="C114" s="18" t="s">
        <v>220</v>
      </c>
      <c r="D114" s="11">
        <v>90000</v>
      </c>
      <c r="E114" s="11">
        <v>290400</v>
      </c>
      <c r="F114" s="75">
        <f t="shared" si="6"/>
        <v>-200400</v>
      </c>
      <c r="G114" s="76">
        <f t="shared" si="7"/>
        <v>3.2266666666666666</v>
      </c>
      <c r="H114" s="12"/>
    </row>
    <row r="115" spans="1:8" ht="76.5">
      <c r="A115" s="16" t="s">
        <v>221</v>
      </c>
      <c r="B115" s="17" t="s">
        <v>23</v>
      </c>
      <c r="C115" s="18" t="s">
        <v>222</v>
      </c>
      <c r="D115" s="11">
        <v>8000</v>
      </c>
      <c r="E115" s="11">
        <v>0</v>
      </c>
      <c r="F115" s="75">
        <f t="shared" ref="F115:F166" si="8">D115-E115</f>
        <v>8000</v>
      </c>
      <c r="G115" s="76">
        <f t="shared" ref="G115:G166" si="9">E115/D115</f>
        <v>0</v>
      </c>
      <c r="H115" s="12"/>
    </row>
    <row r="116" spans="1:8" ht="102">
      <c r="A116" s="16" t="s">
        <v>223</v>
      </c>
      <c r="B116" s="17" t="s">
        <v>23</v>
      </c>
      <c r="C116" s="18" t="s">
        <v>224</v>
      </c>
      <c r="D116" s="11">
        <v>8000</v>
      </c>
      <c r="E116" s="11">
        <v>0</v>
      </c>
      <c r="F116" s="75">
        <f t="shared" si="8"/>
        <v>8000</v>
      </c>
      <c r="G116" s="76">
        <f t="shared" si="9"/>
        <v>0</v>
      </c>
      <c r="H116" s="12"/>
    </row>
    <row r="117" spans="1:8" ht="102">
      <c r="A117" s="16" t="s">
        <v>225</v>
      </c>
      <c r="B117" s="17" t="s">
        <v>23</v>
      </c>
      <c r="C117" s="18" t="s">
        <v>226</v>
      </c>
      <c r="D117" s="11">
        <v>1000</v>
      </c>
      <c r="E117" s="11">
        <v>168694.11</v>
      </c>
      <c r="F117" s="75">
        <f t="shared" si="8"/>
        <v>-167694.10999999999</v>
      </c>
      <c r="G117" s="76">
        <f t="shared" si="9"/>
        <v>168.69410999999999</v>
      </c>
      <c r="H117" s="12"/>
    </row>
    <row r="118" spans="1:8" ht="127.5">
      <c r="A118" s="16" t="s">
        <v>227</v>
      </c>
      <c r="B118" s="17" t="s">
        <v>23</v>
      </c>
      <c r="C118" s="18" t="s">
        <v>228</v>
      </c>
      <c r="D118" s="11">
        <v>1000</v>
      </c>
      <c r="E118" s="11">
        <v>168694.11</v>
      </c>
      <c r="F118" s="75">
        <f t="shared" si="8"/>
        <v>-167694.10999999999</v>
      </c>
      <c r="G118" s="76">
        <f t="shared" si="9"/>
        <v>168.69410999999999</v>
      </c>
      <c r="H118" s="12"/>
    </row>
    <row r="119" spans="1:8" ht="89.25">
      <c r="A119" s="16" t="s">
        <v>229</v>
      </c>
      <c r="B119" s="17" t="s">
        <v>23</v>
      </c>
      <c r="C119" s="18" t="s">
        <v>230</v>
      </c>
      <c r="D119" s="11">
        <v>1000</v>
      </c>
      <c r="E119" s="11">
        <v>39287.22</v>
      </c>
      <c r="F119" s="75">
        <f t="shared" si="8"/>
        <v>-38287.22</v>
      </c>
      <c r="G119" s="76">
        <f t="shared" si="9"/>
        <v>39.287219999999998</v>
      </c>
      <c r="H119" s="12"/>
    </row>
    <row r="120" spans="1:8" ht="140.25">
      <c r="A120" s="16" t="s">
        <v>231</v>
      </c>
      <c r="B120" s="17" t="s">
        <v>23</v>
      </c>
      <c r="C120" s="18" t="s">
        <v>232</v>
      </c>
      <c r="D120" s="11">
        <v>1000</v>
      </c>
      <c r="E120" s="11">
        <v>39287.22</v>
      </c>
      <c r="F120" s="75">
        <f t="shared" si="8"/>
        <v>-38287.22</v>
      </c>
      <c r="G120" s="76">
        <f t="shared" si="9"/>
        <v>39.287219999999998</v>
      </c>
      <c r="H120" s="12"/>
    </row>
    <row r="121" spans="1:8" ht="89.25">
      <c r="A121" s="16" t="s">
        <v>233</v>
      </c>
      <c r="B121" s="17" t="s">
        <v>23</v>
      </c>
      <c r="C121" s="18" t="s">
        <v>234</v>
      </c>
      <c r="D121" s="11">
        <v>0</v>
      </c>
      <c r="E121" s="11">
        <v>7508.5</v>
      </c>
      <c r="F121" s="75">
        <f t="shared" si="8"/>
        <v>-7508.5</v>
      </c>
      <c r="G121" s="76">
        <v>0</v>
      </c>
      <c r="H121" s="12"/>
    </row>
    <row r="122" spans="1:8" ht="114.75">
      <c r="A122" s="16" t="s">
        <v>235</v>
      </c>
      <c r="B122" s="17" t="s">
        <v>23</v>
      </c>
      <c r="C122" s="18" t="s">
        <v>236</v>
      </c>
      <c r="D122" s="11">
        <v>0</v>
      </c>
      <c r="E122" s="11">
        <v>7508.5</v>
      </c>
      <c r="F122" s="75">
        <f t="shared" si="8"/>
        <v>-7508.5</v>
      </c>
      <c r="G122" s="76">
        <v>0</v>
      </c>
      <c r="H122" s="12"/>
    </row>
    <row r="123" spans="1:8" ht="114.75">
      <c r="A123" s="16" t="s">
        <v>237</v>
      </c>
      <c r="B123" s="17" t="s">
        <v>23</v>
      </c>
      <c r="C123" s="18" t="s">
        <v>238</v>
      </c>
      <c r="D123" s="11">
        <v>0</v>
      </c>
      <c r="E123" s="11">
        <v>75000</v>
      </c>
      <c r="F123" s="75">
        <f t="shared" si="8"/>
        <v>-75000</v>
      </c>
      <c r="G123" s="76">
        <v>0</v>
      </c>
      <c r="H123" s="12"/>
    </row>
    <row r="124" spans="1:8" ht="140.25">
      <c r="A124" s="16" t="s">
        <v>239</v>
      </c>
      <c r="B124" s="17" t="s">
        <v>23</v>
      </c>
      <c r="C124" s="18" t="s">
        <v>240</v>
      </c>
      <c r="D124" s="11">
        <v>0</v>
      </c>
      <c r="E124" s="11">
        <v>75000</v>
      </c>
      <c r="F124" s="75">
        <f t="shared" si="8"/>
        <v>-75000</v>
      </c>
      <c r="G124" s="76">
        <v>0</v>
      </c>
      <c r="H124" s="12"/>
    </row>
    <row r="125" spans="1:8" ht="76.5">
      <c r="A125" s="16" t="s">
        <v>241</v>
      </c>
      <c r="B125" s="17" t="s">
        <v>23</v>
      </c>
      <c r="C125" s="18" t="s">
        <v>242</v>
      </c>
      <c r="D125" s="11">
        <v>20000</v>
      </c>
      <c r="E125" s="11">
        <v>240893.1</v>
      </c>
      <c r="F125" s="75">
        <f t="shared" si="8"/>
        <v>-220893.1</v>
      </c>
      <c r="G125" s="76">
        <f t="shared" si="9"/>
        <v>12.044655000000001</v>
      </c>
      <c r="H125" s="12"/>
    </row>
    <row r="126" spans="1:8" ht="102">
      <c r="A126" s="16" t="s">
        <v>243</v>
      </c>
      <c r="B126" s="17" t="s">
        <v>23</v>
      </c>
      <c r="C126" s="18" t="s">
        <v>244</v>
      </c>
      <c r="D126" s="11">
        <v>20000</v>
      </c>
      <c r="E126" s="11">
        <v>240893.1</v>
      </c>
      <c r="F126" s="75">
        <f t="shared" si="8"/>
        <v>-220893.1</v>
      </c>
      <c r="G126" s="76">
        <f t="shared" si="9"/>
        <v>12.044655000000001</v>
      </c>
      <c r="H126" s="12"/>
    </row>
    <row r="127" spans="1:8" ht="89.25">
      <c r="A127" s="16" t="s">
        <v>245</v>
      </c>
      <c r="B127" s="17" t="s">
        <v>23</v>
      </c>
      <c r="C127" s="18" t="s">
        <v>246</v>
      </c>
      <c r="D127" s="11">
        <v>90000</v>
      </c>
      <c r="E127" s="11">
        <v>3191398.3</v>
      </c>
      <c r="F127" s="75">
        <f t="shared" si="8"/>
        <v>-3101398.3</v>
      </c>
      <c r="G127" s="76">
        <f t="shared" si="9"/>
        <v>35.459981111111112</v>
      </c>
      <c r="H127" s="12"/>
    </row>
    <row r="128" spans="1:8" ht="114.75">
      <c r="A128" s="16" t="s">
        <v>247</v>
      </c>
      <c r="B128" s="17" t="s">
        <v>23</v>
      </c>
      <c r="C128" s="18" t="s">
        <v>248</v>
      </c>
      <c r="D128" s="11">
        <v>90000</v>
      </c>
      <c r="E128" s="11">
        <v>3191398.3</v>
      </c>
      <c r="F128" s="75">
        <f t="shared" si="8"/>
        <v>-3101398.3</v>
      </c>
      <c r="G128" s="76">
        <f t="shared" si="9"/>
        <v>35.459981111111112</v>
      </c>
      <c r="H128" s="12"/>
    </row>
    <row r="129" spans="1:8" ht="127.5">
      <c r="A129" s="16" t="s">
        <v>249</v>
      </c>
      <c r="B129" s="17" t="s">
        <v>23</v>
      </c>
      <c r="C129" s="18" t="s">
        <v>250</v>
      </c>
      <c r="D129" s="11">
        <v>0</v>
      </c>
      <c r="E129" s="11">
        <v>782.47</v>
      </c>
      <c r="F129" s="75">
        <f t="shared" si="8"/>
        <v>-782.47</v>
      </c>
      <c r="G129" s="76">
        <v>0</v>
      </c>
      <c r="H129" s="12"/>
    </row>
    <row r="130" spans="1:8" ht="76.5">
      <c r="A130" s="16" t="s">
        <v>251</v>
      </c>
      <c r="B130" s="17" t="s">
        <v>23</v>
      </c>
      <c r="C130" s="18" t="s">
        <v>252</v>
      </c>
      <c r="D130" s="11">
        <v>0</v>
      </c>
      <c r="E130" s="11">
        <v>782.47</v>
      </c>
      <c r="F130" s="75">
        <f t="shared" si="8"/>
        <v>-782.47</v>
      </c>
      <c r="G130" s="76">
        <v>0</v>
      </c>
      <c r="H130" s="12"/>
    </row>
    <row r="131" spans="1:8" ht="102">
      <c r="A131" s="16" t="s">
        <v>253</v>
      </c>
      <c r="B131" s="17" t="s">
        <v>23</v>
      </c>
      <c r="C131" s="18" t="s">
        <v>254</v>
      </c>
      <c r="D131" s="11">
        <v>0</v>
      </c>
      <c r="E131" s="11">
        <v>782.47</v>
      </c>
      <c r="F131" s="75">
        <f t="shared" si="8"/>
        <v>-782.47</v>
      </c>
      <c r="G131" s="76">
        <v>0</v>
      </c>
      <c r="H131" s="12"/>
    </row>
    <row r="132" spans="1:8" ht="51">
      <c r="A132" s="16" t="s">
        <v>255</v>
      </c>
      <c r="B132" s="17" t="s">
        <v>23</v>
      </c>
      <c r="C132" s="18" t="s">
        <v>256</v>
      </c>
      <c r="D132" s="11">
        <v>2450000</v>
      </c>
      <c r="E132" s="11">
        <v>1592360.38</v>
      </c>
      <c r="F132" s="75">
        <f t="shared" si="8"/>
        <v>857639.62000000011</v>
      </c>
      <c r="G132" s="76">
        <f t="shared" si="9"/>
        <v>0.64994301224489792</v>
      </c>
      <c r="H132" s="12"/>
    </row>
    <row r="133" spans="1:8" ht="102">
      <c r="A133" s="16" t="s">
        <v>257</v>
      </c>
      <c r="B133" s="17" t="s">
        <v>23</v>
      </c>
      <c r="C133" s="18" t="s">
        <v>258</v>
      </c>
      <c r="D133" s="11">
        <v>2450000</v>
      </c>
      <c r="E133" s="11">
        <v>1592360.38</v>
      </c>
      <c r="F133" s="75">
        <f t="shared" si="8"/>
        <v>857639.62000000011</v>
      </c>
      <c r="G133" s="76">
        <f t="shared" si="9"/>
        <v>0.64994301224489792</v>
      </c>
      <c r="H133" s="12"/>
    </row>
    <row r="134" spans="1:8" ht="89.25">
      <c r="A134" s="16" t="s">
        <v>259</v>
      </c>
      <c r="B134" s="17" t="s">
        <v>23</v>
      </c>
      <c r="C134" s="18" t="s">
        <v>260</v>
      </c>
      <c r="D134" s="11">
        <v>2450000</v>
      </c>
      <c r="E134" s="11">
        <v>1582797.53</v>
      </c>
      <c r="F134" s="75">
        <f t="shared" si="8"/>
        <v>867202.47</v>
      </c>
      <c r="G134" s="76">
        <f t="shared" si="9"/>
        <v>0.64603980816326534</v>
      </c>
      <c r="H134" s="12"/>
    </row>
    <row r="135" spans="1:8" ht="102">
      <c r="A135" s="16" t="s">
        <v>261</v>
      </c>
      <c r="B135" s="17" t="s">
        <v>23</v>
      </c>
      <c r="C135" s="18" t="s">
        <v>262</v>
      </c>
      <c r="D135" s="11">
        <v>0</v>
      </c>
      <c r="E135" s="11">
        <v>9562.85</v>
      </c>
      <c r="F135" s="75">
        <f t="shared" si="8"/>
        <v>-9562.85</v>
      </c>
      <c r="G135" s="76">
        <v>0</v>
      </c>
      <c r="H135" s="12"/>
    </row>
    <row r="136" spans="1:8" ht="38.25">
      <c r="A136" s="16" t="s">
        <v>263</v>
      </c>
      <c r="B136" s="17" t="s">
        <v>23</v>
      </c>
      <c r="C136" s="18" t="s">
        <v>264</v>
      </c>
      <c r="D136" s="11">
        <v>0</v>
      </c>
      <c r="E136" s="11">
        <v>52529044.759999998</v>
      </c>
      <c r="F136" s="75">
        <f t="shared" si="8"/>
        <v>-52529044.759999998</v>
      </c>
      <c r="G136" s="76">
        <v>0</v>
      </c>
      <c r="H136" s="12"/>
    </row>
    <row r="137" spans="1:8" ht="127.5">
      <c r="A137" s="16" t="s">
        <v>265</v>
      </c>
      <c r="B137" s="17" t="s">
        <v>23</v>
      </c>
      <c r="C137" s="18" t="s">
        <v>266</v>
      </c>
      <c r="D137" s="11">
        <v>0</v>
      </c>
      <c r="E137" s="11">
        <v>52529044.759999998</v>
      </c>
      <c r="F137" s="75">
        <f t="shared" si="8"/>
        <v>-52529044.759999998</v>
      </c>
      <c r="G137" s="76">
        <v>0</v>
      </c>
      <c r="H137" s="12"/>
    </row>
    <row r="138" spans="1:8" ht="38.25">
      <c r="A138" s="16" t="s">
        <v>267</v>
      </c>
      <c r="B138" s="17" t="s">
        <v>23</v>
      </c>
      <c r="C138" s="18" t="s">
        <v>268</v>
      </c>
      <c r="D138" s="11">
        <v>143940</v>
      </c>
      <c r="E138" s="11">
        <v>91940</v>
      </c>
      <c r="F138" s="75">
        <f t="shared" si="8"/>
        <v>52000</v>
      </c>
      <c r="G138" s="76">
        <f t="shared" si="9"/>
        <v>0.63873836320689181</v>
      </c>
      <c r="H138" s="12"/>
    </row>
    <row r="139" spans="1:8" ht="38.25">
      <c r="A139" s="16" t="s">
        <v>269</v>
      </c>
      <c r="B139" s="17" t="s">
        <v>23</v>
      </c>
      <c r="C139" s="18" t="s">
        <v>270</v>
      </c>
      <c r="D139" s="11">
        <v>0</v>
      </c>
      <c r="E139" s="11">
        <v>-52000</v>
      </c>
      <c r="F139" s="75">
        <f t="shared" si="8"/>
        <v>52000</v>
      </c>
      <c r="G139" s="76">
        <v>0</v>
      </c>
      <c r="H139" s="12"/>
    </row>
    <row r="140" spans="1:8" ht="51">
      <c r="A140" s="16" t="s">
        <v>271</v>
      </c>
      <c r="B140" s="17" t="s">
        <v>23</v>
      </c>
      <c r="C140" s="18" t="s">
        <v>272</v>
      </c>
      <c r="D140" s="11">
        <v>0</v>
      </c>
      <c r="E140" s="11">
        <v>-52000</v>
      </c>
      <c r="F140" s="75">
        <f t="shared" si="8"/>
        <v>52000</v>
      </c>
      <c r="G140" s="76">
        <v>0</v>
      </c>
      <c r="H140" s="12"/>
    </row>
    <row r="141" spans="1:8" ht="38.25">
      <c r="A141" s="16" t="s">
        <v>273</v>
      </c>
      <c r="B141" s="17" t="s">
        <v>23</v>
      </c>
      <c r="C141" s="18" t="s">
        <v>274</v>
      </c>
      <c r="D141" s="11">
        <v>143940</v>
      </c>
      <c r="E141" s="11">
        <v>143940</v>
      </c>
      <c r="F141" s="75">
        <f t="shared" si="8"/>
        <v>0</v>
      </c>
      <c r="G141" s="76">
        <f t="shared" si="9"/>
        <v>1</v>
      </c>
      <c r="H141" s="12"/>
    </row>
    <row r="142" spans="1:8" ht="51">
      <c r="A142" s="16" t="s">
        <v>275</v>
      </c>
      <c r="B142" s="17" t="s">
        <v>23</v>
      </c>
      <c r="C142" s="18" t="s">
        <v>276</v>
      </c>
      <c r="D142" s="11">
        <v>143940</v>
      </c>
      <c r="E142" s="11">
        <v>143940</v>
      </c>
      <c r="F142" s="75">
        <f t="shared" si="8"/>
        <v>0</v>
      </c>
      <c r="G142" s="76">
        <f t="shared" si="9"/>
        <v>1</v>
      </c>
      <c r="H142" s="12"/>
    </row>
    <row r="143" spans="1:8" ht="38.25">
      <c r="A143" s="16" t="s">
        <v>277</v>
      </c>
      <c r="B143" s="17" t="s">
        <v>23</v>
      </c>
      <c r="C143" s="18" t="s">
        <v>278</v>
      </c>
      <c r="D143" s="11">
        <v>1490987764.3299999</v>
      </c>
      <c r="E143" s="11">
        <v>1272868869.05</v>
      </c>
      <c r="F143" s="75">
        <f t="shared" si="8"/>
        <v>218118895.27999997</v>
      </c>
      <c r="G143" s="76">
        <f t="shared" si="9"/>
        <v>0.85370846059356142</v>
      </c>
      <c r="H143" s="12"/>
    </row>
    <row r="144" spans="1:8" ht="63.75">
      <c r="A144" s="16" t="s">
        <v>279</v>
      </c>
      <c r="B144" s="17" t="s">
        <v>23</v>
      </c>
      <c r="C144" s="18" t="s">
        <v>280</v>
      </c>
      <c r="D144" s="11">
        <v>1488790484.6600001</v>
      </c>
      <c r="E144" s="11">
        <v>1270671589.3800001</v>
      </c>
      <c r="F144" s="75">
        <f t="shared" si="8"/>
        <v>218118895.27999997</v>
      </c>
      <c r="G144" s="76">
        <f t="shared" si="9"/>
        <v>0.85349255148563596</v>
      </c>
      <c r="H144" s="12"/>
    </row>
    <row r="145" spans="1:8" ht="51">
      <c r="A145" s="16" t="s">
        <v>281</v>
      </c>
      <c r="B145" s="17" t="s">
        <v>23</v>
      </c>
      <c r="C145" s="18" t="s">
        <v>282</v>
      </c>
      <c r="D145" s="11">
        <v>55539110</v>
      </c>
      <c r="E145" s="11">
        <v>59861210</v>
      </c>
      <c r="F145" s="75">
        <f t="shared" si="8"/>
        <v>-4322100</v>
      </c>
      <c r="G145" s="76">
        <f t="shared" si="9"/>
        <v>1.0778208365240278</v>
      </c>
      <c r="H145" s="12"/>
    </row>
    <row r="146" spans="1:8" ht="38.25">
      <c r="A146" s="16" t="s">
        <v>283</v>
      </c>
      <c r="B146" s="17" t="s">
        <v>23</v>
      </c>
      <c r="C146" s="18" t="s">
        <v>284</v>
      </c>
      <c r="D146" s="11">
        <v>11342700</v>
      </c>
      <c r="E146" s="11">
        <v>8507025</v>
      </c>
      <c r="F146" s="75">
        <f t="shared" si="8"/>
        <v>2835675</v>
      </c>
      <c r="G146" s="76">
        <f t="shared" si="9"/>
        <v>0.75</v>
      </c>
      <c r="H146" s="12"/>
    </row>
    <row r="147" spans="1:8" ht="63.75">
      <c r="A147" s="16" t="s">
        <v>285</v>
      </c>
      <c r="B147" s="17" t="s">
        <v>23</v>
      </c>
      <c r="C147" s="18" t="s">
        <v>286</v>
      </c>
      <c r="D147" s="11">
        <v>11342700</v>
      </c>
      <c r="E147" s="11">
        <v>8507025</v>
      </c>
      <c r="F147" s="75">
        <f t="shared" si="8"/>
        <v>2835675</v>
      </c>
      <c r="G147" s="76">
        <f t="shared" si="9"/>
        <v>0.75</v>
      </c>
      <c r="H147" s="12"/>
    </row>
    <row r="148" spans="1:8" ht="51">
      <c r="A148" s="16" t="s">
        <v>287</v>
      </c>
      <c r="B148" s="17" t="s">
        <v>23</v>
      </c>
      <c r="C148" s="18" t="s">
        <v>288</v>
      </c>
      <c r="D148" s="11">
        <v>40236900</v>
      </c>
      <c r="E148" s="11">
        <v>30177675</v>
      </c>
      <c r="F148" s="75">
        <f t="shared" si="8"/>
        <v>10059225</v>
      </c>
      <c r="G148" s="76">
        <f t="shared" si="9"/>
        <v>0.75</v>
      </c>
      <c r="H148" s="12"/>
    </row>
    <row r="149" spans="1:8" ht="63.75">
      <c r="A149" s="16" t="s">
        <v>289</v>
      </c>
      <c r="B149" s="17" t="s">
        <v>23</v>
      </c>
      <c r="C149" s="18" t="s">
        <v>290</v>
      </c>
      <c r="D149" s="11">
        <v>40236900</v>
      </c>
      <c r="E149" s="11">
        <v>30177675</v>
      </c>
      <c r="F149" s="75">
        <f t="shared" si="8"/>
        <v>10059225</v>
      </c>
      <c r="G149" s="76">
        <f t="shared" si="9"/>
        <v>0.75</v>
      </c>
      <c r="H149" s="12"/>
    </row>
    <row r="150" spans="1:8" ht="38.25">
      <c r="A150" s="16" t="s">
        <v>291</v>
      </c>
      <c r="B150" s="17" t="s">
        <v>23</v>
      </c>
      <c r="C150" s="18" t="s">
        <v>292</v>
      </c>
      <c r="D150" s="11">
        <v>3959510</v>
      </c>
      <c r="E150" s="11">
        <v>21176510</v>
      </c>
      <c r="F150" s="75">
        <f t="shared" si="8"/>
        <v>-17217000</v>
      </c>
      <c r="G150" s="76">
        <f t="shared" si="9"/>
        <v>5.3482653156577458</v>
      </c>
      <c r="H150" s="12"/>
    </row>
    <row r="151" spans="1:8" ht="38.25">
      <c r="A151" s="16" t="s">
        <v>293</v>
      </c>
      <c r="B151" s="17" t="s">
        <v>23</v>
      </c>
      <c r="C151" s="18" t="s">
        <v>294</v>
      </c>
      <c r="D151" s="11">
        <v>3959510</v>
      </c>
      <c r="E151" s="11">
        <v>21176510</v>
      </c>
      <c r="F151" s="75">
        <f t="shared" si="8"/>
        <v>-17217000</v>
      </c>
      <c r="G151" s="76">
        <f t="shared" si="9"/>
        <v>5.3482653156577458</v>
      </c>
      <c r="H151" s="12"/>
    </row>
    <row r="152" spans="1:8" ht="51">
      <c r="A152" s="16" t="s">
        <v>295</v>
      </c>
      <c r="B152" s="17" t="s">
        <v>23</v>
      </c>
      <c r="C152" s="18" t="s">
        <v>296</v>
      </c>
      <c r="D152" s="11">
        <v>444958936.56</v>
      </c>
      <c r="E152" s="11">
        <v>304995459.14999998</v>
      </c>
      <c r="F152" s="75">
        <f t="shared" si="8"/>
        <v>139963477.41000003</v>
      </c>
      <c r="G152" s="76">
        <f t="shared" si="9"/>
        <v>0.68544630546795005</v>
      </c>
      <c r="H152" s="12"/>
    </row>
    <row r="153" spans="1:8" ht="63.75">
      <c r="A153" s="16" t="s">
        <v>297</v>
      </c>
      <c r="B153" s="17" t="s">
        <v>23</v>
      </c>
      <c r="C153" s="18" t="s">
        <v>298</v>
      </c>
      <c r="D153" s="11">
        <v>24156600</v>
      </c>
      <c r="E153" s="11">
        <v>0</v>
      </c>
      <c r="F153" s="75">
        <f t="shared" si="8"/>
        <v>24156600</v>
      </c>
      <c r="G153" s="76">
        <f t="shared" si="9"/>
        <v>0</v>
      </c>
      <c r="H153" s="12"/>
    </row>
    <row r="154" spans="1:8" ht="63.75">
      <c r="A154" s="16" t="s">
        <v>299</v>
      </c>
      <c r="B154" s="17" t="s">
        <v>23</v>
      </c>
      <c r="C154" s="18" t="s">
        <v>300</v>
      </c>
      <c r="D154" s="11">
        <v>24156600</v>
      </c>
      <c r="E154" s="11">
        <v>0</v>
      </c>
      <c r="F154" s="75">
        <f t="shared" si="8"/>
        <v>24156600</v>
      </c>
      <c r="G154" s="76">
        <f t="shared" si="9"/>
        <v>0</v>
      </c>
      <c r="H154" s="12"/>
    </row>
    <row r="155" spans="1:8" ht="103.5" customHeight="1">
      <c r="A155" s="16" t="s">
        <v>301</v>
      </c>
      <c r="B155" s="17" t="s">
        <v>23</v>
      </c>
      <c r="C155" s="18" t="s">
        <v>302</v>
      </c>
      <c r="D155" s="11">
        <v>215849011.56</v>
      </c>
      <c r="E155" s="11">
        <v>136189085.19999999</v>
      </c>
      <c r="F155" s="75">
        <f t="shared" si="8"/>
        <v>79659926.360000014</v>
      </c>
      <c r="G155" s="76">
        <f t="shared" si="9"/>
        <v>0.63094606834529432</v>
      </c>
      <c r="H155" s="12"/>
    </row>
    <row r="156" spans="1:8" ht="140.25">
      <c r="A156" s="16" t="s">
        <v>303</v>
      </c>
      <c r="B156" s="17" t="s">
        <v>23</v>
      </c>
      <c r="C156" s="18" t="s">
        <v>304</v>
      </c>
      <c r="D156" s="11">
        <v>215849011.56</v>
      </c>
      <c r="E156" s="11">
        <v>136189085.19999999</v>
      </c>
      <c r="F156" s="75">
        <f t="shared" si="8"/>
        <v>79659926.360000014</v>
      </c>
      <c r="G156" s="76">
        <f t="shared" si="9"/>
        <v>0.63094606834529432</v>
      </c>
      <c r="H156" s="12"/>
    </row>
    <row r="157" spans="1:8" ht="102">
      <c r="A157" s="16" t="s">
        <v>305</v>
      </c>
      <c r="B157" s="17" t="s">
        <v>23</v>
      </c>
      <c r="C157" s="18" t="s">
        <v>306</v>
      </c>
      <c r="D157" s="11">
        <v>8890302.2200000007</v>
      </c>
      <c r="E157" s="11">
        <v>5734277.2800000003</v>
      </c>
      <c r="F157" s="75">
        <f t="shared" si="8"/>
        <v>3156024.9400000004</v>
      </c>
      <c r="G157" s="76">
        <f t="shared" si="9"/>
        <v>0.64500363858271625</v>
      </c>
      <c r="H157" s="12"/>
    </row>
    <row r="158" spans="1:8" ht="102">
      <c r="A158" s="16" t="s">
        <v>307</v>
      </c>
      <c r="B158" s="17" t="s">
        <v>23</v>
      </c>
      <c r="C158" s="18" t="s">
        <v>308</v>
      </c>
      <c r="D158" s="11">
        <v>8890302.2200000007</v>
      </c>
      <c r="E158" s="11">
        <v>5734277.2800000003</v>
      </c>
      <c r="F158" s="75">
        <f t="shared" si="8"/>
        <v>3156024.9400000004</v>
      </c>
      <c r="G158" s="76">
        <f t="shared" si="9"/>
        <v>0.64500363858271625</v>
      </c>
      <c r="H158" s="12"/>
    </row>
    <row r="159" spans="1:8" ht="76.5">
      <c r="A159" s="16" t="s">
        <v>309</v>
      </c>
      <c r="B159" s="17" t="s">
        <v>23</v>
      </c>
      <c r="C159" s="18" t="s">
        <v>310</v>
      </c>
      <c r="D159" s="11">
        <v>29379400</v>
      </c>
      <c r="E159" s="11">
        <v>19079400</v>
      </c>
      <c r="F159" s="75">
        <f t="shared" si="8"/>
        <v>10300000</v>
      </c>
      <c r="G159" s="76">
        <f t="shared" si="9"/>
        <v>0.649414215402629</v>
      </c>
      <c r="H159" s="12"/>
    </row>
    <row r="160" spans="1:8" ht="89.25">
      <c r="A160" s="16" t="s">
        <v>311</v>
      </c>
      <c r="B160" s="17" t="s">
        <v>23</v>
      </c>
      <c r="C160" s="18" t="s">
        <v>312</v>
      </c>
      <c r="D160" s="11">
        <v>29379400</v>
      </c>
      <c r="E160" s="11">
        <v>19079400</v>
      </c>
      <c r="F160" s="75">
        <f t="shared" si="8"/>
        <v>10300000</v>
      </c>
      <c r="G160" s="76">
        <f t="shared" si="9"/>
        <v>0.649414215402629</v>
      </c>
      <c r="H160" s="12"/>
    </row>
    <row r="161" spans="1:8" ht="76.5">
      <c r="A161" s="16" t="s">
        <v>313</v>
      </c>
      <c r="B161" s="17" t="s">
        <v>23</v>
      </c>
      <c r="C161" s="18" t="s">
        <v>314</v>
      </c>
      <c r="D161" s="11">
        <v>631909.99</v>
      </c>
      <c r="E161" s="11">
        <v>631909.99</v>
      </c>
      <c r="F161" s="75">
        <f t="shared" si="8"/>
        <v>0</v>
      </c>
      <c r="G161" s="76">
        <f t="shared" si="9"/>
        <v>1</v>
      </c>
      <c r="H161" s="12"/>
    </row>
    <row r="162" spans="1:8" ht="76.5">
      <c r="A162" s="16" t="s">
        <v>315</v>
      </c>
      <c r="B162" s="17" t="s">
        <v>23</v>
      </c>
      <c r="C162" s="18" t="s">
        <v>316</v>
      </c>
      <c r="D162" s="11">
        <v>631909.99</v>
      </c>
      <c r="E162" s="11">
        <v>631909.99</v>
      </c>
      <c r="F162" s="75">
        <f t="shared" si="8"/>
        <v>0</v>
      </c>
      <c r="G162" s="76">
        <f t="shared" si="9"/>
        <v>1</v>
      </c>
      <c r="H162" s="12"/>
    </row>
    <row r="163" spans="1:8" ht="51">
      <c r="A163" s="16" t="s">
        <v>317</v>
      </c>
      <c r="B163" s="17" t="s">
        <v>23</v>
      </c>
      <c r="C163" s="18" t="s">
        <v>318</v>
      </c>
      <c r="D163" s="11">
        <v>1541705.2</v>
      </c>
      <c r="E163" s="11">
        <v>1541705.2</v>
      </c>
      <c r="F163" s="75">
        <f t="shared" si="8"/>
        <v>0</v>
      </c>
      <c r="G163" s="76">
        <f t="shared" si="9"/>
        <v>1</v>
      </c>
      <c r="H163" s="12"/>
    </row>
    <row r="164" spans="1:8" ht="63.75">
      <c r="A164" s="16" t="s">
        <v>319</v>
      </c>
      <c r="B164" s="17" t="s">
        <v>23</v>
      </c>
      <c r="C164" s="18" t="s">
        <v>320</v>
      </c>
      <c r="D164" s="11">
        <v>1541705.2</v>
      </c>
      <c r="E164" s="11">
        <v>1541705.2</v>
      </c>
      <c r="F164" s="75">
        <f t="shared" si="8"/>
        <v>0</v>
      </c>
      <c r="G164" s="76">
        <f t="shared" si="9"/>
        <v>1</v>
      </c>
      <c r="H164" s="12"/>
    </row>
    <row r="165" spans="1:8" ht="38.25">
      <c r="A165" s="16" t="s">
        <v>321</v>
      </c>
      <c r="B165" s="17" t="s">
        <v>23</v>
      </c>
      <c r="C165" s="18" t="s">
        <v>322</v>
      </c>
      <c r="D165" s="11">
        <v>5159055.12</v>
      </c>
      <c r="E165" s="11">
        <v>5159055.12</v>
      </c>
      <c r="F165" s="75">
        <f t="shared" si="8"/>
        <v>0</v>
      </c>
      <c r="G165" s="76">
        <f t="shared" si="9"/>
        <v>1</v>
      </c>
      <c r="H165" s="12"/>
    </row>
    <row r="166" spans="1:8" ht="51">
      <c r="A166" s="16" t="s">
        <v>323</v>
      </c>
      <c r="B166" s="17" t="s">
        <v>23</v>
      </c>
      <c r="C166" s="18" t="s">
        <v>324</v>
      </c>
      <c r="D166" s="11">
        <v>5159055.12</v>
      </c>
      <c r="E166" s="11">
        <v>5159055.12</v>
      </c>
      <c r="F166" s="75">
        <f t="shared" si="8"/>
        <v>0</v>
      </c>
      <c r="G166" s="76">
        <f t="shared" si="9"/>
        <v>1</v>
      </c>
      <c r="H166" s="12"/>
    </row>
    <row r="167" spans="1:8" ht="38.25">
      <c r="A167" s="16" t="s">
        <v>325</v>
      </c>
      <c r="B167" s="17" t="s">
        <v>23</v>
      </c>
      <c r="C167" s="18" t="s">
        <v>326</v>
      </c>
      <c r="D167" s="11">
        <v>159350952.47</v>
      </c>
      <c r="E167" s="11">
        <v>136660026.36000001</v>
      </c>
      <c r="F167" s="75">
        <f t="shared" ref="F167:F199" si="10">D167-E167</f>
        <v>22690926.109999985</v>
      </c>
      <c r="G167" s="76">
        <f t="shared" ref="G167:G199" si="11">E167/D167</f>
        <v>0.8576040760454704</v>
      </c>
      <c r="H167" s="12"/>
    </row>
    <row r="168" spans="1:8" ht="38.25">
      <c r="A168" s="16" t="s">
        <v>327</v>
      </c>
      <c r="B168" s="17" t="s">
        <v>23</v>
      </c>
      <c r="C168" s="18" t="s">
        <v>328</v>
      </c>
      <c r="D168" s="11">
        <v>159350952.47</v>
      </c>
      <c r="E168" s="11">
        <v>136660026.36000001</v>
      </c>
      <c r="F168" s="75">
        <f t="shared" si="10"/>
        <v>22690926.109999985</v>
      </c>
      <c r="G168" s="76">
        <f t="shared" si="11"/>
        <v>0.8576040760454704</v>
      </c>
      <c r="H168" s="12"/>
    </row>
    <row r="169" spans="1:8" ht="51">
      <c r="A169" s="16" t="s">
        <v>329</v>
      </c>
      <c r="B169" s="17" t="s">
        <v>23</v>
      </c>
      <c r="C169" s="18" t="s">
        <v>330</v>
      </c>
      <c r="D169" s="11">
        <v>932329679</v>
      </c>
      <c r="E169" s="11">
        <v>864135528.95000005</v>
      </c>
      <c r="F169" s="75">
        <f t="shared" si="10"/>
        <v>68194150.049999952</v>
      </c>
      <c r="G169" s="76">
        <f t="shared" si="11"/>
        <v>0.9268561844742047</v>
      </c>
      <c r="H169" s="12"/>
    </row>
    <row r="170" spans="1:8" ht="63.75">
      <c r="A170" s="16" t="s">
        <v>331</v>
      </c>
      <c r="B170" s="17" t="s">
        <v>23</v>
      </c>
      <c r="C170" s="18" t="s">
        <v>332</v>
      </c>
      <c r="D170" s="11">
        <v>25021472</v>
      </c>
      <c r="E170" s="11">
        <v>13119825.869999999</v>
      </c>
      <c r="F170" s="75">
        <f t="shared" si="10"/>
        <v>11901646.130000001</v>
      </c>
      <c r="G170" s="76">
        <f t="shared" si="11"/>
        <v>0.52434268735268652</v>
      </c>
      <c r="H170" s="12"/>
    </row>
    <row r="171" spans="1:8" ht="63.75">
      <c r="A171" s="16" t="s">
        <v>333</v>
      </c>
      <c r="B171" s="17" t="s">
        <v>23</v>
      </c>
      <c r="C171" s="18" t="s">
        <v>334</v>
      </c>
      <c r="D171" s="11">
        <v>25021472</v>
      </c>
      <c r="E171" s="11">
        <v>13119825.869999999</v>
      </c>
      <c r="F171" s="75">
        <f t="shared" si="10"/>
        <v>11901646.130000001</v>
      </c>
      <c r="G171" s="76">
        <f t="shared" si="11"/>
        <v>0.52434268735268652</v>
      </c>
      <c r="H171" s="12"/>
    </row>
    <row r="172" spans="1:8" ht="89.25">
      <c r="A172" s="16" t="s">
        <v>335</v>
      </c>
      <c r="B172" s="17" t="s">
        <v>23</v>
      </c>
      <c r="C172" s="18" t="s">
        <v>336</v>
      </c>
      <c r="D172" s="11">
        <v>10720200</v>
      </c>
      <c r="E172" s="11">
        <v>6200000</v>
      </c>
      <c r="F172" s="75">
        <f t="shared" si="10"/>
        <v>4520200</v>
      </c>
      <c r="G172" s="76">
        <f t="shared" si="11"/>
        <v>0.57834741889143859</v>
      </c>
      <c r="H172" s="12"/>
    </row>
    <row r="173" spans="1:8" ht="102">
      <c r="A173" s="16" t="s">
        <v>337</v>
      </c>
      <c r="B173" s="17" t="s">
        <v>23</v>
      </c>
      <c r="C173" s="18" t="s">
        <v>338</v>
      </c>
      <c r="D173" s="11">
        <v>10720200</v>
      </c>
      <c r="E173" s="11">
        <v>6200000</v>
      </c>
      <c r="F173" s="75">
        <f t="shared" si="10"/>
        <v>4520200</v>
      </c>
      <c r="G173" s="76">
        <f t="shared" si="11"/>
        <v>0.57834741889143859</v>
      </c>
      <c r="H173" s="12"/>
    </row>
    <row r="174" spans="1:8" ht="89.25">
      <c r="A174" s="16" t="s">
        <v>339</v>
      </c>
      <c r="B174" s="17" t="s">
        <v>23</v>
      </c>
      <c r="C174" s="18" t="s">
        <v>340</v>
      </c>
      <c r="D174" s="11">
        <v>12416349</v>
      </c>
      <c r="E174" s="11">
        <v>12416349</v>
      </c>
      <c r="F174" s="75">
        <f t="shared" si="10"/>
        <v>0</v>
      </c>
      <c r="G174" s="76">
        <f t="shared" si="11"/>
        <v>1</v>
      </c>
      <c r="H174" s="12"/>
    </row>
    <row r="175" spans="1:8" ht="89.25">
      <c r="A175" s="16" t="s">
        <v>341</v>
      </c>
      <c r="B175" s="17" t="s">
        <v>23</v>
      </c>
      <c r="C175" s="18" t="s">
        <v>342</v>
      </c>
      <c r="D175" s="11">
        <v>12416349</v>
      </c>
      <c r="E175" s="11">
        <v>12416349</v>
      </c>
      <c r="F175" s="75">
        <f t="shared" si="10"/>
        <v>0</v>
      </c>
      <c r="G175" s="76">
        <f t="shared" si="11"/>
        <v>1</v>
      </c>
      <c r="H175" s="12"/>
    </row>
    <row r="176" spans="1:8" ht="76.5">
      <c r="A176" s="16" t="s">
        <v>343</v>
      </c>
      <c r="B176" s="17" t="s">
        <v>23</v>
      </c>
      <c r="C176" s="18" t="s">
        <v>344</v>
      </c>
      <c r="D176" s="11">
        <v>42913</v>
      </c>
      <c r="E176" s="11">
        <v>5660.08</v>
      </c>
      <c r="F176" s="75">
        <f t="shared" si="10"/>
        <v>37252.92</v>
      </c>
      <c r="G176" s="76">
        <f t="shared" si="11"/>
        <v>0.1318966280614266</v>
      </c>
      <c r="H176" s="12"/>
    </row>
    <row r="177" spans="1:8" ht="89.25">
      <c r="A177" s="16" t="s">
        <v>345</v>
      </c>
      <c r="B177" s="17" t="s">
        <v>23</v>
      </c>
      <c r="C177" s="18" t="s">
        <v>346</v>
      </c>
      <c r="D177" s="11">
        <v>42913</v>
      </c>
      <c r="E177" s="11">
        <v>5660.08</v>
      </c>
      <c r="F177" s="75">
        <f t="shared" si="10"/>
        <v>37252.92</v>
      </c>
      <c r="G177" s="76">
        <f t="shared" si="11"/>
        <v>0.1318966280614266</v>
      </c>
      <c r="H177" s="12"/>
    </row>
    <row r="178" spans="1:8" ht="89.25">
      <c r="A178" s="16" t="s">
        <v>347</v>
      </c>
      <c r="B178" s="17" t="s">
        <v>23</v>
      </c>
      <c r="C178" s="18" t="s">
        <v>348</v>
      </c>
      <c r="D178" s="11">
        <v>857034</v>
      </c>
      <c r="E178" s="11">
        <v>857034</v>
      </c>
      <c r="F178" s="75">
        <f t="shared" si="10"/>
        <v>0</v>
      </c>
      <c r="G178" s="76">
        <f t="shared" si="11"/>
        <v>1</v>
      </c>
      <c r="H178" s="12"/>
    </row>
    <row r="179" spans="1:8" ht="102">
      <c r="A179" s="16" t="s">
        <v>349</v>
      </c>
      <c r="B179" s="17" t="s">
        <v>23</v>
      </c>
      <c r="C179" s="18" t="s">
        <v>350</v>
      </c>
      <c r="D179" s="11">
        <v>857034</v>
      </c>
      <c r="E179" s="11">
        <v>857034</v>
      </c>
      <c r="F179" s="75">
        <f t="shared" si="10"/>
        <v>0</v>
      </c>
      <c r="G179" s="76">
        <f t="shared" si="11"/>
        <v>1</v>
      </c>
      <c r="H179" s="12"/>
    </row>
    <row r="180" spans="1:8" ht="51">
      <c r="A180" s="16" t="s">
        <v>351</v>
      </c>
      <c r="B180" s="17" t="s">
        <v>23</v>
      </c>
      <c r="C180" s="18" t="s">
        <v>352</v>
      </c>
      <c r="D180" s="11">
        <v>714211</v>
      </c>
      <c r="E180" s="11">
        <v>0</v>
      </c>
      <c r="F180" s="75">
        <f t="shared" si="10"/>
        <v>714211</v>
      </c>
      <c r="G180" s="76">
        <f t="shared" si="11"/>
        <v>0</v>
      </c>
      <c r="H180" s="12"/>
    </row>
    <row r="181" spans="1:8" ht="63.75">
      <c r="A181" s="16" t="s">
        <v>353</v>
      </c>
      <c r="B181" s="17" t="s">
        <v>23</v>
      </c>
      <c r="C181" s="18" t="s">
        <v>354</v>
      </c>
      <c r="D181" s="11">
        <v>714211</v>
      </c>
      <c r="E181" s="11">
        <v>0</v>
      </c>
      <c r="F181" s="75">
        <f t="shared" si="10"/>
        <v>714211</v>
      </c>
      <c r="G181" s="76">
        <f t="shared" si="11"/>
        <v>0</v>
      </c>
      <c r="H181" s="12"/>
    </row>
    <row r="182" spans="1:8" ht="38.25">
      <c r="A182" s="16" t="s">
        <v>355</v>
      </c>
      <c r="B182" s="17" t="s">
        <v>23</v>
      </c>
      <c r="C182" s="18" t="s">
        <v>356</v>
      </c>
      <c r="D182" s="11">
        <v>882557500</v>
      </c>
      <c r="E182" s="11">
        <v>831536660</v>
      </c>
      <c r="F182" s="75">
        <f t="shared" si="10"/>
        <v>51020840</v>
      </c>
      <c r="G182" s="76">
        <f t="shared" si="11"/>
        <v>0.94218978366848616</v>
      </c>
      <c r="H182" s="12"/>
    </row>
    <row r="183" spans="1:8" ht="38.25">
      <c r="A183" s="16" t="s">
        <v>357</v>
      </c>
      <c r="B183" s="17" t="s">
        <v>23</v>
      </c>
      <c r="C183" s="18" t="s">
        <v>358</v>
      </c>
      <c r="D183" s="11">
        <v>882557500</v>
      </c>
      <c r="E183" s="11">
        <v>831536660</v>
      </c>
      <c r="F183" s="75">
        <f t="shared" si="10"/>
        <v>51020840</v>
      </c>
      <c r="G183" s="76">
        <f t="shared" si="11"/>
        <v>0.94218978366848616</v>
      </c>
      <c r="H183" s="12"/>
    </row>
    <row r="184" spans="1:8" ht="38.25">
      <c r="A184" s="16" t="s">
        <v>359</v>
      </c>
      <c r="B184" s="17" t="s">
        <v>23</v>
      </c>
      <c r="C184" s="18" t="s">
        <v>360</v>
      </c>
      <c r="D184" s="11">
        <v>55962759.100000001</v>
      </c>
      <c r="E184" s="11">
        <v>41679391.280000001</v>
      </c>
      <c r="F184" s="75">
        <f t="shared" si="10"/>
        <v>14283367.82</v>
      </c>
      <c r="G184" s="76">
        <f t="shared" si="11"/>
        <v>0.74477012839061396</v>
      </c>
      <c r="H184" s="12"/>
    </row>
    <row r="185" spans="1:8" ht="76.5">
      <c r="A185" s="16" t="s">
        <v>361</v>
      </c>
      <c r="B185" s="17" t="s">
        <v>23</v>
      </c>
      <c r="C185" s="18" t="s">
        <v>362</v>
      </c>
      <c r="D185" s="11">
        <v>321197</v>
      </c>
      <c r="E185" s="11">
        <v>198045.18</v>
      </c>
      <c r="F185" s="75">
        <f t="shared" si="10"/>
        <v>123151.82</v>
      </c>
      <c r="G185" s="76">
        <f t="shared" si="11"/>
        <v>0.61658477507573228</v>
      </c>
      <c r="H185" s="12"/>
    </row>
    <row r="186" spans="1:8" ht="89.25">
      <c r="A186" s="16" t="s">
        <v>363</v>
      </c>
      <c r="B186" s="17" t="s">
        <v>23</v>
      </c>
      <c r="C186" s="18" t="s">
        <v>364</v>
      </c>
      <c r="D186" s="11">
        <v>321197</v>
      </c>
      <c r="E186" s="11">
        <v>198045.18</v>
      </c>
      <c r="F186" s="75">
        <f t="shared" si="10"/>
        <v>123151.82</v>
      </c>
      <c r="G186" s="76">
        <f t="shared" si="11"/>
        <v>0.61658477507573228</v>
      </c>
      <c r="H186" s="12"/>
    </row>
    <row r="187" spans="1:8" ht="89.25">
      <c r="A187" s="16" t="s">
        <v>365</v>
      </c>
      <c r="B187" s="17" t="s">
        <v>23</v>
      </c>
      <c r="C187" s="18" t="s">
        <v>366</v>
      </c>
      <c r="D187" s="11">
        <v>43127800</v>
      </c>
      <c r="E187" s="11">
        <v>32180000</v>
      </c>
      <c r="F187" s="75">
        <f t="shared" si="10"/>
        <v>10947800</v>
      </c>
      <c r="G187" s="76">
        <f t="shared" si="11"/>
        <v>0.74615445258047008</v>
      </c>
      <c r="H187" s="12"/>
    </row>
    <row r="188" spans="1:8" ht="89.25">
      <c r="A188" s="16" t="s">
        <v>367</v>
      </c>
      <c r="B188" s="17" t="s">
        <v>23</v>
      </c>
      <c r="C188" s="18" t="s">
        <v>368</v>
      </c>
      <c r="D188" s="11">
        <v>43127800</v>
      </c>
      <c r="E188" s="11">
        <v>32180000</v>
      </c>
      <c r="F188" s="75">
        <f t="shared" si="10"/>
        <v>10947800</v>
      </c>
      <c r="G188" s="76">
        <f t="shared" si="11"/>
        <v>0.74615445258047008</v>
      </c>
      <c r="H188" s="12"/>
    </row>
    <row r="189" spans="1:8" ht="51">
      <c r="A189" s="16" t="s">
        <v>369</v>
      </c>
      <c r="B189" s="17" t="s">
        <v>23</v>
      </c>
      <c r="C189" s="18" t="s">
        <v>370</v>
      </c>
      <c r="D189" s="11">
        <v>12513762.1</v>
      </c>
      <c r="E189" s="11">
        <v>9301346.0999999996</v>
      </c>
      <c r="F189" s="75">
        <f t="shared" si="10"/>
        <v>3212416</v>
      </c>
      <c r="G189" s="76">
        <f t="shared" si="11"/>
        <v>0.74328935021067721</v>
      </c>
      <c r="H189" s="12"/>
    </row>
    <row r="190" spans="1:8" ht="51">
      <c r="A190" s="16" t="s">
        <v>371</v>
      </c>
      <c r="B190" s="17" t="s">
        <v>23</v>
      </c>
      <c r="C190" s="18" t="s">
        <v>372</v>
      </c>
      <c r="D190" s="11">
        <v>12513762.1</v>
      </c>
      <c r="E190" s="11">
        <v>9301346.0999999996</v>
      </c>
      <c r="F190" s="75">
        <f t="shared" si="10"/>
        <v>3212416</v>
      </c>
      <c r="G190" s="76">
        <f t="shared" si="11"/>
        <v>0.74328935021067721</v>
      </c>
      <c r="H190" s="12"/>
    </row>
    <row r="191" spans="1:8" ht="89.25">
      <c r="A191" s="16" t="s">
        <v>373</v>
      </c>
      <c r="B191" s="17" t="s">
        <v>23</v>
      </c>
      <c r="C191" s="18" t="s">
        <v>374</v>
      </c>
      <c r="D191" s="11">
        <v>2266121.71</v>
      </c>
      <c r="E191" s="11">
        <v>2266121.71</v>
      </c>
      <c r="F191" s="75">
        <f t="shared" si="10"/>
        <v>0</v>
      </c>
      <c r="G191" s="76">
        <f t="shared" si="11"/>
        <v>1</v>
      </c>
      <c r="H191" s="12"/>
    </row>
    <row r="192" spans="1:8" ht="114.75">
      <c r="A192" s="16" t="s">
        <v>375</v>
      </c>
      <c r="B192" s="17" t="s">
        <v>23</v>
      </c>
      <c r="C192" s="18" t="s">
        <v>376</v>
      </c>
      <c r="D192" s="11">
        <v>2266121.71</v>
      </c>
      <c r="E192" s="11">
        <v>2266121.71</v>
      </c>
      <c r="F192" s="75">
        <f t="shared" si="10"/>
        <v>0</v>
      </c>
      <c r="G192" s="76">
        <f t="shared" si="11"/>
        <v>1</v>
      </c>
      <c r="H192" s="12"/>
    </row>
    <row r="193" spans="1:8" ht="102">
      <c r="A193" s="16" t="s">
        <v>377</v>
      </c>
      <c r="B193" s="17" t="s">
        <v>23</v>
      </c>
      <c r="C193" s="18" t="s">
        <v>378</v>
      </c>
      <c r="D193" s="11">
        <v>2266121.71</v>
      </c>
      <c r="E193" s="11">
        <v>2266121.71</v>
      </c>
      <c r="F193" s="75">
        <f t="shared" si="10"/>
        <v>0</v>
      </c>
      <c r="G193" s="76">
        <f t="shared" si="11"/>
        <v>1</v>
      </c>
      <c r="H193" s="12"/>
    </row>
    <row r="194" spans="1:8" ht="51">
      <c r="A194" s="16" t="s">
        <v>379</v>
      </c>
      <c r="B194" s="17" t="s">
        <v>23</v>
      </c>
      <c r="C194" s="18" t="s">
        <v>380</v>
      </c>
      <c r="D194" s="11">
        <v>753015</v>
      </c>
      <c r="E194" s="11">
        <v>753015</v>
      </c>
      <c r="F194" s="75">
        <f t="shared" si="10"/>
        <v>0</v>
      </c>
      <c r="G194" s="76">
        <f t="shared" si="11"/>
        <v>1</v>
      </c>
      <c r="H194" s="12"/>
    </row>
    <row r="195" spans="1:8" ht="63.75">
      <c r="A195" s="16" t="s">
        <v>381</v>
      </c>
      <c r="B195" s="17" t="s">
        <v>23</v>
      </c>
      <c r="C195" s="18" t="s">
        <v>382</v>
      </c>
      <c r="D195" s="11">
        <v>753015</v>
      </c>
      <c r="E195" s="11">
        <v>753015</v>
      </c>
      <c r="F195" s="75">
        <f t="shared" si="10"/>
        <v>0</v>
      </c>
      <c r="G195" s="76">
        <f t="shared" si="11"/>
        <v>1</v>
      </c>
      <c r="H195" s="12"/>
    </row>
    <row r="196" spans="1:8" ht="76.5">
      <c r="A196" s="16" t="s">
        <v>383</v>
      </c>
      <c r="B196" s="17" t="s">
        <v>23</v>
      </c>
      <c r="C196" s="18" t="s">
        <v>384</v>
      </c>
      <c r="D196" s="11">
        <v>1513106.71</v>
      </c>
      <c r="E196" s="11">
        <v>1513106.71</v>
      </c>
      <c r="F196" s="75">
        <f t="shared" si="10"/>
        <v>0</v>
      </c>
      <c r="G196" s="76">
        <f t="shared" si="11"/>
        <v>1</v>
      </c>
      <c r="H196" s="12"/>
    </row>
    <row r="197" spans="1:8" ht="63.75">
      <c r="A197" s="16" t="s">
        <v>385</v>
      </c>
      <c r="B197" s="17" t="s">
        <v>23</v>
      </c>
      <c r="C197" s="18" t="s">
        <v>386</v>
      </c>
      <c r="D197" s="11">
        <v>-68842.039999999994</v>
      </c>
      <c r="E197" s="11">
        <v>-68842.039999999994</v>
      </c>
      <c r="F197" s="75">
        <f t="shared" si="10"/>
        <v>0</v>
      </c>
      <c r="G197" s="76">
        <f t="shared" si="11"/>
        <v>1</v>
      </c>
      <c r="H197" s="12"/>
    </row>
    <row r="198" spans="1:8" ht="76.5">
      <c r="A198" s="16" t="s">
        <v>387</v>
      </c>
      <c r="B198" s="17" t="s">
        <v>23</v>
      </c>
      <c r="C198" s="18" t="s">
        <v>388</v>
      </c>
      <c r="D198" s="11">
        <v>-68842.039999999994</v>
      </c>
      <c r="E198" s="11">
        <v>-68842.039999999994</v>
      </c>
      <c r="F198" s="75">
        <f t="shared" si="10"/>
        <v>0</v>
      </c>
      <c r="G198" s="76">
        <f t="shared" si="11"/>
        <v>1</v>
      </c>
      <c r="H198" s="12"/>
    </row>
    <row r="199" spans="1:8" ht="77.25" thickBot="1">
      <c r="A199" s="16" t="s">
        <v>389</v>
      </c>
      <c r="B199" s="17" t="s">
        <v>23</v>
      </c>
      <c r="C199" s="18" t="s">
        <v>390</v>
      </c>
      <c r="D199" s="11">
        <v>-68842.039999999994</v>
      </c>
      <c r="E199" s="11">
        <v>-68842.039999999994</v>
      </c>
      <c r="F199" s="75">
        <f t="shared" si="10"/>
        <v>0</v>
      </c>
      <c r="G199" s="76">
        <f t="shared" si="11"/>
        <v>1</v>
      </c>
      <c r="H199" s="12"/>
    </row>
    <row r="200" spans="1:8" ht="12.95" customHeight="1">
      <c r="A200" s="4"/>
      <c r="B200" s="19"/>
      <c r="C200" s="19"/>
      <c r="D200" s="19"/>
      <c r="E200" s="19"/>
      <c r="F200" s="19"/>
      <c r="G200" s="19"/>
      <c r="H200" s="2"/>
    </row>
    <row r="201" spans="1:8" ht="12.95" customHeight="1">
      <c r="A201" s="4"/>
      <c r="B201" s="4"/>
      <c r="C201" s="4"/>
      <c r="D201" s="20"/>
      <c r="E201" s="20"/>
      <c r="F201" s="20"/>
      <c r="G201" s="20"/>
      <c r="H201" s="2"/>
    </row>
  </sheetData>
  <mergeCells count="3">
    <mergeCell ref="B7:D7"/>
    <mergeCell ref="B8:D8"/>
    <mergeCell ref="A2:G3"/>
  </mergeCells>
  <pageMargins left="0.39370078740157483" right="0" top="0" bottom="0" header="0" footer="0"/>
  <pageSetup paperSize="9" scale="68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43"/>
  <sheetViews>
    <sheetView zoomScaleNormal="100" zoomScaleSheetLayoutView="100" workbookViewId="0">
      <selection activeCell="F341" sqref="F341:G341"/>
    </sheetView>
  </sheetViews>
  <sheetFormatPr defaultRowHeight="12.75"/>
  <cols>
    <col min="1" max="1" width="53.85546875" style="3" customWidth="1"/>
    <col min="2" max="2" width="5" style="3" customWidth="1"/>
    <col min="3" max="3" width="23.28515625" style="3" customWidth="1"/>
    <col min="4" max="4" width="15.7109375" style="3" customWidth="1"/>
    <col min="5" max="5" width="15" style="3" customWidth="1"/>
    <col min="6" max="6" width="15.85546875" style="3" customWidth="1"/>
    <col min="7" max="7" width="9.5703125" style="3" customWidth="1"/>
    <col min="8" max="8" width="9.7109375" style="3" customWidth="1"/>
    <col min="9" max="16384" width="9.140625" style="3"/>
  </cols>
  <sheetData>
    <row r="1" spans="1:8" ht="7.5" customHeight="1">
      <c r="A1" s="21"/>
      <c r="B1" s="22"/>
      <c r="C1" s="23"/>
      <c r="D1" s="23"/>
      <c r="E1" s="2"/>
      <c r="F1" s="2"/>
      <c r="G1" s="2"/>
      <c r="H1" s="2"/>
    </row>
    <row r="2" spans="1:8" ht="14.1" customHeight="1">
      <c r="A2" s="1" t="s">
        <v>391</v>
      </c>
      <c r="B2" s="1"/>
      <c r="C2" s="1"/>
      <c r="D2" s="5"/>
      <c r="E2" s="2"/>
      <c r="F2" s="2"/>
      <c r="G2" s="2"/>
      <c r="H2" s="2"/>
    </row>
    <row r="3" spans="1:8" ht="12.95" customHeight="1">
      <c r="A3" s="24"/>
      <c r="B3" s="24"/>
      <c r="C3" s="24"/>
      <c r="D3" s="25"/>
      <c r="E3" s="26"/>
      <c r="F3" s="26"/>
      <c r="G3" s="26"/>
      <c r="H3" s="2"/>
    </row>
    <row r="4" spans="1:8" ht="56.25" customHeight="1">
      <c r="A4" s="78" t="s">
        <v>11</v>
      </c>
      <c r="B4" s="78" t="s">
        <v>872</v>
      </c>
      <c r="C4" s="78" t="s">
        <v>876</v>
      </c>
      <c r="D4" s="79" t="s">
        <v>13</v>
      </c>
      <c r="E4" s="79" t="s">
        <v>14</v>
      </c>
      <c r="F4" s="79" t="s">
        <v>873</v>
      </c>
      <c r="G4" s="79" t="s">
        <v>874</v>
      </c>
      <c r="H4" s="6"/>
    </row>
    <row r="5" spans="1:8" ht="11.45" customHeight="1" thickBot="1">
      <c r="A5" s="79" t="s">
        <v>15</v>
      </c>
      <c r="B5" s="79" t="s">
        <v>16</v>
      </c>
      <c r="C5" s="79" t="s">
        <v>17</v>
      </c>
      <c r="D5" s="80" t="s">
        <v>18</v>
      </c>
      <c r="E5" s="80" t="s">
        <v>19</v>
      </c>
      <c r="F5" s="80" t="s">
        <v>20</v>
      </c>
      <c r="G5" s="80" t="s">
        <v>21</v>
      </c>
      <c r="H5" s="6"/>
    </row>
    <row r="6" spans="1:8" ht="30" customHeight="1">
      <c r="A6" s="27" t="s">
        <v>392</v>
      </c>
      <c r="B6" s="9" t="s">
        <v>393</v>
      </c>
      <c r="C6" s="28" t="s">
        <v>24</v>
      </c>
      <c r="D6" s="81">
        <v>2235487004.3299999</v>
      </c>
      <c r="E6" s="81">
        <v>1784267008.3699999</v>
      </c>
      <c r="F6" s="73">
        <f t="shared" ref="F6" si="0">D6-E6</f>
        <v>451219995.96000004</v>
      </c>
      <c r="G6" s="74">
        <f t="shared" ref="G6" si="1">E6/D6</f>
        <v>0.79815584027730202</v>
      </c>
      <c r="H6" s="12"/>
    </row>
    <row r="7" spans="1:8" ht="14.25" customHeight="1">
      <c r="A7" s="13" t="s">
        <v>25</v>
      </c>
      <c r="B7" s="30"/>
      <c r="C7" s="18"/>
      <c r="D7" s="18"/>
      <c r="E7" s="18"/>
      <c r="F7" s="75"/>
      <c r="G7" s="76"/>
      <c r="H7" s="12"/>
    </row>
    <row r="8" spans="1:8" ht="38.25">
      <c r="A8" s="16" t="s">
        <v>394</v>
      </c>
      <c r="B8" s="17" t="s">
        <v>393</v>
      </c>
      <c r="C8" s="18" t="s">
        <v>395</v>
      </c>
      <c r="D8" s="11">
        <v>196931933.77000001</v>
      </c>
      <c r="E8" s="11">
        <v>138607505.22999999</v>
      </c>
      <c r="F8" s="75">
        <f t="shared" ref="F8:F9" si="2">D8-E8</f>
        <v>58324428.540000021</v>
      </c>
      <c r="G8" s="76">
        <f t="shared" ref="G8:G9" si="3">E8/D8</f>
        <v>0.70383458170822577</v>
      </c>
      <c r="H8" s="12"/>
    </row>
    <row r="9" spans="1:8" ht="51">
      <c r="A9" s="16" t="s">
        <v>396</v>
      </c>
      <c r="B9" s="17" t="s">
        <v>393</v>
      </c>
      <c r="C9" s="18" t="s">
        <v>397</v>
      </c>
      <c r="D9" s="11">
        <v>3399985.67</v>
      </c>
      <c r="E9" s="11">
        <v>2893402.24</v>
      </c>
      <c r="F9" s="75">
        <f t="shared" si="2"/>
        <v>506583.4299999997</v>
      </c>
      <c r="G9" s="76">
        <f t="shared" si="3"/>
        <v>0.85100424555612919</v>
      </c>
      <c r="H9" s="12"/>
    </row>
    <row r="10" spans="1:8" ht="76.5">
      <c r="A10" s="16" t="s">
        <v>398</v>
      </c>
      <c r="B10" s="17" t="s">
        <v>393</v>
      </c>
      <c r="C10" s="18" t="s">
        <v>399</v>
      </c>
      <c r="D10" s="11">
        <v>3399985.67</v>
      </c>
      <c r="E10" s="11">
        <v>2893402.24</v>
      </c>
      <c r="F10" s="75">
        <f t="shared" ref="F10:F73" si="4">D10-E10</f>
        <v>506583.4299999997</v>
      </c>
      <c r="G10" s="76">
        <f t="shared" ref="G10:G73" si="5">E10/D10</f>
        <v>0.85100424555612919</v>
      </c>
      <c r="H10" s="12"/>
    </row>
    <row r="11" spans="1:8" ht="51">
      <c r="A11" s="16" t="s">
        <v>400</v>
      </c>
      <c r="B11" s="17" t="s">
        <v>393</v>
      </c>
      <c r="C11" s="18" t="s">
        <v>401</v>
      </c>
      <c r="D11" s="11">
        <v>3399985.67</v>
      </c>
      <c r="E11" s="11">
        <v>2893402.24</v>
      </c>
      <c r="F11" s="75">
        <f t="shared" si="4"/>
        <v>506583.4299999997</v>
      </c>
      <c r="G11" s="76">
        <f t="shared" si="5"/>
        <v>0.85100424555612919</v>
      </c>
      <c r="H11" s="12"/>
    </row>
    <row r="12" spans="1:8" ht="51">
      <c r="A12" s="16" t="s">
        <v>402</v>
      </c>
      <c r="B12" s="17" t="s">
        <v>393</v>
      </c>
      <c r="C12" s="18" t="s">
        <v>403</v>
      </c>
      <c r="D12" s="11">
        <v>2536093.1800000002</v>
      </c>
      <c r="E12" s="11">
        <v>2245272.5499999998</v>
      </c>
      <c r="F12" s="75">
        <f t="shared" si="4"/>
        <v>290820.63000000035</v>
      </c>
      <c r="G12" s="76">
        <f t="shared" si="5"/>
        <v>0.88532730883334487</v>
      </c>
      <c r="H12" s="12"/>
    </row>
    <row r="13" spans="1:8" ht="63.75">
      <c r="A13" s="16" t="s">
        <v>404</v>
      </c>
      <c r="B13" s="17" t="s">
        <v>393</v>
      </c>
      <c r="C13" s="18" t="s">
        <v>405</v>
      </c>
      <c r="D13" s="11">
        <v>330000</v>
      </c>
      <c r="E13" s="11">
        <v>114237.2</v>
      </c>
      <c r="F13" s="75">
        <f t="shared" si="4"/>
        <v>215762.8</v>
      </c>
      <c r="G13" s="76">
        <f t="shared" si="5"/>
        <v>0.34617333333333333</v>
      </c>
      <c r="H13" s="12"/>
    </row>
    <row r="14" spans="1:8" ht="63.75">
      <c r="A14" s="16" t="s">
        <v>406</v>
      </c>
      <c r="B14" s="17" t="s">
        <v>393</v>
      </c>
      <c r="C14" s="18" t="s">
        <v>407</v>
      </c>
      <c r="D14" s="11">
        <v>533892.49</v>
      </c>
      <c r="E14" s="11">
        <v>533892.49</v>
      </c>
      <c r="F14" s="75">
        <f t="shared" si="4"/>
        <v>0</v>
      </c>
      <c r="G14" s="76">
        <f t="shared" si="5"/>
        <v>1</v>
      </c>
      <c r="H14" s="12"/>
    </row>
    <row r="15" spans="1:8" ht="63.75">
      <c r="A15" s="16" t="s">
        <v>408</v>
      </c>
      <c r="B15" s="17" t="s">
        <v>393</v>
      </c>
      <c r="C15" s="18" t="s">
        <v>409</v>
      </c>
      <c r="D15" s="11">
        <v>327200</v>
      </c>
      <c r="E15" s="11">
        <v>233058.55</v>
      </c>
      <c r="F15" s="75">
        <f t="shared" si="4"/>
        <v>94141.450000000012</v>
      </c>
      <c r="G15" s="76">
        <f t="shared" si="5"/>
        <v>0.71228163202933981</v>
      </c>
      <c r="H15" s="12"/>
    </row>
    <row r="16" spans="1:8" ht="51">
      <c r="A16" s="16" t="s">
        <v>410</v>
      </c>
      <c r="B16" s="17" t="s">
        <v>393</v>
      </c>
      <c r="C16" s="18" t="s">
        <v>411</v>
      </c>
      <c r="D16" s="11">
        <v>327200</v>
      </c>
      <c r="E16" s="11">
        <v>233058.55</v>
      </c>
      <c r="F16" s="75">
        <f t="shared" si="4"/>
        <v>94141.450000000012</v>
      </c>
      <c r="G16" s="76">
        <f t="shared" si="5"/>
        <v>0.71228163202933981</v>
      </c>
      <c r="H16" s="12"/>
    </row>
    <row r="17" spans="1:8" ht="51">
      <c r="A17" s="16" t="s">
        <v>412</v>
      </c>
      <c r="B17" s="17" t="s">
        <v>393</v>
      </c>
      <c r="C17" s="18" t="s">
        <v>413</v>
      </c>
      <c r="D17" s="11">
        <v>327200</v>
      </c>
      <c r="E17" s="11">
        <v>233058.55</v>
      </c>
      <c r="F17" s="75">
        <f t="shared" si="4"/>
        <v>94141.450000000012</v>
      </c>
      <c r="G17" s="76">
        <f t="shared" si="5"/>
        <v>0.71228163202933981</v>
      </c>
      <c r="H17" s="12"/>
    </row>
    <row r="18" spans="1:8" ht="38.25">
      <c r="A18" s="16" t="s">
        <v>414</v>
      </c>
      <c r="B18" s="17" t="s">
        <v>393</v>
      </c>
      <c r="C18" s="18" t="s">
        <v>415</v>
      </c>
      <c r="D18" s="11">
        <v>327200</v>
      </c>
      <c r="E18" s="11">
        <v>233058.55</v>
      </c>
      <c r="F18" s="75">
        <f t="shared" si="4"/>
        <v>94141.450000000012</v>
      </c>
      <c r="G18" s="76">
        <f t="shared" si="5"/>
        <v>0.71228163202933981</v>
      </c>
      <c r="H18" s="12"/>
    </row>
    <row r="19" spans="1:8" ht="76.5">
      <c r="A19" s="16" t="s">
        <v>416</v>
      </c>
      <c r="B19" s="17" t="s">
        <v>393</v>
      </c>
      <c r="C19" s="18" t="s">
        <v>417</v>
      </c>
      <c r="D19" s="11">
        <v>84406134.150000006</v>
      </c>
      <c r="E19" s="11">
        <v>68960573.760000005</v>
      </c>
      <c r="F19" s="75">
        <f t="shared" si="4"/>
        <v>15445560.390000001</v>
      </c>
      <c r="G19" s="76">
        <f t="shared" si="5"/>
        <v>0.81700902966896516</v>
      </c>
      <c r="H19" s="12"/>
    </row>
    <row r="20" spans="1:8" ht="76.5">
      <c r="A20" s="16" t="s">
        <v>398</v>
      </c>
      <c r="B20" s="17" t="s">
        <v>393</v>
      </c>
      <c r="C20" s="18" t="s">
        <v>418</v>
      </c>
      <c r="D20" s="11">
        <v>72434868.090000004</v>
      </c>
      <c r="E20" s="11">
        <v>61644086.259999998</v>
      </c>
      <c r="F20" s="75">
        <f t="shared" si="4"/>
        <v>10790781.830000006</v>
      </c>
      <c r="G20" s="76">
        <f t="shared" si="5"/>
        <v>0.85102779759890623</v>
      </c>
      <c r="H20" s="12"/>
    </row>
    <row r="21" spans="1:8" ht="51">
      <c r="A21" s="16" t="s">
        <v>400</v>
      </c>
      <c r="B21" s="17" t="s">
        <v>393</v>
      </c>
      <c r="C21" s="18" t="s">
        <v>419</v>
      </c>
      <c r="D21" s="11">
        <v>72434868.090000004</v>
      </c>
      <c r="E21" s="11">
        <v>61644086.259999998</v>
      </c>
      <c r="F21" s="75">
        <f t="shared" si="4"/>
        <v>10790781.830000006</v>
      </c>
      <c r="G21" s="76">
        <f t="shared" si="5"/>
        <v>0.85102779759890623</v>
      </c>
      <c r="H21" s="12"/>
    </row>
    <row r="22" spans="1:8" ht="51">
      <c r="A22" s="16" t="s">
        <v>402</v>
      </c>
      <c r="B22" s="17" t="s">
        <v>393</v>
      </c>
      <c r="C22" s="18" t="s">
        <v>420</v>
      </c>
      <c r="D22" s="11">
        <v>54030932.630000003</v>
      </c>
      <c r="E22" s="11">
        <v>45825798.520000003</v>
      </c>
      <c r="F22" s="75">
        <f t="shared" si="4"/>
        <v>8205134.1099999994</v>
      </c>
      <c r="G22" s="76">
        <f t="shared" si="5"/>
        <v>0.84814006143132536</v>
      </c>
      <c r="H22" s="12"/>
    </row>
    <row r="23" spans="1:8" ht="63.75">
      <c r="A23" s="16" t="s">
        <v>404</v>
      </c>
      <c r="B23" s="17" t="s">
        <v>393</v>
      </c>
      <c r="C23" s="18" t="s">
        <v>421</v>
      </c>
      <c r="D23" s="11">
        <v>2200000</v>
      </c>
      <c r="E23" s="11">
        <v>2009638.67</v>
      </c>
      <c r="F23" s="75">
        <f t="shared" si="4"/>
        <v>190361.33000000007</v>
      </c>
      <c r="G23" s="76">
        <f t="shared" si="5"/>
        <v>0.91347212272727274</v>
      </c>
      <c r="H23" s="12"/>
    </row>
    <row r="24" spans="1:8" ht="63.75">
      <c r="A24" s="16" t="s">
        <v>406</v>
      </c>
      <c r="B24" s="17" t="s">
        <v>393</v>
      </c>
      <c r="C24" s="18" t="s">
        <v>422</v>
      </c>
      <c r="D24" s="11">
        <v>16203935.460000001</v>
      </c>
      <c r="E24" s="11">
        <v>13808649.07</v>
      </c>
      <c r="F24" s="75">
        <f t="shared" si="4"/>
        <v>2395286.3900000006</v>
      </c>
      <c r="G24" s="76">
        <f t="shared" si="5"/>
        <v>0.85217872559954022</v>
      </c>
      <c r="H24" s="12"/>
    </row>
    <row r="25" spans="1:8" ht="51">
      <c r="A25" s="16" t="s">
        <v>410</v>
      </c>
      <c r="B25" s="17" t="s">
        <v>393</v>
      </c>
      <c r="C25" s="18" t="s">
        <v>423</v>
      </c>
      <c r="D25" s="11">
        <v>11551866.060000001</v>
      </c>
      <c r="E25" s="11">
        <v>7001059.4000000004</v>
      </c>
      <c r="F25" s="75">
        <f t="shared" si="4"/>
        <v>4550806.66</v>
      </c>
      <c r="G25" s="76">
        <f t="shared" si="5"/>
        <v>0.60605441264958715</v>
      </c>
      <c r="H25" s="12"/>
    </row>
    <row r="26" spans="1:8" ht="51">
      <c r="A26" s="16" t="s">
        <v>412</v>
      </c>
      <c r="B26" s="17" t="s">
        <v>393</v>
      </c>
      <c r="C26" s="18" t="s">
        <v>424</v>
      </c>
      <c r="D26" s="11">
        <v>11551866.060000001</v>
      </c>
      <c r="E26" s="11">
        <v>7001059.4000000004</v>
      </c>
      <c r="F26" s="75">
        <f t="shared" si="4"/>
        <v>4550806.66</v>
      </c>
      <c r="G26" s="76">
        <f t="shared" si="5"/>
        <v>0.60605441264958715</v>
      </c>
      <c r="H26" s="12"/>
    </row>
    <row r="27" spans="1:8" ht="51">
      <c r="A27" s="16" t="s">
        <v>425</v>
      </c>
      <c r="B27" s="17" t="s">
        <v>393</v>
      </c>
      <c r="C27" s="18" t="s">
        <v>426</v>
      </c>
      <c r="D27" s="11">
        <v>77655.12</v>
      </c>
      <c r="E27" s="11">
        <v>77655.12</v>
      </c>
      <c r="F27" s="75">
        <f t="shared" si="4"/>
        <v>0</v>
      </c>
      <c r="G27" s="76">
        <f t="shared" si="5"/>
        <v>1</v>
      </c>
      <c r="H27" s="12"/>
    </row>
    <row r="28" spans="1:8" ht="38.25">
      <c r="A28" s="16" t="s">
        <v>414</v>
      </c>
      <c r="B28" s="17" t="s">
        <v>393</v>
      </c>
      <c r="C28" s="18" t="s">
        <v>427</v>
      </c>
      <c r="D28" s="11">
        <v>9175658.9399999995</v>
      </c>
      <c r="E28" s="11">
        <v>5464982.46</v>
      </c>
      <c r="F28" s="75">
        <f t="shared" si="4"/>
        <v>3710676.4799999995</v>
      </c>
      <c r="G28" s="76">
        <f t="shared" si="5"/>
        <v>0.59559564013175936</v>
      </c>
      <c r="H28" s="12"/>
    </row>
    <row r="29" spans="1:8" ht="38.25">
      <c r="A29" s="16" t="s">
        <v>428</v>
      </c>
      <c r="B29" s="17" t="s">
        <v>393</v>
      </c>
      <c r="C29" s="18" t="s">
        <v>429</v>
      </c>
      <c r="D29" s="11">
        <v>2298552</v>
      </c>
      <c r="E29" s="11">
        <v>1458421.82</v>
      </c>
      <c r="F29" s="75">
        <f t="shared" si="4"/>
        <v>840130.17999999993</v>
      </c>
      <c r="G29" s="76">
        <f t="shared" si="5"/>
        <v>0.63449590002749556</v>
      </c>
      <c r="H29" s="12"/>
    </row>
    <row r="30" spans="1:8" ht="38.25">
      <c r="A30" s="16" t="s">
        <v>430</v>
      </c>
      <c r="B30" s="17" t="s">
        <v>393</v>
      </c>
      <c r="C30" s="18" t="s">
        <v>431</v>
      </c>
      <c r="D30" s="11">
        <v>70000</v>
      </c>
      <c r="E30" s="11">
        <v>34967.1</v>
      </c>
      <c r="F30" s="75">
        <f t="shared" si="4"/>
        <v>35032.9</v>
      </c>
      <c r="G30" s="76">
        <f t="shared" si="5"/>
        <v>0.49952999999999997</v>
      </c>
      <c r="H30" s="12"/>
    </row>
    <row r="31" spans="1:8" ht="51">
      <c r="A31" s="16" t="s">
        <v>432</v>
      </c>
      <c r="B31" s="17" t="s">
        <v>393</v>
      </c>
      <c r="C31" s="18" t="s">
        <v>433</v>
      </c>
      <c r="D31" s="11">
        <v>70000</v>
      </c>
      <c r="E31" s="11">
        <v>34967.1</v>
      </c>
      <c r="F31" s="75">
        <f t="shared" si="4"/>
        <v>35032.9</v>
      </c>
      <c r="G31" s="76">
        <f t="shared" si="5"/>
        <v>0.49952999999999997</v>
      </c>
      <c r="H31" s="12"/>
    </row>
    <row r="32" spans="1:8" ht="51">
      <c r="A32" s="16" t="s">
        <v>434</v>
      </c>
      <c r="B32" s="17" t="s">
        <v>393</v>
      </c>
      <c r="C32" s="18" t="s">
        <v>435</v>
      </c>
      <c r="D32" s="11">
        <v>70000</v>
      </c>
      <c r="E32" s="11">
        <v>34967.1</v>
      </c>
      <c r="F32" s="75">
        <f t="shared" si="4"/>
        <v>35032.9</v>
      </c>
      <c r="G32" s="76">
        <f t="shared" si="5"/>
        <v>0.49952999999999997</v>
      </c>
      <c r="H32" s="12"/>
    </row>
    <row r="33" spans="1:8" ht="38.25">
      <c r="A33" s="16" t="s">
        <v>437</v>
      </c>
      <c r="B33" s="17" t="s">
        <v>393</v>
      </c>
      <c r="C33" s="18" t="s">
        <v>438</v>
      </c>
      <c r="D33" s="11">
        <v>349400</v>
      </c>
      <c r="E33" s="11">
        <v>280461</v>
      </c>
      <c r="F33" s="75">
        <f t="shared" si="4"/>
        <v>68939</v>
      </c>
      <c r="G33" s="76">
        <f t="shared" si="5"/>
        <v>0.8026931883228392</v>
      </c>
      <c r="H33" s="12"/>
    </row>
    <row r="34" spans="1:8" ht="38.25">
      <c r="A34" s="16" t="s">
        <v>439</v>
      </c>
      <c r="B34" s="17" t="s">
        <v>393</v>
      </c>
      <c r="C34" s="18" t="s">
        <v>440</v>
      </c>
      <c r="D34" s="11">
        <v>349400</v>
      </c>
      <c r="E34" s="11">
        <v>280461</v>
      </c>
      <c r="F34" s="75">
        <f t="shared" si="4"/>
        <v>68939</v>
      </c>
      <c r="G34" s="76">
        <f t="shared" si="5"/>
        <v>0.8026931883228392</v>
      </c>
      <c r="H34" s="12"/>
    </row>
    <row r="35" spans="1:8" ht="51">
      <c r="A35" s="16" t="s">
        <v>441</v>
      </c>
      <c r="B35" s="17" t="s">
        <v>393</v>
      </c>
      <c r="C35" s="18" t="s">
        <v>442</v>
      </c>
      <c r="D35" s="11">
        <v>195194</v>
      </c>
      <c r="E35" s="11">
        <v>146255</v>
      </c>
      <c r="F35" s="75">
        <f t="shared" si="4"/>
        <v>48939</v>
      </c>
      <c r="G35" s="76">
        <f t="shared" si="5"/>
        <v>0.74928020328493705</v>
      </c>
      <c r="H35" s="12"/>
    </row>
    <row r="36" spans="1:8" ht="38.25">
      <c r="A36" s="16" t="s">
        <v>443</v>
      </c>
      <c r="B36" s="17" t="s">
        <v>393</v>
      </c>
      <c r="C36" s="18" t="s">
        <v>444</v>
      </c>
      <c r="D36" s="11">
        <v>154206</v>
      </c>
      <c r="E36" s="11">
        <v>134206</v>
      </c>
      <c r="F36" s="75">
        <f t="shared" si="4"/>
        <v>20000</v>
      </c>
      <c r="G36" s="76">
        <f t="shared" si="5"/>
        <v>0.87030336043993095</v>
      </c>
      <c r="H36" s="12"/>
    </row>
    <row r="37" spans="1:8" ht="63.75">
      <c r="A37" s="16" t="s">
        <v>445</v>
      </c>
      <c r="B37" s="17" t="s">
        <v>393</v>
      </c>
      <c r="C37" s="18" t="s">
        <v>446</v>
      </c>
      <c r="D37" s="11">
        <v>23442518</v>
      </c>
      <c r="E37" s="11">
        <v>18056706.120000001</v>
      </c>
      <c r="F37" s="75">
        <f t="shared" si="4"/>
        <v>5385811.879999999</v>
      </c>
      <c r="G37" s="76">
        <f t="shared" si="5"/>
        <v>0.77025454859414</v>
      </c>
      <c r="H37" s="12"/>
    </row>
    <row r="38" spans="1:8" ht="76.5">
      <c r="A38" s="16" t="s">
        <v>398</v>
      </c>
      <c r="B38" s="17" t="s">
        <v>393</v>
      </c>
      <c r="C38" s="18" t="s">
        <v>447</v>
      </c>
      <c r="D38" s="11">
        <v>21262730</v>
      </c>
      <c r="E38" s="11">
        <v>17164440.850000001</v>
      </c>
      <c r="F38" s="75">
        <f t="shared" si="4"/>
        <v>4098289.1499999985</v>
      </c>
      <c r="G38" s="76">
        <f t="shared" si="5"/>
        <v>0.80725479983050163</v>
      </c>
      <c r="H38" s="12"/>
    </row>
    <row r="39" spans="1:8" ht="51">
      <c r="A39" s="16" t="s">
        <v>400</v>
      </c>
      <c r="B39" s="17" t="s">
        <v>393</v>
      </c>
      <c r="C39" s="18" t="s">
        <v>448</v>
      </c>
      <c r="D39" s="11">
        <v>21262730</v>
      </c>
      <c r="E39" s="11">
        <v>17164440.850000001</v>
      </c>
      <c r="F39" s="75">
        <f t="shared" si="4"/>
        <v>4098289.1499999985</v>
      </c>
      <c r="G39" s="76">
        <f t="shared" si="5"/>
        <v>0.80725479983050163</v>
      </c>
      <c r="H39" s="12"/>
    </row>
    <row r="40" spans="1:8" ht="51">
      <c r="A40" s="16" t="s">
        <v>402</v>
      </c>
      <c r="B40" s="17" t="s">
        <v>393</v>
      </c>
      <c r="C40" s="18" t="s">
        <v>449</v>
      </c>
      <c r="D40" s="11">
        <v>15931300</v>
      </c>
      <c r="E40" s="11">
        <v>12936836.689999999</v>
      </c>
      <c r="F40" s="75">
        <f t="shared" si="4"/>
        <v>2994463.3100000005</v>
      </c>
      <c r="G40" s="76">
        <f t="shared" si="5"/>
        <v>0.8120389855190725</v>
      </c>
      <c r="H40" s="12"/>
    </row>
    <row r="41" spans="1:8" ht="63.75">
      <c r="A41" s="16" t="s">
        <v>404</v>
      </c>
      <c r="B41" s="17" t="s">
        <v>393</v>
      </c>
      <c r="C41" s="18" t="s">
        <v>450</v>
      </c>
      <c r="D41" s="11">
        <v>546200</v>
      </c>
      <c r="E41" s="11">
        <v>494285.39</v>
      </c>
      <c r="F41" s="75">
        <f t="shared" si="4"/>
        <v>51914.609999999986</v>
      </c>
      <c r="G41" s="76">
        <f t="shared" si="5"/>
        <v>0.90495311241303555</v>
      </c>
      <c r="H41" s="12"/>
    </row>
    <row r="42" spans="1:8" ht="63.75">
      <c r="A42" s="16" t="s">
        <v>406</v>
      </c>
      <c r="B42" s="17" t="s">
        <v>393</v>
      </c>
      <c r="C42" s="18" t="s">
        <v>451</v>
      </c>
      <c r="D42" s="11">
        <v>4785230</v>
      </c>
      <c r="E42" s="11">
        <v>3733318.77</v>
      </c>
      <c r="F42" s="75">
        <f t="shared" si="4"/>
        <v>1051911.23</v>
      </c>
      <c r="G42" s="76">
        <f t="shared" si="5"/>
        <v>0.78017540849656131</v>
      </c>
      <c r="H42" s="12"/>
    </row>
    <row r="43" spans="1:8" ht="51">
      <c r="A43" s="16" t="s">
        <v>410</v>
      </c>
      <c r="B43" s="17" t="s">
        <v>393</v>
      </c>
      <c r="C43" s="18" t="s">
        <v>452</v>
      </c>
      <c r="D43" s="11">
        <v>2155708</v>
      </c>
      <c r="E43" s="11">
        <v>874391.27</v>
      </c>
      <c r="F43" s="75">
        <f t="shared" si="4"/>
        <v>1281316.73</v>
      </c>
      <c r="G43" s="76">
        <f t="shared" si="5"/>
        <v>0.40561674865055936</v>
      </c>
      <c r="H43" s="12"/>
    </row>
    <row r="44" spans="1:8" ht="51">
      <c r="A44" s="16" t="s">
        <v>412</v>
      </c>
      <c r="B44" s="17" t="s">
        <v>393</v>
      </c>
      <c r="C44" s="18" t="s">
        <v>453</v>
      </c>
      <c r="D44" s="11">
        <v>2155708</v>
      </c>
      <c r="E44" s="11">
        <v>874391.27</v>
      </c>
      <c r="F44" s="75">
        <f t="shared" si="4"/>
        <v>1281316.73</v>
      </c>
      <c r="G44" s="76">
        <f t="shared" si="5"/>
        <v>0.40561674865055936</v>
      </c>
      <c r="H44" s="12"/>
    </row>
    <row r="45" spans="1:8" ht="38.25">
      <c r="A45" s="16" t="s">
        <v>414</v>
      </c>
      <c r="B45" s="17" t="s">
        <v>393</v>
      </c>
      <c r="C45" s="18" t="s">
        <v>454</v>
      </c>
      <c r="D45" s="11">
        <v>1962708</v>
      </c>
      <c r="E45" s="11">
        <v>753091.59</v>
      </c>
      <c r="F45" s="75">
        <f t="shared" si="4"/>
        <v>1209616.4100000001</v>
      </c>
      <c r="G45" s="76">
        <f t="shared" si="5"/>
        <v>0.38370027023887404</v>
      </c>
      <c r="H45" s="12"/>
    </row>
    <row r="46" spans="1:8" ht="38.25">
      <c r="A46" s="16" t="s">
        <v>428</v>
      </c>
      <c r="B46" s="17" t="s">
        <v>393</v>
      </c>
      <c r="C46" s="18" t="s">
        <v>455</v>
      </c>
      <c r="D46" s="11">
        <v>193000</v>
      </c>
      <c r="E46" s="11">
        <v>121299.68</v>
      </c>
      <c r="F46" s="75">
        <f t="shared" si="4"/>
        <v>71700.320000000007</v>
      </c>
      <c r="G46" s="76">
        <f t="shared" si="5"/>
        <v>0.62849575129533675</v>
      </c>
      <c r="H46" s="12"/>
    </row>
    <row r="47" spans="1:8" ht="38.25">
      <c r="A47" s="16" t="s">
        <v>437</v>
      </c>
      <c r="B47" s="17" t="s">
        <v>393</v>
      </c>
      <c r="C47" s="18" t="s">
        <v>456</v>
      </c>
      <c r="D47" s="11">
        <v>24080</v>
      </c>
      <c r="E47" s="11">
        <v>17874</v>
      </c>
      <c r="F47" s="75">
        <f t="shared" si="4"/>
        <v>6206</v>
      </c>
      <c r="G47" s="76">
        <f t="shared" si="5"/>
        <v>0.74227574750830561</v>
      </c>
      <c r="H47" s="12"/>
    </row>
    <row r="48" spans="1:8" ht="38.25">
      <c r="A48" s="16" t="s">
        <v>439</v>
      </c>
      <c r="B48" s="17" t="s">
        <v>393</v>
      </c>
      <c r="C48" s="18" t="s">
        <v>457</v>
      </c>
      <c r="D48" s="11">
        <v>24080</v>
      </c>
      <c r="E48" s="11">
        <v>17874</v>
      </c>
      <c r="F48" s="75">
        <f t="shared" si="4"/>
        <v>6206</v>
      </c>
      <c r="G48" s="76">
        <f t="shared" si="5"/>
        <v>0.74227574750830561</v>
      </c>
      <c r="H48" s="12"/>
    </row>
    <row r="49" spans="1:8" ht="51">
      <c r="A49" s="16" t="s">
        <v>441</v>
      </c>
      <c r="B49" s="17" t="s">
        <v>393</v>
      </c>
      <c r="C49" s="18" t="s">
        <v>458</v>
      </c>
      <c r="D49" s="11">
        <v>20180</v>
      </c>
      <c r="E49" s="11">
        <v>14994</v>
      </c>
      <c r="F49" s="75">
        <f t="shared" si="4"/>
        <v>5186</v>
      </c>
      <c r="G49" s="76">
        <f t="shared" si="5"/>
        <v>0.74301288404360755</v>
      </c>
      <c r="H49" s="12"/>
    </row>
    <row r="50" spans="1:8" ht="38.25">
      <c r="A50" s="16" t="s">
        <v>443</v>
      </c>
      <c r="B50" s="17" t="s">
        <v>393</v>
      </c>
      <c r="C50" s="18" t="s">
        <v>459</v>
      </c>
      <c r="D50" s="11">
        <v>3900</v>
      </c>
      <c r="E50" s="11">
        <v>2880</v>
      </c>
      <c r="F50" s="75">
        <f t="shared" si="4"/>
        <v>1020</v>
      </c>
      <c r="G50" s="76">
        <f t="shared" si="5"/>
        <v>0.7384615384615385</v>
      </c>
      <c r="H50" s="12"/>
    </row>
    <row r="51" spans="1:8" ht="38.25">
      <c r="A51" s="16" t="s">
        <v>460</v>
      </c>
      <c r="B51" s="17" t="s">
        <v>393</v>
      </c>
      <c r="C51" s="18" t="s">
        <v>461</v>
      </c>
      <c r="D51" s="11">
        <v>1442048</v>
      </c>
      <c r="E51" s="11">
        <v>1442048</v>
      </c>
      <c r="F51" s="75">
        <f t="shared" si="4"/>
        <v>0</v>
      </c>
      <c r="G51" s="76">
        <f t="shared" si="5"/>
        <v>1</v>
      </c>
      <c r="H51" s="12"/>
    </row>
    <row r="52" spans="1:8" ht="38.25">
      <c r="A52" s="16" t="s">
        <v>436</v>
      </c>
      <c r="B52" s="17" t="s">
        <v>393</v>
      </c>
      <c r="C52" s="18" t="s">
        <v>462</v>
      </c>
      <c r="D52" s="11">
        <v>1057600</v>
      </c>
      <c r="E52" s="11">
        <v>1057600</v>
      </c>
      <c r="F52" s="75">
        <f t="shared" si="4"/>
        <v>0</v>
      </c>
      <c r="G52" s="76">
        <f t="shared" si="5"/>
        <v>1</v>
      </c>
      <c r="H52" s="12"/>
    </row>
    <row r="53" spans="1:8" ht="38.25">
      <c r="A53" s="16" t="s">
        <v>359</v>
      </c>
      <c r="B53" s="17" t="s">
        <v>393</v>
      </c>
      <c r="C53" s="18" t="s">
        <v>463</v>
      </c>
      <c r="D53" s="11">
        <v>1057600</v>
      </c>
      <c r="E53" s="11">
        <v>1057600</v>
      </c>
      <c r="F53" s="75">
        <f t="shared" si="4"/>
        <v>0</v>
      </c>
      <c r="G53" s="76">
        <f t="shared" si="5"/>
        <v>1</v>
      </c>
      <c r="H53" s="12"/>
    </row>
    <row r="54" spans="1:8" ht="38.25">
      <c r="A54" s="16" t="s">
        <v>437</v>
      </c>
      <c r="B54" s="17" t="s">
        <v>393</v>
      </c>
      <c r="C54" s="18" t="s">
        <v>464</v>
      </c>
      <c r="D54" s="11">
        <v>384448</v>
      </c>
      <c r="E54" s="11">
        <v>384448</v>
      </c>
      <c r="F54" s="75">
        <f t="shared" si="4"/>
        <v>0</v>
      </c>
      <c r="G54" s="76">
        <f t="shared" si="5"/>
        <v>1</v>
      </c>
      <c r="H54" s="12"/>
    </row>
    <row r="55" spans="1:8" ht="38.25">
      <c r="A55" s="16" t="s">
        <v>465</v>
      </c>
      <c r="B55" s="17" t="s">
        <v>393</v>
      </c>
      <c r="C55" s="18" t="s">
        <v>466</v>
      </c>
      <c r="D55" s="11">
        <v>384448</v>
      </c>
      <c r="E55" s="11">
        <v>384448</v>
      </c>
      <c r="F55" s="75">
        <f t="shared" si="4"/>
        <v>0</v>
      </c>
      <c r="G55" s="76">
        <f t="shared" si="5"/>
        <v>1</v>
      </c>
      <c r="H55" s="12"/>
    </row>
    <row r="56" spans="1:8" ht="38.25">
      <c r="A56" s="16" t="s">
        <v>467</v>
      </c>
      <c r="B56" s="17" t="s">
        <v>393</v>
      </c>
      <c r="C56" s="18" t="s">
        <v>468</v>
      </c>
      <c r="D56" s="11">
        <v>22318303.82</v>
      </c>
      <c r="E56" s="11">
        <v>0</v>
      </c>
      <c r="F56" s="75">
        <f t="shared" si="4"/>
        <v>22318303.82</v>
      </c>
      <c r="G56" s="76">
        <f t="shared" si="5"/>
        <v>0</v>
      </c>
      <c r="H56" s="12"/>
    </row>
    <row r="57" spans="1:8" ht="38.25">
      <c r="A57" s="16" t="s">
        <v>437</v>
      </c>
      <c r="B57" s="17" t="s">
        <v>393</v>
      </c>
      <c r="C57" s="18" t="s">
        <v>469</v>
      </c>
      <c r="D57" s="11">
        <v>22318303.82</v>
      </c>
      <c r="E57" s="11">
        <v>0</v>
      </c>
      <c r="F57" s="75">
        <f t="shared" si="4"/>
        <v>22318303.82</v>
      </c>
      <c r="G57" s="76">
        <f t="shared" si="5"/>
        <v>0</v>
      </c>
      <c r="H57" s="12"/>
    </row>
    <row r="58" spans="1:8" ht="38.25">
      <c r="A58" s="16" t="s">
        <v>470</v>
      </c>
      <c r="B58" s="17" t="s">
        <v>393</v>
      </c>
      <c r="C58" s="18" t="s">
        <v>471</v>
      </c>
      <c r="D58" s="11">
        <v>22318303.82</v>
      </c>
      <c r="E58" s="11">
        <v>0</v>
      </c>
      <c r="F58" s="75">
        <f t="shared" si="4"/>
        <v>22318303.82</v>
      </c>
      <c r="G58" s="76">
        <f t="shared" si="5"/>
        <v>0</v>
      </c>
      <c r="H58" s="12"/>
    </row>
    <row r="59" spans="1:8" ht="38.25">
      <c r="A59" s="16" t="s">
        <v>472</v>
      </c>
      <c r="B59" s="17" t="s">
        <v>393</v>
      </c>
      <c r="C59" s="18" t="s">
        <v>473</v>
      </c>
      <c r="D59" s="11">
        <v>61595744.130000003</v>
      </c>
      <c r="E59" s="11">
        <v>47021716.560000002</v>
      </c>
      <c r="F59" s="75">
        <f t="shared" si="4"/>
        <v>14574027.57</v>
      </c>
      <c r="G59" s="76">
        <f t="shared" si="5"/>
        <v>0.76339229640215078</v>
      </c>
      <c r="H59" s="12"/>
    </row>
    <row r="60" spans="1:8" ht="76.5">
      <c r="A60" s="16" t="s">
        <v>398</v>
      </c>
      <c r="B60" s="17" t="s">
        <v>393</v>
      </c>
      <c r="C60" s="18" t="s">
        <v>474</v>
      </c>
      <c r="D60" s="11">
        <v>18143197.210000001</v>
      </c>
      <c r="E60" s="11">
        <v>14104247.9</v>
      </c>
      <c r="F60" s="75">
        <f t="shared" si="4"/>
        <v>4038949.3100000005</v>
      </c>
      <c r="G60" s="76">
        <f t="shared" si="5"/>
        <v>0.77738491935843312</v>
      </c>
      <c r="H60" s="12"/>
    </row>
    <row r="61" spans="1:8" ht="51">
      <c r="A61" s="16" t="s">
        <v>400</v>
      </c>
      <c r="B61" s="17" t="s">
        <v>393</v>
      </c>
      <c r="C61" s="18" t="s">
        <v>475</v>
      </c>
      <c r="D61" s="11">
        <v>18143197.210000001</v>
      </c>
      <c r="E61" s="11">
        <v>14104247.9</v>
      </c>
      <c r="F61" s="75">
        <f t="shared" si="4"/>
        <v>4038949.3100000005</v>
      </c>
      <c r="G61" s="76">
        <f t="shared" si="5"/>
        <v>0.77738491935843312</v>
      </c>
      <c r="H61" s="12"/>
    </row>
    <row r="62" spans="1:8" ht="51">
      <c r="A62" s="16" t="s">
        <v>402</v>
      </c>
      <c r="B62" s="17" t="s">
        <v>393</v>
      </c>
      <c r="C62" s="18" t="s">
        <v>476</v>
      </c>
      <c r="D62" s="11">
        <v>13558900.73</v>
      </c>
      <c r="E62" s="11">
        <v>10677064.48</v>
      </c>
      <c r="F62" s="75">
        <f t="shared" si="4"/>
        <v>2881836.25</v>
      </c>
      <c r="G62" s="76">
        <f t="shared" si="5"/>
        <v>0.78745797263462969</v>
      </c>
      <c r="H62" s="12"/>
    </row>
    <row r="63" spans="1:8" ht="63.75">
      <c r="A63" s="16" t="s">
        <v>404</v>
      </c>
      <c r="B63" s="17" t="s">
        <v>393</v>
      </c>
      <c r="C63" s="18" t="s">
        <v>477</v>
      </c>
      <c r="D63" s="11">
        <v>502000</v>
      </c>
      <c r="E63" s="11">
        <v>425426.82</v>
      </c>
      <c r="F63" s="75">
        <f t="shared" si="4"/>
        <v>76573.179999999993</v>
      </c>
      <c r="G63" s="76">
        <f t="shared" si="5"/>
        <v>0.84746378486055773</v>
      </c>
      <c r="H63" s="12"/>
    </row>
    <row r="64" spans="1:8" ht="63.75">
      <c r="A64" s="16" t="s">
        <v>406</v>
      </c>
      <c r="B64" s="17" t="s">
        <v>393</v>
      </c>
      <c r="C64" s="18" t="s">
        <v>478</v>
      </c>
      <c r="D64" s="11">
        <v>4082296.48</v>
      </c>
      <c r="E64" s="11">
        <v>3001756.6</v>
      </c>
      <c r="F64" s="75">
        <f t="shared" si="4"/>
        <v>1080539.8799999999</v>
      </c>
      <c r="G64" s="76">
        <f t="shared" si="5"/>
        <v>0.73531077781984122</v>
      </c>
      <c r="H64" s="12"/>
    </row>
    <row r="65" spans="1:8" ht="51">
      <c r="A65" s="16" t="s">
        <v>410</v>
      </c>
      <c r="B65" s="17" t="s">
        <v>393</v>
      </c>
      <c r="C65" s="18" t="s">
        <v>479</v>
      </c>
      <c r="D65" s="11">
        <v>22341719.469999999</v>
      </c>
      <c r="E65" s="11">
        <v>15092935.789999999</v>
      </c>
      <c r="F65" s="75">
        <f t="shared" si="4"/>
        <v>7248783.6799999997</v>
      </c>
      <c r="G65" s="76">
        <f t="shared" si="5"/>
        <v>0.67554942717217814</v>
      </c>
      <c r="H65" s="12"/>
    </row>
    <row r="66" spans="1:8" ht="51">
      <c r="A66" s="16" t="s">
        <v>412</v>
      </c>
      <c r="B66" s="17" t="s">
        <v>393</v>
      </c>
      <c r="C66" s="18" t="s">
        <v>480</v>
      </c>
      <c r="D66" s="11">
        <v>22341719.469999999</v>
      </c>
      <c r="E66" s="11">
        <v>15092935.789999999</v>
      </c>
      <c r="F66" s="75">
        <f t="shared" si="4"/>
        <v>7248783.6799999997</v>
      </c>
      <c r="G66" s="76">
        <f t="shared" si="5"/>
        <v>0.67554942717217814</v>
      </c>
      <c r="H66" s="12"/>
    </row>
    <row r="67" spans="1:8" ht="38.25">
      <c r="A67" s="16" t="s">
        <v>414</v>
      </c>
      <c r="B67" s="17" t="s">
        <v>393</v>
      </c>
      <c r="C67" s="18" t="s">
        <v>481</v>
      </c>
      <c r="D67" s="11">
        <v>13948482.470000001</v>
      </c>
      <c r="E67" s="11">
        <v>7979061.2300000004</v>
      </c>
      <c r="F67" s="75">
        <f t="shared" si="4"/>
        <v>5969421.2400000002</v>
      </c>
      <c r="G67" s="76">
        <f t="shared" si="5"/>
        <v>0.57203794370901195</v>
      </c>
      <c r="H67" s="12"/>
    </row>
    <row r="68" spans="1:8" ht="38.25">
      <c r="A68" s="16" t="s">
        <v>428</v>
      </c>
      <c r="B68" s="17" t="s">
        <v>393</v>
      </c>
      <c r="C68" s="18" t="s">
        <v>482</v>
      </c>
      <c r="D68" s="11">
        <v>8393237</v>
      </c>
      <c r="E68" s="11">
        <v>7113874.5599999996</v>
      </c>
      <c r="F68" s="75">
        <f t="shared" si="4"/>
        <v>1279362.4400000004</v>
      </c>
      <c r="G68" s="76">
        <f t="shared" si="5"/>
        <v>0.8475722251141008</v>
      </c>
      <c r="H68" s="12"/>
    </row>
    <row r="69" spans="1:8" ht="38.25">
      <c r="A69" s="16" t="s">
        <v>430</v>
      </c>
      <c r="B69" s="17" t="s">
        <v>393</v>
      </c>
      <c r="C69" s="18" t="s">
        <v>483</v>
      </c>
      <c r="D69" s="11">
        <v>50000</v>
      </c>
      <c r="E69" s="11">
        <v>8467.25</v>
      </c>
      <c r="F69" s="75">
        <f t="shared" si="4"/>
        <v>41532.75</v>
      </c>
      <c r="G69" s="76">
        <f t="shared" si="5"/>
        <v>0.169345</v>
      </c>
      <c r="H69" s="12"/>
    </row>
    <row r="70" spans="1:8" ht="38.25">
      <c r="A70" s="16" t="s">
        <v>484</v>
      </c>
      <c r="B70" s="17" t="s">
        <v>393</v>
      </c>
      <c r="C70" s="18" t="s">
        <v>485</v>
      </c>
      <c r="D70" s="11">
        <v>50000</v>
      </c>
      <c r="E70" s="11">
        <v>8467.25</v>
      </c>
      <c r="F70" s="75">
        <f t="shared" si="4"/>
        <v>41532.75</v>
      </c>
      <c r="G70" s="76">
        <f t="shared" si="5"/>
        <v>0.169345</v>
      </c>
      <c r="H70" s="12"/>
    </row>
    <row r="71" spans="1:8" ht="51">
      <c r="A71" s="16" t="s">
        <v>486</v>
      </c>
      <c r="B71" s="17" t="s">
        <v>393</v>
      </c>
      <c r="C71" s="18" t="s">
        <v>487</v>
      </c>
      <c r="D71" s="11">
        <v>652881.03</v>
      </c>
      <c r="E71" s="11">
        <v>652881.03</v>
      </c>
      <c r="F71" s="75">
        <f t="shared" si="4"/>
        <v>0</v>
      </c>
      <c r="G71" s="76">
        <f t="shared" si="5"/>
        <v>1</v>
      </c>
      <c r="H71" s="12"/>
    </row>
    <row r="72" spans="1:8" ht="38.25">
      <c r="A72" s="16" t="s">
        <v>488</v>
      </c>
      <c r="B72" s="17" t="s">
        <v>393</v>
      </c>
      <c r="C72" s="18" t="s">
        <v>489</v>
      </c>
      <c r="D72" s="11">
        <v>652881.03</v>
      </c>
      <c r="E72" s="11">
        <v>652881.03</v>
      </c>
      <c r="F72" s="75">
        <f t="shared" si="4"/>
        <v>0</v>
      </c>
      <c r="G72" s="76">
        <f t="shared" si="5"/>
        <v>1</v>
      </c>
      <c r="H72" s="12"/>
    </row>
    <row r="73" spans="1:8" ht="63.75">
      <c r="A73" s="16" t="s">
        <v>490</v>
      </c>
      <c r="B73" s="17" t="s">
        <v>393</v>
      </c>
      <c r="C73" s="18" t="s">
        <v>491</v>
      </c>
      <c r="D73" s="11">
        <v>652881.03</v>
      </c>
      <c r="E73" s="11">
        <v>652881.03</v>
      </c>
      <c r="F73" s="75">
        <f t="shared" si="4"/>
        <v>0</v>
      </c>
      <c r="G73" s="76">
        <f t="shared" si="5"/>
        <v>1</v>
      </c>
      <c r="H73" s="12"/>
    </row>
    <row r="74" spans="1:8" ht="38.25">
      <c r="A74" s="16" t="s">
        <v>436</v>
      </c>
      <c r="B74" s="17" t="s">
        <v>393</v>
      </c>
      <c r="C74" s="18" t="s">
        <v>492</v>
      </c>
      <c r="D74" s="11">
        <v>10191167</v>
      </c>
      <c r="E74" s="11">
        <v>7501439</v>
      </c>
      <c r="F74" s="75">
        <f t="shared" ref="F74:F137" si="6">D74-E74</f>
        <v>2689728</v>
      </c>
      <c r="G74" s="76">
        <f t="shared" ref="G74:G137" si="7">E74/D74</f>
        <v>0.73607262053501821</v>
      </c>
      <c r="H74" s="12"/>
    </row>
    <row r="75" spans="1:8" ht="38.25">
      <c r="A75" s="16" t="s">
        <v>493</v>
      </c>
      <c r="B75" s="17" t="s">
        <v>393</v>
      </c>
      <c r="C75" s="18" t="s">
        <v>494</v>
      </c>
      <c r="D75" s="11">
        <v>154400</v>
      </c>
      <c r="E75" s="11">
        <v>154400</v>
      </c>
      <c r="F75" s="75">
        <f t="shared" si="6"/>
        <v>0</v>
      </c>
      <c r="G75" s="76">
        <f t="shared" si="7"/>
        <v>1</v>
      </c>
      <c r="H75" s="12"/>
    </row>
    <row r="76" spans="1:8" ht="38.25">
      <c r="A76" s="16" t="s">
        <v>359</v>
      </c>
      <c r="B76" s="17" t="s">
        <v>393</v>
      </c>
      <c r="C76" s="18" t="s">
        <v>495</v>
      </c>
      <c r="D76" s="11">
        <v>10036767</v>
      </c>
      <c r="E76" s="11">
        <v>7347039</v>
      </c>
      <c r="F76" s="75">
        <f t="shared" si="6"/>
        <v>2689728</v>
      </c>
      <c r="G76" s="76">
        <f t="shared" si="7"/>
        <v>0.73201250960593189</v>
      </c>
      <c r="H76" s="12"/>
    </row>
    <row r="77" spans="1:8" ht="51">
      <c r="A77" s="16" t="s">
        <v>496</v>
      </c>
      <c r="B77" s="17" t="s">
        <v>393</v>
      </c>
      <c r="C77" s="18" t="s">
        <v>497</v>
      </c>
      <c r="D77" s="11">
        <v>180000</v>
      </c>
      <c r="E77" s="11">
        <v>80000</v>
      </c>
      <c r="F77" s="75">
        <f t="shared" si="6"/>
        <v>100000</v>
      </c>
      <c r="G77" s="76">
        <f t="shared" si="7"/>
        <v>0.44444444444444442</v>
      </c>
      <c r="H77" s="12"/>
    </row>
    <row r="78" spans="1:8" ht="76.5">
      <c r="A78" s="16" t="s">
        <v>498</v>
      </c>
      <c r="B78" s="17" t="s">
        <v>393</v>
      </c>
      <c r="C78" s="18" t="s">
        <v>499</v>
      </c>
      <c r="D78" s="11">
        <v>180000</v>
      </c>
      <c r="E78" s="11">
        <v>80000</v>
      </c>
      <c r="F78" s="75">
        <f t="shared" si="6"/>
        <v>100000</v>
      </c>
      <c r="G78" s="76">
        <f t="shared" si="7"/>
        <v>0.44444444444444442</v>
      </c>
      <c r="H78" s="12"/>
    </row>
    <row r="79" spans="1:8" ht="51">
      <c r="A79" s="16" t="s">
        <v>500</v>
      </c>
      <c r="B79" s="17" t="s">
        <v>393</v>
      </c>
      <c r="C79" s="18" t="s">
        <v>501</v>
      </c>
      <c r="D79" s="11">
        <v>180000</v>
      </c>
      <c r="E79" s="11">
        <v>80000</v>
      </c>
      <c r="F79" s="75">
        <f t="shared" si="6"/>
        <v>100000</v>
      </c>
      <c r="G79" s="76">
        <f t="shared" si="7"/>
        <v>0.44444444444444442</v>
      </c>
      <c r="H79" s="12"/>
    </row>
    <row r="80" spans="1:8" ht="38.25">
      <c r="A80" s="16" t="s">
        <v>437</v>
      </c>
      <c r="B80" s="17" t="s">
        <v>393</v>
      </c>
      <c r="C80" s="18" t="s">
        <v>502</v>
      </c>
      <c r="D80" s="11">
        <v>10036779.42</v>
      </c>
      <c r="E80" s="11">
        <v>9581745.5899999999</v>
      </c>
      <c r="F80" s="75">
        <f t="shared" si="6"/>
        <v>455033.83000000007</v>
      </c>
      <c r="G80" s="76">
        <f t="shared" si="7"/>
        <v>0.95466336252311501</v>
      </c>
      <c r="H80" s="12"/>
    </row>
    <row r="81" spans="1:8" ht="38.25">
      <c r="A81" s="16" t="s">
        <v>503</v>
      </c>
      <c r="B81" s="17" t="s">
        <v>393</v>
      </c>
      <c r="C81" s="18" t="s">
        <v>504</v>
      </c>
      <c r="D81" s="11">
        <v>8188058.6600000001</v>
      </c>
      <c r="E81" s="11">
        <v>8015472.1900000004</v>
      </c>
      <c r="F81" s="75">
        <f t="shared" si="6"/>
        <v>172586.46999999974</v>
      </c>
      <c r="G81" s="76">
        <f t="shared" si="7"/>
        <v>0.97892217469775678</v>
      </c>
      <c r="H81" s="12"/>
    </row>
    <row r="82" spans="1:8" ht="51">
      <c r="A82" s="16" t="s">
        <v>505</v>
      </c>
      <c r="B82" s="17" t="s">
        <v>393</v>
      </c>
      <c r="C82" s="18" t="s">
        <v>506</v>
      </c>
      <c r="D82" s="11">
        <v>8188058.6600000001</v>
      </c>
      <c r="E82" s="11">
        <v>8015472.1900000004</v>
      </c>
      <c r="F82" s="75">
        <f t="shared" si="6"/>
        <v>172586.46999999974</v>
      </c>
      <c r="G82" s="76">
        <f t="shared" si="7"/>
        <v>0.97892217469775678</v>
      </c>
      <c r="H82" s="12"/>
    </row>
    <row r="83" spans="1:8" ht="38.25">
      <c r="A83" s="16" t="s">
        <v>439</v>
      </c>
      <c r="B83" s="17" t="s">
        <v>393</v>
      </c>
      <c r="C83" s="18" t="s">
        <v>507</v>
      </c>
      <c r="D83" s="11">
        <v>1848720.76</v>
      </c>
      <c r="E83" s="11">
        <v>1566273.4</v>
      </c>
      <c r="F83" s="75">
        <f t="shared" si="6"/>
        <v>282447.3600000001</v>
      </c>
      <c r="G83" s="76">
        <f t="shared" si="7"/>
        <v>0.84722010694573469</v>
      </c>
      <c r="H83" s="12"/>
    </row>
    <row r="84" spans="1:8" ht="51">
      <c r="A84" s="16" t="s">
        <v>441</v>
      </c>
      <c r="B84" s="17" t="s">
        <v>393</v>
      </c>
      <c r="C84" s="18" t="s">
        <v>508</v>
      </c>
      <c r="D84" s="11">
        <v>15000</v>
      </c>
      <c r="E84" s="11">
        <v>13888</v>
      </c>
      <c r="F84" s="75">
        <f t="shared" si="6"/>
        <v>1112</v>
      </c>
      <c r="G84" s="76">
        <f t="shared" si="7"/>
        <v>0.92586666666666662</v>
      </c>
      <c r="H84" s="12"/>
    </row>
    <row r="85" spans="1:8" ht="38.25">
      <c r="A85" s="16" t="s">
        <v>443</v>
      </c>
      <c r="B85" s="17" t="s">
        <v>393</v>
      </c>
      <c r="C85" s="18" t="s">
        <v>509</v>
      </c>
      <c r="D85" s="11">
        <v>437177.05</v>
      </c>
      <c r="E85" s="11">
        <v>180107</v>
      </c>
      <c r="F85" s="75">
        <f t="shared" si="6"/>
        <v>257070.05</v>
      </c>
      <c r="G85" s="76">
        <f t="shared" si="7"/>
        <v>0.41197725269430313</v>
      </c>
      <c r="H85" s="12"/>
    </row>
    <row r="86" spans="1:8" ht="38.25">
      <c r="A86" s="16" t="s">
        <v>510</v>
      </c>
      <c r="B86" s="17" t="s">
        <v>393</v>
      </c>
      <c r="C86" s="18" t="s">
        <v>511</v>
      </c>
      <c r="D86" s="11">
        <v>1396543.71</v>
      </c>
      <c r="E86" s="11">
        <v>1372278.4</v>
      </c>
      <c r="F86" s="75">
        <f t="shared" si="6"/>
        <v>24265.310000000056</v>
      </c>
      <c r="G86" s="76">
        <f t="shared" si="7"/>
        <v>0.98262474004483535</v>
      </c>
      <c r="H86" s="12"/>
    </row>
    <row r="87" spans="1:8" ht="51">
      <c r="A87" s="16" t="s">
        <v>512</v>
      </c>
      <c r="B87" s="17" t="s">
        <v>393</v>
      </c>
      <c r="C87" s="18" t="s">
        <v>513</v>
      </c>
      <c r="D87" s="11">
        <v>24827533</v>
      </c>
      <c r="E87" s="11">
        <v>21903403.780000001</v>
      </c>
      <c r="F87" s="75">
        <f t="shared" si="6"/>
        <v>2924129.2199999988</v>
      </c>
      <c r="G87" s="76">
        <f t="shared" si="7"/>
        <v>0.88222232067922335</v>
      </c>
      <c r="H87" s="12"/>
    </row>
    <row r="88" spans="1:8" ht="63.75">
      <c r="A88" s="16" t="s">
        <v>514</v>
      </c>
      <c r="B88" s="17" t="s">
        <v>393</v>
      </c>
      <c r="C88" s="18" t="s">
        <v>515</v>
      </c>
      <c r="D88" s="11">
        <v>23959628</v>
      </c>
      <c r="E88" s="11">
        <v>21725156.969999999</v>
      </c>
      <c r="F88" s="75">
        <f t="shared" si="6"/>
        <v>2234471.0300000012</v>
      </c>
      <c r="G88" s="76">
        <f t="shared" si="7"/>
        <v>0.90674016182555084</v>
      </c>
      <c r="H88" s="12"/>
    </row>
    <row r="89" spans="1:8" ht="76.5">
      <c r="A89" s="16" t="s">
        <v>398</v>
      </c>
      <c r="B89" s="17" t="s">
        <v>393</v>
      </c>
      <c r="C89" s="18" t="s">
        <v>516</v>
      </c>
      <c r="D89" s="11">
        <v>13836400</v>
      </c>
      <c r="E89" s="11">
        <v>12309760.52</v>
      </c>
      <c r="F89" s="75">
        <f t="shared" si="6"/>
        <v>1526639.4800000004</v>
      </c>
      <c r="G89" s="76">
        <f t="shared" si="7"/>
        <v>0.88966497932988342</v>
      </c>
      <c r="H89" s="12"/>
    </row>
    <row r="90" spans="1:8" ht="38.25">
      <c r="A90" s="16" t="s">
        <v>517</v>
      </c>
      <c r="B90" s="17" t="s">
        <v>393</v>
      </c>
      <c r="C90" s="18" t="s">
        <v>518</v>
      </c>
      <c r="D90" s="11">
        <v>13836400</v>
      </c>
      <c r="E90" s="11">
        <v>12309760.52</v>
      </c>
      <c r="F90" s="75">
        <f t="shared" si="6"/>
        <v>1526639.4800000004</v>
      </c>
      <c r="G90" s="76">
        <f t="shared" si="7"/>
        <v>0.88966497932988342</v>
      </c>
      <c r="H90" s="12"/>
    </row>
    <row r="91" spans="1:8" ht="38.25">
      <c r="A91" s="16" t="s">
        <v>519</v>
      </c>
      <c r="B91" s="17" t="s">
        <v>393</v>
      </c>
      <c r="C91" s="18" t="s">
        <v>520</v>
      </c>
      <c r="D91" s="11">
        <v>10261271</v>
      </c>
      <c r="E91" s="11">
        <v>9415370.4700000007</v>
      </c>
      <c r="F91" s="75">
        <f t="shared" si="6"/>
        <v>845900.52999999933</v>
      </c>
      <c r="G91" s="76">
        <f t="shared" si="7"/>
        <v>0.91756376671077111</v>
      </c>
      <c r="H91" s="12"/>
    </row>
    <row r="92" spans="1:8" ht="51">
      <c r="A92" s="16" t="s">
        <v>521</v>
      </c>
      <c r="B92" s="17" t="s">
        <v>393</v>
      </c>
      <c r="C92" s="18" t="s">
        <v>522</v>
      </c>
      <c r="D92" s="11">
        <v>476225</v>
      </c>
      <c r="E92" s="11">
        <v>188839.5</v>
      </c>
      <c r="F92" s="75">
        <f t="shared" si="6"/>
        <v>287385.5</v>
      </c>
      <c r="G92" s="76">
        <f t="shared" si="7"/>
        <v>0.39653420127040789</v>
      </c>
      <c r="H92" s="12"/>
    </row>
    <row r="93" spans="1:8" ht="63.75">
      <c r="A93" s="16" t="s">
        <v>523</v>
      </c>
      <c r="B93" s="17" t="s">
        <v>393</v>
      </c>
      <c r="C93" s="18" t="s">
        <v>524</v>
      </c>
      <c r="D93" s="11">
        <v>3098904</v>
      </c>
      <c r="E93" s="11">
        <v>2705550.55</v>
      </c>
      <c r="F93" s="75">
        <f t="shared" si="6"/>
        <v>393353.45000000019</v>
      </c>
      <c r="G93" s="76">
        <f t="shared" si="7"/>
        <v>0.8730669133345208</v>
      </c>
      <c r="H93" s="12"/>
    </row>
    <row r="94" spans="1:8" ht="51">
      <c r="A94" s="16" t="s">
        <v>410</v>
      </c>
      <c r="B94" s="17" t="s">
        <v>393</v>
      </c>
      <c r="C94" s="18" t="s">
        <v>525</v>
      </c>
      <c r="D94" s="11">
        <v>9389536</v>
      </c>
      <c r="E94" s="11">
        <v>8801009.4499999993</v>
      </c>
      <c r="F94" s="75">
        <f t="shared" si="6"/>
        <v>588526.55000000075</v>
      </c>
      <c r="G94" s="76">
        <f t="shared" si="7"/>
        <v>0.93732101884480756</v>
      </c>
      <c r="H94" s="12"/>
    </row>
    <row r="95" spans="1:8" ht="51">
      <c r="A95" s="16" t="s">
        <v>412</v>
      </c>
      <c r="B95" s="17" t="s">
        <v>393</v>
      </c>
      <c r="C95" s="18" t="s">
        <v>526</v>
      </c>
      <c r="D95" s="11">
        <v>9389536</v>
      </c>
      <c r="E95" s="11">
        <v>8801009.4499999993</v>
      </c>
      <c r="F95" s="75">
        <f t="shared" si="6"/>
        <v>588526.55000000075</v>
      </c>
      <c r="G95" s="76">
        <f t="shared" si="7"/>
        <v>0.93732101884480756</v>
      </c>
      <c r="H95" s="12"/>
    </row>
    <row r="96" spans="1:8" ht="38.25">
      <c r="A96" s="16" t="s">
        <v>414</v>
      </c>
      <c r="B96" s="17" t="s">
        <v>393</v>
      </c>
      <c r="C96" s="18" t="s">
        <v>527</v>
      </c>
      <c r="D96" s="11">
        <v>9219536</v>
      </c>
      <c r="E96" s="11">
        <v>8713072.6199999992</v>
      </c>
      <c r="F96" s="75">
        <f t="shared" si="6"/>
        <v>506463.38000000082</v>
      </c>
      <c r="G96" s="76">
        <f t="shared" si="7"/>
        <v>0.94506628316218944</v>
      </c>
      <c r="H96" s="12"/>
    </row>
    <row r="97" spans="1:8" ht="38.25">
      <c r="A97" s="16" t="s">
        <v>428</v>
      </c>
      <c r="B97" s="17" t="s">
        <v>393</v>
      </c>
      <c r="C97" s="18" t="s">
        <v>528</v>
      </c>
      <c r="D97" s="11">
        <v>170000</v>
      </c>
      <c r="E97" s="11">
        <v>87936.83</v>
      </c>
      <c r="F97" s="75">
        <f t="shared" si="6"/>
        <v>82063.17</v>
      </c>
      <c r="G97" s="76">
        <f t="shared" si="7"/>
        <v>0.51727547058823531</v>
      </c>
      <c r="H97" s="12"/>
    </row>
    <row r="98" spans="1:8" ht="38.25">
      <c r="A98" s="16" t="s">
        <v>436</v>
      </c>
      <c r="B98" s="17" t="s">
        <v>393</v>
      </c>
      <c r="C98" s="18" t="s">
        <v>529</v>
      </c>
      <c r="D98" s="11">
        <v>697800</v>
      </c>
      <c r="E98" s="11">
        <v>578502</v>
      </c>
      <c r="F98" s="75">
        <f t="shared" si="6"/>
        <v>119298</v>
      </c>
      <c r="G98" s="76">
        <f t="shared" si="7"/>
        <v>0.82903697334479798</v>
      </c>
      <c r="H98" s="12"/>
    </row>
    <row r="99" spans="1:8" ht="38.25">
      <c r="A99" s="16" t="s">
        <v>359</v>
      </c>
      <c r="B99" s="17" t="s">
        <v>393</v>
      </c>
      <c r="C99" s="18" t="s">
        <v>530</v>
      </c>
      <c r="D99" s="11">
        <v>697800</v>
      </c>
      <c r="E99" s="11">
        <v>578502</v>
      </c>
      <c r="F99" s="75">
        <f t="shared" si="6"/>
        <v>119298</v>
      </c>
      <c r="G99" s="76">
        <f t="shared" si="7"/>
        <v>0.82903697334479798</v>
      </c>
      <c r="H99" s="12"/>
    </row>
    <row r="100" spans="1:8" ht="38.25">
      <c r="A100" s="16" t="s">
        <v>437</v>
      </c>
      <c r="B100" s="17" t="s">
        <v>393</v>
      </c>
      <c r="C100" s="18" t="s">
        <v>531</v>
      </c>
      <c r="D100" s="11">
        <v>35892</v>
      </c>
      <c r="E100" s="11">
        <v>35885</v>
      </c>
      <c r="F100" s="75">
        <f t="shared" si="6"/>
        <v>7</v>
      </c>
      <c r="G100" s="76">
        <f t="shared" si="7"/>
        <v>0.99980497046695638</v>
      </c>
      <c r="H100" s="12"/>
    </row>
    <row r="101" spans="1:8" ht="38.25">
      <c r="A101" s="16" t="s">
        <v>439</v>
      </c>
      <c r="B101" s="17" t="s">
        <v>393</v>
      </c>
      <c r="C101" s="18" t="s">
        <v>532</v>
      </c>
      <c r="D101" s="11">
        <v>35892</v>
      </c>
      <c r="E101" s="11">
        <v>35885</v>
      </c>
      <c r="F101" s="75">
        <f t="shared" si="6"/>
        <v>7</v>
      </c>
      <c r="G101" s="76">
        <f t="shared" si="7"/>
        <v>0.99980497046695638</v>
      </c>
      <c r="H101" s="12"/>
    </row>
    <row r="102" spans="1:8" ht="51">
      <c r="A102" s="16" t="s">
        <v>441</v>
      </c>
      <c r="B102" s="17" t="s">
        <v>393</v>
      </c>
      <c r="C102" s="18" t="s">
        <v>533</v>
      </c>
      <c r="D102" s="11">
        <v>2454</v>
      </c>
      <c r="E102" s="11">
        <v>2447</v>
      </c>
      <c r="F102" s="75">
        <f t="shared" si="6"/>
        <v>7</v>
      </c>
      <c r="G102" s="76">
        <f t="shared" si="7"/>
        <v>0.99714751426242865</v>
      </c>
      <c r="H102" s="12"/>
    </row>
    <row r="103" spans="1:8" ht="38.25">
      <c r="A103" s="16" t="s">
        <v>443</v>
      </c>
      <c r="B103" s="17" t="s">
        <v>393</v>
      </c>
      <c r="C103" s="18" t="s">
        <v>534</v>
      </c>
      <c r="D103" s="11">
        <v>33438</v>
      </c>
      <c r="E103" s="11">
        <v>33438</v>
      </c>
      <c r="F103" s="75">
        <f t="shared" si="6"/>
        <v>0</v>
      </c>
      <c r="G103" s="76">
        <f t="shared" si="7"/>
        <v>1</v>
      </c>
      <c r="H103" s="12"/>
    </row>
    <row r="104" spans="1:8" ht="51">
      <c r="A104" s="16" t="s">
        <v>535</v>
      </c>
      <c r="B104" s="17" t="s">
        <v>393</v>
      </c>
      <c r="C104" s="18" t="s">
        <v>536</v>
      </c>
      <c r="D104" s="11">
        <v>867905</v>
      </c>
      <c r="E104" s="11">
        <v>178246.81</v>
      </c>
      <c r="F104" s="75">
        <f t="shared" si="6"/>
        <v>689658.19</v>
      </c>
      <c r="G104" s="76">
        <f t="shared" si="7"/>
        <v>0.20537594552399169</v>
      </c>
      <c r="H104" s="12"/>
    </row>
    <row r="105" spans="1:8" ht="51">
      <c r="A105" s="16" t="s">
        <v>410</v>
      </c>
      <c r="B105" s="17" t="s">
        <v>393</v>
      </c>
      <c r="C105" s="18" t="s">
        <v>537</v>
      </c>
      <c r="D105" s="11">
        <v>867905</v>
      </c>
      <c r="E105" s="11">
        <v>178246.81</v>
      </c>
      <c r="F105" s="75">
        <f t="shared" si="6"/>
        <v>689658.19</v>
      </c>
      <c r="G105" s="76">
        <f t="shared" si="7"/>
        <v>0.20537594552399169</v>
      </c>
      <c r="H105" s="12"/>
    </row>
    <row r="106" spans="1:8" ht="51">
      <c r="A106" s="16" t="s">
        <v>412</v>
      </c>
      <c r="B106" s="17" t="s">
        <v>393</v>
      </c>
      <c r="C106" s="18" t="s">
        <v>538</v>
      </c>
      <c r="D106" s="11">
        <v>867905</v>
      </c>
      <c r="E106" s="11">
        <v>178246.81</v>
      </c>
      <c r="F106" s="75">
        <f t="shared" si="6"/>
        <v>689658.19</v>
      </c>
      <c r="G106" s="76">
        <f t="shared" si="7"/>
        <v>0.20537594552399169</v>
      </c>
      <c r="H106" s="12"/>
    </row>
    <row r="107" spans="1:8" ht="38.25">
      <c r="A107" s="16" t="s">
        <v>414</v>
      </c>
      <c r="B107" s="17" t="s">
        <v>393</v>
      </c>
      <c r="C107" s="18" t="s">
        <v>539</v>
      </c>
      <c r="D107" s="11">
        <v>867905</v>
      </c>
      <c r="E107" s="11">
        <v>178246.81</v>
      </c>
      <c r="F107" s="75">
        <f t="shared" si="6"/>
        <v>689658.19</v>
      </c>
      <c r="G107" s="76">
        <f t="shared" si="7"/>
        <v>0.20537594552399169</v>
      </c>
      <c r="H107" s="12"/>
    </row>
    <row r="108" spans="1:8" ht="38.25">
      <c r="A108" s="16" t="s">
        <v>540</v>
      </c>
      <c r="B108" s="17" t="s">
        <v>393</v>
      </c>
      <c r="C108" s="18" t="s">
        <v>541</v>
      </c>
      <c r="D108" s="11">
        <v>56762217.329999998</v>
      </c>
      <c r="E108" s="11">
        <v>28941072.850000001</v>
      </c>
      <c r="F108" s="75">
        <f t="shared" si="6"/>
        <v>27821144.479999997</v>
      </c>
      <c r="G108" s="76">
        <f t="shared" si="7"/>
        <v>0.50986508651951568</v>
      </c>
      <c r="H108" s="12"/>
    </row>
    <row r="109" spans="1:8" ht="38.25">
      <c r="A109" s="16" t="s">
        <v>542</v>
      </c>
      <c r="B109" s="17" t="s">
        <v>393</v>
      </c>
      <c r="C109" s="18" t="s">
        <v>543</v>
      </c>
      <c r="D109" s="11">
        <v>120000</v>
      </c>
      <c r="E109" s="11">
        <v>77000</v>
      </c>
      <c r="F109" s="75">
        <f t="shared" si="6"/>
        <v>43000</v>
      </c>
      <c r="G109" s="76">
        <f t="shared" si="7"/>
        <v>0.64166666666666672</v>
      </c>
      <c r="H109" s="12"/>
    </row>
    <row r="110" spans="1:8" ht="51">
      <c r="A110" s="16" t="s">
        <v>410</v>
      </c>
      <c r="B110" s="17" t="s">
        <v>393</v>
      </c>
      <c r="C110" s="18" t="s">
        <v>544</v>
      </c>
      <c r="D110" s="11">
        <v>120000</v>
      </c>
      <c r="E110" s="11">
        <v>77000</v>
      </c>
      <c r="F110" s="75">
        <f t="shared" si="6"/>
        <v>43000</v>
      </c>
      <c r="G110" s="76">
        <f t="shared" si="7"/>
        <v>0.64166666666666672</v>
      </c>
      <c r="H110" s="12"/>
    </row>
    <row r="111" spans="1:8" ht="51">
      <c r="A111" s="16" t="s">
        <v>412</v>
      </c>
      <c r="B111" s="17" t="s">
        <v>393</v>
      </c>
      <c r="C111" s="18" t="s">
        <v>545</v>
      </c>
      <c r="D111" s="11">
        <v>120000</v>
      </c>
      <c r="E111" s="11">
        <v>77000</v>
      </c>
      <c r="F111" s="75">
        <f t="shared" si="6"/>
        <v>43000</v>
      </c>
      <c r="G111" s="76">
        <f t="shared" si="7"/>
        <v>0.64166666666666672</v>
      </c>
      <c r="H111" s="12"/>
    </row>
    <row r="112" spans="1:8" ht="38.25">
      <c r="A112" s="16" t="s">
        <v>414</v>
      </c>
      <c r="B112" s="17" t="s">
        <v>393</v>
      </c>
      <c r="C112" s="18" t="s">
        <v>546</v>
      </c>
      <c r="D112" s="11">
        <v>120000</v>
      </c>
      <c r="E112" s="11">
        <v>77000</v>
      </c>
      <c r="F112" s="75">
        <f t="shared" si="6"/>
        <v>43000</v>
      </c>
      <c r="G112" s="76">
        <f t="shared" si="7"/>
        <v>0.64166666666666672</v>
      </c>
      <c r="H112" s="12"/>
    </row>
    <row r="113" spans="1:8" ht="38.25">
      <c r="A113" s="16" t="s">
        <v>547</v>
      </c>
      <c r="B113" s="17" t="s">
        <v>393</v>
      </c>
      <c r="C113" s="18" t="s">
        <v>548</v>
      </c>
      <c r="D113" s="11">
        <v>889000</v>
      </c>
      <c r="E113" s="11">
        <v>360000</v>
      </c>
      <c r="F113" s="75">
        <f t="shared" si="6"/>
        <v>529000</v>
      </c>
      <c r="G113" s="76">
        <f t="shared" si="7"/>
        <v>0.4049493813273341</v>
      </c>
      <c r="H113" s="12"/>
    </row>
    <row r="114" spans="1:8" ht="51">
      <c r="A114" s="16" t="s">
        <v>410</v>
      </c>
      <c r="B114" s="17" t="s">
        <v>393</v>
      </c>
      <c r="C114" s="18" t="s">
        <v>549</v>
      </c>
      <c r="D114" s="11">
        <v>889000</v>
      </c>
      <c r="E114" s="11">
        <v>360000</v>
      </c>
      <c r="F114" s="75">
        <f t="shared" si="6"/>
        <v>529000</v>
      </c>
      <c r="G114" s="76">
        <f t="shared" si="7"/>
        <v>0.4049493813273341</v>
      </c>
      <c r="H114" s="12"/>
    </row>
    <row r="115" spans="1:8" ht="51">
      <c r="A115" s="16" t="s">
        <v>412</v>
      </c>
      <c r="B115" s="17" t="s">
        <v>393</v>
      </c>
      <c r="C115" s="18" t="s">
        <v>550</v>
      </c>
      <c r="D115" s="11">
        <v>889000</v>
      </c>
      <c r="E115" s="11">
        <v>360000</v>
      </c>
      <c r="F115" s="75">
        <f t="shared" si="6"/>
        <v>529000</v>
      </c>
      <c r="G115" s="76">
        <f t="shared" si="7"/>
        <v>0.4049493813273341</v>
      </c>
      <c r="H115" s="12"/>
    </row>
    <row r="116" spans="1:8" ht="38.25">
      <c r="A116" s="16" t="s">
        <v>414</v>
      </c>
      <c r="B116" s="17" t="s">
        <v>393</v>
      </c>
      <c r="C116" s="18" t="s">
        <v>551</v>
      </c>
      <c r="D116" s="11">
        <v>889000</v>
      </c>
      <c r="E116" s="11">
        <v>360000</v>
      </c>
      <c r="F116" s="75">
        <f t="shared" si="6"/>
        <v>529000</v>
      </c>
      <c r="G116" s="76">
        <f t="shared" si="7"/>
        <v>0.4049493813273341</v>
      </c>
      <c r="H116" s="12"/>
    </row>
    <row r="117" spans="1:8" ht="38.25">
      <c r="A117" s="16" t="s">
        <v>552</v>
      </c>
      <c r="B117" s="17" t="s">
        <v>393</v>
      </c>
      <c r="C117" s="18" t="s">
        <v>553</v>
      </c>
      <c r="D117" s="11">
        <v>3910735.9</v>
      </c>
      <c r="E117" s="11">
        <v>2468837.4500000002</v>
      </c>
      <c r="F117" s="75">
        <f t="shared" si="6"/>
        <v>1441898.4499999997</v>
      </c>
      <c r="G117" s="76">
        <f t="shared" si="7"/>
        <v>0.63129741131330297</v>
      </c>
      <c r="H117" s="12"/>
    </row>
    <row r="118" spans="1:8" ht="51">
      <c r="A118" s="16" t="s">
        <v>410</v>
      </c>
      <c r="B118" s="17" t="s">
        <v>393</v>
      </c>
      <c r="C118" s="18" t="s">
        <v>554</v>
      </c>
      <c r="D118" s="11">
        <v>649829.22</v>
      </c>
      <c r="E118" s="11">
        <v>374524.86</v>
      </c>
      <c r="F118" s="75">
        <f t="shared" si="6"/>
        <v>275304.36</v>
      </c>
      <c r="G118" s="76">
        <f t="shared" si="7"/>
        <v>0.57634351991743304</v>
      </c>
      <c r="H118" s="12"/>
    </row>
    <row r="119" spans="1:8" ht="51">
      <c r="A119" s="16" t="s">
        <v>412</v>
      </c>
      <c r="B119" s="17" t="s">
        <v>393</v>
      </c>
      <c r="C119" s="18" t="s">
        <v>555</v>
      </c>
      <c r="D119" s="11">
        <v>649829.22</v>
      </c>
      <c r="E119" s="11">
        <v>374524.86</v>
      </c>
      <c r="F119" s="75">
        <f t="shared" si="6"/>
        <v>275304.36</v>
      </c>
      <c r="G119" s="76">
        <f t="shared" si="7"/>
        <v>0.57634351991743304</v>
      </c>
      <c r="H119" s="12"/>
    </row>
    <row r="120" spans="1:8" ht="38.25">
      <c r="A120" s="16" t="s">
        <v>414</v>
      </c>
      <c r="B120" s="17" t="s">
        <v>393</v>
      </c>
      <c r="C120" s="18" t="s">
        <v>556</v>
      </c>
      <c r="D120" s="11">
        <v>649829.22</v>
      </c>
      <c r="E120" s="11">
        <v>374524.86</v>
      </c>
      <c r="F120" s="75">
        <f t="shared" si="6"/>
        <v>275304.36</v>
      </c>
      <c r="G120" s="76">
        <f t="shared" si="7"/>
        <v>0.57634351991743304</v>
      </c>
      <c r="H120" s="12"/>
    </row>
    <row r="121" spans="1:8" ht="38.25">
      <c r="A121" s="16" t="s">
        <v>436</v>
      </c>
      <c r="B121" s="17" t="s">
        <v>393</v>
      </c>
      <c r="C121" s="18" t="s">
        <v>557</v>
      </c>
      <c r="D121" s="11">
        <v>60013</v>
      </c>
      <c r="E121" s="11">
        <v>60013</v>
      </c>
      <c r="F121" s="75">
        <f t="shared" si="6"/>
        <v>0</v>
      </c>
      <c r="G121" s="76">
        <f t="shared" si="7"/>
        <v>1</v>
      </c>
      <c r="H121" s="12"/>
    </row>
    <row r="122" spans="1:8" ht="38.25">
      <c r="A122" s="16" t="s">
        <v>359</v>
      </c>
      <c r="B122" s="17" t="s">
        <v>393</v>
      </c>
      <c r="C122" s="18" t="s">
        <v>558</v>
      </c>
      <c r="D122" s="11">
        <v>60013</v>
      </c>
      <c r="E122" s="11">
        <v>60013</v>
      </c>
      <c r="F122" s="75">
        <f t="shared" si="6"/>
        <v>0</v>
      </c>
      <c r="G122" s="76">
        <f t="shared" si="7"/>
        <v>1</v>
      </c>
      <c r="H122" s="12"/>
    </row>
    <row r="123" spans="1:8" ht="38.25">
      <c r="A123" s="16" t="s">
        <v>437</v>
      </c>
      <c r="B123" s="17" t="s">
        <v>393</v>
      </c>
      <c r="C123" s="18" t="s">
        <v>559</v>
      </c>
      <c r="D123" s="11">
        <v>3200893.68</v>
      </c>
      <c r="E123" s="11">
        <v>2034299.59</v>
      </c>
      <c r="F123" s="75">
        <f t="shared" si="6"/>
        <v>1166594.0900000001</v>
      </c>
      <c r="G123" s="76">
        <f t="shared" si="7"/>
        <v>0.63554113112560484</v>
      </c>
      <c r="H123" s="12"/>
    </row>
    <row r="124" spans="1:8" ht="63.75">
      <c r="A124" s="16" t="s">
        <v>560</v>
      </c>
      <c r="B124" s="17" t="s">
        <v>393</v>
      </c>
      <c r="C124" s="18" t="s">
        <v>561</v>
      </c>
      <c r="D124" s="11">
        <v>3200893.68</v>
      </c>
      <c r="E124" s="11">
        <v>2034299.59</v>
      </c>
      <c r="F124" s="75">
        <f t="shared" si="6"/>
        <v>1166594.0900000001</v>
      </c>
      <c r="G124" s="76">
        <f t="shared" si="7"/>
        <v>0.63554113112560484</v>
      </c>
      <c r="H124" s="12"/>
    </row>
    <row r="125" spans="1:8" ht="76.5">
      <c r="A125" s="16" t="s">
        <v>562</v>
      </c>
      <c r="B125" s="17" t="s">
        <v>393</v>
      </c>
      <c r="C125" s="18" t="s">
        <v>563</v>
      </c>
      <c r="D125" s="11">
        <v>3200893.68</v>
      </c>
      <c r="E125" s="11">
        <v>2034299.59</v>
      </c>
      <c r="F125" s="75">
        <f t="shared" si="6"/>
        <v>1166594.0900000001</v>
      </c>
      <c r="G125" s="76">
        <f t="shared" si="7"/>
        <v>0.63554113112560484</v>
      </c>
      <c r="H125" s="12"/>
    </row>
    <row r="126" spans="1:8" ht="38.25">
      <c r="A126" s="16" t="s">
        <v>564</v>
      </c>
      <c r="B126" s="17" t="s">
        <v>393</v>
      </c>
      <c r="C126" s="18" t="s">
        <v>565</v>
      </c>
      <c r="D126" s="11">
        <v>36351765.530000001</v>
      </c>
      <c r="E126" s="11">
        <v>17952410.539999999</v>
      </c>
      <c r="F126" s="75">
        <f t="shared" si="6"/>
        <v>18399354.990000002</v>
      </c>
      <c r="G126" s="76">
        <f t="shared" si="7"/>
        <v>0.4938525069761584</v>
      </c>
      <c r="H126" s="12"/>
    </row>
    <row r="127" spans="1:8" ht="51">
      <c r="A127" s="16" t="s">
        <v>410</v>
      </c>
      <c r="B127" s="17" t="s">
        <v>393</v>
      </c>
      <c r="C127" s="18" t="s">
        <v>566</v>
      </c>
      <c r="D127" s="11">
        <v>36351765.530000001</v>
      </c>
      <c r="E127" s="11">
        <v>17952410.539999999</v>
      </c>
      <c r="F127" s="75">
        <f t="shared" si="6"/>
        <v>18399354.990000002</v>
      </c>
      <c r="G127" s="76">
        <f t="shared" si="7"/>
        <v>0.4938525069761584</v>
      </c>
      <c r="H127" s="12"/>
    </row>
    <row r="128" spans="1:8" ht="51">
      <c r="A128" s="16" t="s">
        <v>412</v>
      </c>
      <c r="B128" s="17" t="s">
        <v>393</v>
      </c>
      <c r="C128" s="18" t="s">
        <v>567</v>
      </c>
      <c r="D128" s="11">
        <v>36351765.530000001</v>
      </c>
      <c r="E128" s="11">
        <v>17952410.539999999</v>
      </c>
      <c r="F128" s="75">
        <f t="shared" si="6"/>
        <v>18399354.990000002</v>
      </c>
      <c r="G128" s="76">
        <f t="shared" si="7"/>
        <v>0.4938525069761584</v>
      </c>
      <c r="H128" s="12"/>
    </row>
    <row r="129" spans="1:8" ht="38.25">
      <c r="A129" s="16" t="s">
        <v>414</v>
      </c>
      <c r="B129" s="17" t="s">
        <v>393</v>
      </c>
      <c r="C129" s="18" t="s">
        <v>568</v>
      </c>
      <c r="D129" s="11">
        <v>36351765.530000001</v>
      </c>
      <c r="E129" s="11">
        <v>17952410.539999999</v>
      </c>
      <c r="F129" s="75">
        <f t="shared" si="6"/>
        <v>18399354.990000002</v>
      </c>
      <c r="G129" s="76">
        <f t="shared" si="7"/>
        <v>0.4938525069761584</v>
      </c>
      <c r="H129" s="12"/>
    </row>
    <row r="130" spans="1:8" ht="38.25">
      <c r="A130" s="16" t="s">
        <v>569</v>
      </c>
      <c r="B130" s="17" t="s">
        <v>393</v>
      </c>
      <c r="C130" s="18" t="s">
        <v>570</v>
      </c>
      <c r="D130" s="11">
        <v>217237.43</v>
      </c>
      <c r="E130" s="11">
        <v>152528.20000000001</v>
      </c>
      <c r="F130" s="75">
        <f t="shared" si="6"/>
        <v>64709.229999999981</v>
      </c>
      <c r="G130" s="76">
        <f t="shared" si="7"/>
        <v>0.70212670072556105</v>
      </c>
      <c r="H130" s="12"/>
    </row>
    <row r="131" spans="1:8" ht="51">
      <c r="A131" s="16" t="s">
        <v>410</v>
      </c>
      <c r="B131" s="17" t="s">
        <v>393</v>
      </c>
      <c r="C131" s="18" t="s">
        <v>571</v>
      </c>
      <c r="D131" s="11">
        <v>217237.43</v>
      </c>
      <c r="E131" s="11">
        <v>152528.20000000001</v>
      </c>
      <c r="F131" s="75">
        <f t="shared" si="6"/>
        <v>64709.229999999981</v>
      </c>
      <c r="G131" s="76">
        <f t="shared" si="7"/>
        <v>0.70212670072556105</v>
      </c>
      <c r="H131" s="12"/>
    </row>
    <row r="132" spans="1:8" ht="51">
      <c r="A132" s="16" t="s">
        <v>412</v>
      </c>
      <c r="B132" s="17" t="s">
        <v>393</v>
      </c>
      <c r="C132" s="18" t="s">
        <v>572</v>
      </c>
      <c r="D132" s="11">
        <v>217237.43</v>
      </c>
      <c r="E132" s="11">
        <v>152528.20000000001</v>
      </c>
      <c r="F132" s="75">
        <f t="shared" si="6"/>
        <v>64709.229999999981</v>
      </c>
      <c r="G132" s="76">
        <f t="shared" si="7"/>
        <v>0.70212670072556105</v>
      </c>
      <c r="H132" s="12"/>
    </row>
    <row r="133" spans="1:8" ht="38.25">
      <c r="A133" s="16" t="s">
        <v>414</v>
      </c>
      <c r="B133" s="17" t="s">
        <v>393</v>
      </c>
      <c r="C133" s="18" t="s">
        <v>573</v>
      </c>
      <c r="D133" s="11">
        <v>217237.43</v>
      </c>
      <c r="E133" s="11">
        <v>152528.20000000001</v>
      </c>
      <c r="F133" s="75">
        <f t="shared" si="6"/>
        <v>64709.229999999981</v>
      </c>
      <c r="G133" s="76">
        <f t="shared" si="7"/>
        <v>0.70212670072556105</v>
      </c>
      <c r="H133" s="12"/>
    </row>
    <row r="134" spans="1:8" ht="38.25">
      <c r="A134" s="16" t="s">
        <v>574</v>
      </c>
      <c r="B134" s="17" t="s">
        <v>393</v>
      </c>
      <c r="C134" s="18" t="s">
        <v>575</v>
      </c>
      <c r="D134" s="11">
        <v>15273478.470000001</v>
      </c>
      <c r="E134" s="11">
        <v>7930296.6600000001</v>
      </c>
      <c r="F134" s="75">
        <f t="shared" si="6"/>
        <v>7343181.8100000005</v>
      </c>
      <c r="G134" s="76">
        <f t="shared" si="7"/>
        <v>0.5192200765252396</v>
      </c>
      <c r="H134" s="12"/>
    </row>
    <row r="135" spans="1:8" ht="51">
      <c r="A135" s="16" t="s">
        <v>410</v>
      </c>
      <c r="B135" s="17" t="s">
        <v>393</v>
      </c>
      <c r="C135" s="18" t="s">
        <v>576</v>
      </c>
      <c r="D135" s="11">
        <v>1968924.61</v>
      </c>
      <c r="E135" s="11">
        <v>52500</v>
      </c>
      <c r="F135" s="75">
        <f t="shared" si="6"/>
        <v>1916424.61</v>
      </c>
      <c r="G135" s="76">
        <f t="shared" si="7"/>
        <v>2.6664301788578891E-2</v>
      </c>
      <c r="H135" s="12"/>
    </row>
    <row r="136" spans="1:8" ht="51">
      <c r="A136" s="16" t="s">
        <v>412</v>
      </c>
      <c r="B136" s="17" t="s">
        <v>393</v>
      </c>
      <c r="C136" s="18" t="s">
        <v>577</v>
      </c>
      <c r="D136" s="11">
        <v>1968924.61</v>
      </c>
      <c r="E136" s="11">
        <v>52500</v>
      </c>
      <c r="F136" s="75">
        <f t="shared" si="6"/>
        <v>1916424.61</v>
      </c>
      <c r="G136" s="76">
        <f t="shared" si="7"/>
        <v>2.6664301788578891E-2</v>
      </c>
      <c r="H136" s="12"/>
    </row>
    <row r="137" spans="1:8" ht="38.25">
      <c r="A137" s="16" t="s">
        <v>414</v>
      </c>
      <c r="B137" s="17" t="s">
        <v>393</v>
      </c>
      <c r="C137" s="18" t="s">
        <v>578</v>
      </c>
      <c r="D137" s="11">
        <v>1968924.61</v>
      </c>
      <c r="E137" s="11">
        <v>52500</v>
      </c>
      <c r="F137" s="75">
        <f t="shared" si="6"/>
        <v>1916424.61</v>
      </c>
      <c r="G137" s="76">
        <f t="shared" si="7"/>
        <v>2.6664301788578891E-2</v>
      </c>
      <c r="H137" s="12"/>
    </row>
    <row r="138" spans="1:8" ht="51">
      <c r="A138" s="16" t="s">
        <v>496</v>
      </c>
      <c r="B138" s="17" t="s">
        <v>393</v>
      </c>
      <c r="C138" s="18" t="s">
        <v>579</v>
      </c>
      <c r="D138" s="11">
        <v>8182585.8600000003</v>
      </c>
      <c r="E138" s="11">
        <v>6212859.9800000004</v>
      </c>
      <c r="F138" s="75">
        <f t="shared" ref="F138:F201" si="8">D138-E138</f>
        <v>1969725.88</v>
      </c>
      <c r="G138" s="76">
        <f t="shared" ref="G138:G201" si="9">E138/D138</f>
        <v>0.75927831205183349</v>
      </c>
      <c r="H138" s="12"/>
    </row>
    <row r="139" spans="1:8" ht="38.25">
      <c r="A139" s="16" t="s">
        <v>580</v>
      </c>
      <c r="B139" s="17" t="s">
        <v>393</v>
      </c>
      <c r="C139" s="18" t="s">
        <v>581</v>
      </c>
      <c r="D139" s="11">
        <v>8182585.8600000003</v>
      </c>
      <c r="E139" s="11">
        <v>6212859.9800000004</v>
      </c>
      <c r="F139" s="75">
        <f t="shared" si="8"/>
        <v>1969725.88</v>
      </c>
      <c r="G139" s="76">
        <f t="shared" si="9"/>
        <v>0.75927831205183349</v>
      </c>
      <c r="H139" s="12"/>
    </row>
    <row r="140" spans="1:8" ht="76.5">
      <c r="A140" s="16" t="s">
        <v>582</v>
      </c>
      <c r="B140" s="17" t="s">
        <v>393</v>
      </c>
      <c r="C140" s="18" t="s">
        <v>583</v>
      </c>
      <c r="D140" s="11">
        <v>8105110.8600000003</v>
      </c>
      <c r="E140" s="11">
        <v>6135384.9800000004</v>
      </c>
      <c r="F140" s="75">
        <f t="shared" si="8"/>
        <v>1969725.88</v>
      </c>
      <c r="G140" s="76">
        <f t="shared" si="9"/>
        <v>0.75697730555162324</v>
      </c>
      <c r="H140" s="12"/>
    </row>
    <row r="141" spans="1:8" ht="38.25">
      <c r="A141" s="16" t="s">
        <v>584</v>
      </c>
      <c r="B141" s="17" t="s">
        <v>393</v>
      </c>
      <c r="C141" s="18" t="s">
        <v>585</v>
      </c>
      <c r="D141" s="11">
        <v>77475</v>
      </c>
      <c r="E141" s="11">
        <v>77475</v>
      </c>
      <c r="F141" s="75">
        <f t="shared" si="8"/>
        <v>0</v>
      </c>
      <c r="G141" s="76">
        <f t="shared" si="9"/>
        <v>1</v>
      </c>
      <c r="H141" s="12"/>
    </row>
    <row r="142" spans="1:8" ht="38.25">
      <c r="A142" s="16" t="s">
        <v>437</v>
      </c>
      <c r="B142" s="17" t="s">
        <v>393</v>
      </c>
      <c r="C142" s="18" t="s">
        <v>586</v>
      </c>
      <c r="D142" s="11">
        <v>5121968</v>
      </c>
      <c r="E142" s="11">
        <v>1664936.68</v>
      </c>
      <c r="F142" s="75">
        <f t="shared" si="8"/>
        <v>3457031.3200000003</v>
      </c>
      <c r="G142" s="76">
        <f t="shared" si="9"/>
        <v>0.32505800114331052</v>
      </c>
      <c r="H142" s="12"/>
    </row>
    <row r="143" spans="1:8" ht="63.75">
      <c r="A143" s="16" t="s">
        <v>560</v>
      </c>
      <c r="B143" s="17" t="s">
        <v>393</v>
      </c>
      <c r="C143" s="18" t="s">
        <v>587</v>
      </c>
      <c r="D143" s="11">
        <v>5121968</v>
      </c>
      <c r="E143" s="11">
        <v>1664936.68</v>
      </c>
      <c r="F143" s="75">
        <f t="shared" si="8"/>
        <v>3457031.3200000003</v>
      </c>
      <c r="G143" s="76">
        <f t="shared" si="9"/>
        <v>0.32505800114331052</v>
      </c>
      <c r="H143" s="12"/>
    </row>
    <row r="144" spans="1:8" ht="76.5">
      <c r="A144" s="16" t="s">
        <v>562</v>
      </c>
      <c r="B144" s="17" t="s">
        <v>393</v>
      </c>
      <c r="C144" s="18" t="s">
        <v>588</v>
      </c>
      <c r="D144" s="11">
        <v>3399568</v>
      </c>
      <c r="E144" s="11">
        <v>672536.68</v>
      </c>
      <c r="F144" s="75">
        <f t="shared" si="8"/>
        <v>2727031.32</v>
      </c>
      <c r="G144" s="76">
        <f t="shared" si="9"/>
        <v>0.19783004193473996</v>
      </c>
      <c r="H144" s="12"/>
    </row>
    <row r="145" spans="1:8" ht="76.5">
      <c r="A145" s="16" t="s">
        <v>589</v>
      </c>
      <c r="B145" s="17" t="s">
        <v>393</v>
      </c>
      <c r="C145" s="18" t="s">
        <v>590</v>
      </c>
      <c r="D145" s="11">
        <v>1722400</v>
      </c>
      <c r="E145" s="11">
        <v>992400</v>
      </c>
      <c r="F145" s="75">
        <f t="shared" si="8"/>
        <v>730000</v>
      </c>
      <c r="G145" s="76">
        <f t="shared" si="9"/>
        <v>0.57617278216442169</v>
      </c>
      <c r="H145" s="12"/>
    </row>
    <row r="146" spans="1:8" ht="38.25">
      <c r="A146" s="16" t="s">
        <v>591</v>
      </c>
      <c r="B146" s="17" t="s">
        <v>393</v>
      </c>
      <c r="C146" s="18" t="s">
        <v>592</v>
      </c>
      <c r="D146" s="11">
        <v>356051081.48000002</v>
      </c>
      <c r="E146" s="11">
        <v>205166343.49000001</v>
      </c>
      <c r="F146" s="75">
        <f t="shared" si="8"/>
        <v>150884737.99000001</v>
      </c>
      <c r="G146" s="76">
        <f t="shared" si="9"/>
        <v>0.57622727232616067</v>
      </c>
      <c r="H146" s="12"/>
    </row>
    <row r="147" spans="1:8" ht="38.25">
      <c r="A147" s="16" t="s">
        <v>593</v>
      </c>
      <c r="B147" s="17" t="s">
        <v>393</v>
      </c>
      <c r="C147" s="18" t="s">
        <v>594</v>
      </c>
      <c r="D147" s="11">
        <v>279329745.49000001</v>
      </c>
      <c r="E147" s="11">
        <v>180280840.84999999</v>
      </c>
      <c r="F147" s="75">
        <f t="shared" si="8"/>
        <v>99048904.640000015</v>
      </c>
      <c r="G147" s="76">
        <f t="shared" si="9"/>
        <v>0.64540509473400864</v>
      </c>
      <c r="H147" s="12"/>
    </row>
    <row r="148" spans="1:8" ht="51">
      <c r="A148" s="16" t="s">
        <v>410</v>
      </c>
      <c r="B148" s="17" t="s">
        <v>393</v>
      </c>
      <c r="C148" s="18" t="s">
        <v>595</v>
      </c>
      <c r="D148" s="11">
        <v>20466178.66</v>
      </c>
      <c r="E148" s="11">
        <v>10385258.859999999</v>
      </c>
      <c r="F148" s="75">
        <f t="shared" si="8"/>
        <v>10080919.800000001</v>
      </c>
      <c r="G148" s="76">
        <f t="shared" si="9"/>
        <v>0.50743517060648968</v>
      </c>
      <c r="H148" s="12"/>
    </row>
    <row r="149" spans="1:8" ht="51">
      <c r="A149" s="16" t="s">
        <v>412</v>
      </c>
      <c r="B149" s="17" t="s">
        <v>393</v>
      </c>
      <c r="C149" s="18" t="s">
        <v>596</v>
      </c>
      <c r="D149" s="11">
        <v>20466178.66</v>
      </c>
      <c r="E149" s="11">
        <v>10385258.859999999</v>
      </c>
      <c r="F149" s="75">
        <f t="shared" si="8"/>
        <v>10080919.800000001</v>
      </c>
      <c r="G149" s="76">
        <f t="shared" si="9"/>
        <v>0.50743517060648968</v>
      </c>
      <c r="H149" s="12"/>
    </row>
    <row r="150" spans="1:8" ht="38.25">
      <c r="A150" s="16" t="s">
        <v>414</v>
      </c>
      <c r="B150" s="17" t="s">
        <v>393</v>
      </c>
      <c r="C150" s="18" t="s">
        <v>597</v>
      </c>
      <c r="D150" s="11">
        <v>20466178.66</v>
      </c>
      <c r="E150" s="11">
        <v>10385258.859999999</v>
      </c>
      <c r="F150" s="75">
        <f t="shared" si="8"/>
        <v>10080919.800000001</v>
      </c>
      <c r="G150" s="76">
        <f t="shared" si="9"/>
        <v>0.50743517060648968</v>
      </c>
      <c r="H150" s="12"/>
    </row>
    <row r="151" spans="1:8" ht="51">
      <c r="A151" s="16" t="s">
        <v>486</v>
      </c>
      <c r="B151" s="17" t="s">
        <v>393</v>
      </c>
      <c r="C151" s="18" t="s">
        <v>598</v>
      </c>
      <c r="D151" s="11">
        <v>115550694.39</v>
      </c>
      <c r="E151" s="11">
        <v>64726681.990000002</v>
      </c>
      <c r="F151" s="75">
        <f t="shared" si="8"/>
        <v>50824012.399999999</v>
      </c>
      <c r="G151" s="76">
        <f t="shared" si="9"/>
        <v>0.56015831260639815</v>
      </c>
      <c r="H151" s="12"/>
    </row>
    <row r="152" spans="1:8" ht="38.25">
      <c r="A152" s="16" t="s">
        <v>488</v>
      </c>
      <c r="B152" s="17" t="s">
        <v>393</v>
      </c>
      <c r="C152" s="18" t="s">
        <v>599</v>
      </c>
      <c r="D152" s="11">
        <v>115550694.39</v>
      </c>
      <c r="E152" s="11">
        <v>64726681.990000002</v>
      </c>
      <c r="F152" s="75">
        <f t="shared" si="8"/>
        <v>50824012.399999999</v>
      </c>
      <c r="G152" s="76">
        <f t="shared" si="9"/>
        <v>0.56015831260639815</v>
      </c>
      <c r="H152" s="12"/>
    </row>
    <row r="153" spans="1:8" ht="63.75">
      <c r="A153" s="16" t="s">
        <v>600</v>
      </c>
      <c r="B153" s="17" t="s">
        <v>393</v>
      </c>
      <c r="C153" s="18" t="s">
        <v>601</v>
      </c>
      <c r="D153" s="11">
        <v>115550694.39</v>
      </c>
      <c r="E153" s="11">
        <v>64726681.990000002</v>
      </c>
      <c r="F153" s="75">
        <f t="shared" si="8"/>
        <v>50824012.399999999</v>
      </c>
      <c r="G153" s="76">
        <f t="shared" si="9"/>
        <v>0.56015831260639815</v>
      </c>
      <c r="H153" s="12"/>
    </row>
    <row r="154" spans="1:8" ht="38.25">
      <c r="A154" s="16" t="s">
        <v>437</v>
      </c>
      <c r="B154" s="17" t="s">
        <v>393</v>
      </c>
      <c r="C154" s="18" t="s">
        <v>602</v>
      </c>
      <c r="D154" s="11">
        <v>143312872.44</v>
      </c>
      <c r="E154" s="11">
        <v>105168900</v>
      </c>
      <c r="F154" s="75">
        <f t="shared" si="8"/>
        <v>38143972.439999998</v>
      </c>
      <c r="G154" s="76">
        <f t="shared" si="9"/>
        <v>0.73384126777607139</v>
      </c>
      <c r="H154" s="12"/>
    </row>
    <row r="155" spans="1:8" ht="38.25">
      <c r="A155" s="16" t="s">
        <v>439</v>
      </c>
      <c r="B155" s="17" t="s">
        <v>393</v>
      </c>
      <c r="C155" s="18" t="s">
        <v>603</v>
      </c>
      <c r="D155" s="11">
        <v>143312872.44</v>
      </c>
      <c r="E155" s="11">
        <v>105168900</v>
      </c>
      <c r="F155" s="75">
        <f t="shared" si="8"/>
        <v>38143972.439999998</v>
      </c>
      <c r="G155" s="76">
        <f t="shared" si="9"/>
        <v>0.73384126777607139</v>
      </c>
      <c r="H155" s="12"/>
    </row>
    <row r="156" spans="1:8" ht="38.25">
      <c r="A156" s="16" t="s">
        <v>510</v>
      </c>
      <c r="B156" s="17" t="s">
        <v>393</v>
      </c>
      <c r="C156" s="18" t="s">
        <v>604</v>
      </c>
      <c r="D156" s="11">
        <v>143312872.44</v>
      </c>
      <c r="E156" s="11">
        <v>105168900</v>
      </c>
      <c r="F156" s="75">
        <f t="shared" si="8"/>
        <v>38143972.439999998</v>
      </c>
      <c r="G156" s="76">
        <f t="shared" si="9"/>
        <v>0.73384126777607139</v>
      </c>
      <c r="H156" s="12"/>
    </row>
    <row r="157" spans="1:8" ht="38.25">
      <c r="A157" s="16" t="s">
        <v>605</v>
      </c>
      <c r="B157" s="17" t="s">
        <v>393</v>
      </c>
      <c r="C157" s="18" t="s">
        <v>606</v>
      </c>
      <c r="D157" s="11">
        <v>54327364.780000001</v>
      </c>
      <c r="E157" s="11">
        <v>13310194.380000001</v>
      </c>
      <c r="F157" s="75">
        <f t="shared" si="8"/>
        <v>41017170.399999999</v>
      </c>
      <c r="G157" s="76">
        <f t="shared" si="9"/>
        <v>0.24499981609452179</v>
      </c>
      <c r="H157" s="12"/>
    </row>
    <row r="158" spans="1:8" ht="51">
      <c r="A158" s="16" t="s">
        <v>410</v>
      </c>
      <c r="B158" s="17" t="s">
        <v>393</v>
      </c>
      <c r="C158" s="18" t="s">
        <v>607</v>
      </c>
      <c r="D158" s="11">
        <v>27111759.68</v>
      </c>
      <c r="E158" s="11">
        <v>12535173.380000001</v>
      </c>
      <c r="F158" s="75">
        <f t="shared" si="8"/>
        <v>14576586.299999999</v>
      </c>
      <c r="G158" s="76">
        <f t="shared" si="9"/>
        <v>0.46235189187100384</v>
      </c>
      <c r="H158" s="12"/>
    </row>
    <row r="159" spans="1:8" ht="51">
      <c r="A159" s="16" t="s">
        <v>412</v>
      </c>
      <c r="B159" s="17" t="s">
        <v>393</v>
      </c>
      <c r="C159" s="18" t="s">
        <v>608</v>
      </c>
      <c r="D159" s="11">
        <v>27111759.68</v>
      </c>
      <c r="E159" s="11">
        <v>12535173.380000001</v>
      </c>
      <c r="F159" s="75">
        <f t="shared" si="8"/>
        <v>14576586.299999999</v>
      </c>
      <c r="G159" s="76">
        <f t="shared" si="9"/>
        <v>0.46235189187100384</v>
      </c>
      <c r="H159" s="12"/>
    </row>
    <row r="160" spans="1:8" ht="51">
      <c r="A160" s="16" t="s">
        <v>425</v>
      </c>
      <c r="B160" s="17" t="s">
        <v>393</v>
      </c>
      <c r="C160" s="18" t="s">
        <v>609</v>
      </c>
      <c r="D160" s="11">
        <v>20714280</v>
      </c>
      <c r="E160" s="11">
        <v>10534949</v>
      </c>
      <c r="F160" s="75">
        <f t="shared" si="8"/>
        <v>10179331</v>
      </c>
      <c r="G160" s="76">
        <f t="shared" si="9"/>
        <v>0.50858388512658903</v>
      </c>
      <c r="H160" s="12"/>
    </row>
    <row r="161" spans="1:8" ht="38.25">
      <c r="A161" s="16" t="s">
        <v>414</v>
      </c>
      <c r="B161" s="17" t="s">
        <v>393</v>
      </c>
      <c r="C161" s="18" t="s">
        <v>610</v>
      </c>
      <c r="D161" s="11">
        <v>6397479.6799999997</v>
      </c>
      <c r="E161" s="11">
        <v>2000224.38</v>
      </c>
      <c r="F161" s="75">
        <f t="shared" si="8"/>
        <v>4397255.3</v>
      </c>
      <c r="G161" s="76">
        <f t="shared" si="9"/>
        <v>0.31265818416792535</v>
      </c>
      <c r="H161" s="12"/>
    </row>
    <row r="162" spans="1:8" ht="51">
      <c r="A162" s="16" t="s">
        <v>486</v>
      </c>
      <c r="B162" s="17" t="s">
        <v>393</v>
      </c>
      <c r="C162" s="18" t="s">
        <v>611</v>
      </c>
      <c r="D162" s="11">
        <v>26455805.100000001</v>
      </c>
      <c r="E162" s="11">
        <v>174150</v>
      </c>
      <c r="F162" s="75">
        <f t="shared" si="8"/>
        <v>26281655.100000001</v>
      </c>
      <c r="G162" s="76">
        <f t="shared" si="9"/>
        <v>6.5826762535380178E-3</v>
      </c>
      <c r="H162" s="12"/>
    </row>
    <row r="163" spans="1:8" ht="38.25">
      <c r="A163" s="16" t="s">
        <v>488</v>
      </c>
      <c r="B163" s="17" t="s">
        <v>393</v>
      </c>
      <c r="C163" s="18" t="s">
        <v>612</v>
      </c>
      <c r="D163" s="11">
        <v>26455805.100000001</v>
      </c>
      <c r="E163" s="11">
        <v>174150</v>
      </c>
      <c r="F163" s="75">
        <f t="shared" si="8"/>
        <v>26281655.100000001</v>
      </c>
      <c r="G163" s="76">
        <f t="shared" si="9"/>
        <v>6.5826762535380178E-3</v>
      </c>
      <c r="H163" s="12"/>
    </row>
    <row r="164" spans="1:8" ht="63.75">
      <c r="A164" s="16" t="s">
        <v>490</v>
      </c>
      <c r="B164" s="17" t="s">
        <v>393</v>
      </c>
      <c r="C164" s="18" t="s">
        <v>613</v>
      </c>
      <c r="D164" s="11">
        <v>26455805.100000001</v>
      </c>
      <c r="E164" s="11">
        <v>174150</v>
      </c>
      <c r="F164" s="75">
        <f t="shared" si="8"/>
        <v>26281655.100000001</v>
      </c>
      <c r="G164" s="76">
        <f t="shared" si="9"/>
        <v>6.5826762535380178E-3</v>
      </c>
      <c r="H164" s="12"/>
    </row>
    <row r="165" spans="1:8" ht="38.25">
      <c r="A165" s="16" t="s">
        <v>436</v>
      </c>
      <c r="B165" s="17" t="s">
        <v>393</v>
      </c>
      <c r="C165" s="18" t="s">
        <v>614</v>
      </c>
      <c r="D165" s="11">
        <v>759800</v>
      </c>
      <c r="E165" s="11">
        <v>600871</v>
      </c>
      <c r="F165" s="75">
        <f t="shared" si="8"/>
        <v>158929</v>
      </c>
      <c r="G165" s="76">
        <f t="shared" si="9"/>
        <v>0.79082784943406159</v>
      </c>
      <c r="H165" s="12"/>
    </row>
    <row r="166" spans="1:8" ht="38.25">
      <c r="A166" s="16" t="s">
        <v>359</v>
      </c>
      <c r="B166" s="17" t="s">
        <v>393</v>
      </c>
      <c r="C166" s="18" t="s">
        <v>615</v>
      </c>
      <c r="D166" s="11">
        <v>759800</v>
      </c>
      <c r="E166" s="11">
        <v>600871</v>
      </c>
      <c r="F166" s="75">
        <f t="shared" si="8"/>
        <v>158929</v>
      </c>
      <c r="G166" s="76">
        <f t="shared" si="9"/>
        <v>0.79082784943406159</v>
      </c>
      <c r="H166" s="12"/>
    </row>
    <row r="167" spans="1:8" ht="38.25">
      <c r="A167" s="16" t="s">
        <v>616</v>
      </c>
      <c r="B167" s="17" t="s">
        <v>393</v>
      </c>
      <c r="C167" s="18" t="s">
        <v>617</v>
      </c>
      <c r="D167" s="11">
        <v>14536206</v>
      </c>
      <c r="E167" s="11">
        <v>4939102</v>
      </c>
      <c r="F167" s="75">
        <f t="shared" si="8"/>
        <v>9597104</v>
      </c>
      <c r="G167" s="76">
        <f t="shared" si="9"/>
        <v>0.33977930692506697</v>
      </c>
      <c r="H167" s="12"/>
    </row>
    <row r="168" spans="1:8" ht="51">
      <c r="A168" s="16" t="s">
        <v>410</v>
      </c>
      <c r="B168" s="17" t="s">
        <v>393</v>
      </c>
      <c r="C168" s="18" t="s">
        <v>618</v>
      </c>
      <c r="D168" s="11">
        <v>8489106</v>
      </c>
      <c r="E168" s="11">
        <v>550091</v>
      </c>
      <c r="F168" s="75">
        <f t="shared" si="8"/>
        <v>7939015</v>
      </c>
      <c r="G168" s="76">
        <f t="shared" si="9"/>
        <v>6.4799638501392254E-2</v>
      </c>
      <c r="H168" s="12"/>
    </row>
    <row r="169" spans="1:8" ht="51">
      <c r="A169" s="16" t="s">
        <v>412</v>
      </c>
      <c r="B169" s="17" t="s">
        <v>393</v>
      </c>
      <c r="C169" s="18" t="s">
        <v>619</v>
      </c>
      <c r="D169" s="11">
        <v>8489106</v>
      </c>
      <c r="E169" s="11">
        <v>550091</v>
      </c>
      <c r="F169" s="75">
        <f t="shared" si="8"/>
        <v>7939015</v>
      </c>
      <c r="G169" s="76">
        <f t="shared" si="9"/>
        <v>6.4799638501392254E-2</v>
      </c>
      <c r="H169" s="12"/>
    </row>
    <row r="170" spans="1:8" ht="38.25">
      <c r="A170" s="16" t="s">
        <v>414</v>
      </c>
      <c r="B170" s="17" t="s">
        <v>393</v>
      </c>
      <c r="C170" s="18" t="s">
        <v>620</v>
      </c>
      <c r="D170" s="11">
        <v>8489106</v>
      </c>
      <c r="E170" s="11">
        <v>550091</v>
      </c>
      <c r="F170" s="75">
        <f t="shared" si="8"/>
        <v>7939015</v>
      </c>
      <c r="G170" s="76">
        <f t="shared" si="9"/>
        <v>6.4799638501392254E-2</v>
      </c>
      <c r="H170" s="12"/>
    </row>
    <row r="171" spans="1:8" ht="38.25">
      <c r="A171" s="16" t="s">
        <v>436</v>
      </c>
      <c r="B171" s="17" t="s">
        <v>393</v>
      </c>
      <c r="C171" s="18" t="s">
        <v>621</v>
      </c>
      <c r="D171" s="11">
        <v>6047100</v>
      </c>
      <c r="E171" s="11">
        <v>4389011</v>
      </c>
      <c r="F171" s="75">
        <f t="shared" si="8"/>
        <v>1658089</v>
      </c>
      <c r="G171" s="76">
        <f t="shared" si="9"/>
        <v>0.72580426981528334</v>
      </c>
      <c r="H171" s="12"/>
    </row>
    <row r="172" spans="1:8" ht="38.25">
      <c r="A172" s="16" t="s">
        <v>622</v>
      </c>
      <c r="B172" s="17" t="s">
        <v>393</v>
      </c>
      <c r="C172" s="18" t="s">
        <v>623</v>
      </c>
      <c r="D172" s="11">
        <v>3936800</v>
      </c>
      <c r="E172" s="11">
        <v>2921000</v>
      </c>
      <c r="F172" s="75">
        <f t="shared" si="8"/>
        <v>1015800</v>
      </c>
      <c r="G172" s="76">
        <f t="shared" si="9"/>
        <v>0.74197317618370251</v>
      </c>
      <c r="H172" s="12"/>
    </row>
    <row r="173" spans="1:8" ht="63.75">
      <c r="A173" s="16" t="s">
        <v>624</v>
      </c>
      <c r="B173" s="17" t="s">
        <v>393</v>
      </c>
      <c r="C173" s="18" t="s">
        <v>625</v>
      </c>
      <c r="D173" s="11">
        <v>3936800</v>
      </c>
      <c r="E173" s="11">
        <v>2921000</v>
      </c>
      <c r="F173" s="75">
        <f t="shared" si="8"/>
        <v>1015800</v>
      </c>
      <c r="G173" s="76">
        <f t="shared" si="9"/>
        <v>0.74197317618370251</v>
      </c>
      <c r="H173" s="12"/>
    </row>
    <row r="174" spans="1:8" ht="38.25">
      <c r="A174" s="16" t="s">
        <v>359</v>
      </c>
      <c r="B174" s="17" t="s">
        <v>393</v>
      </c>
      <c r="C174" s="18" t="s">
        <v>626</v>
      </c>
      <c r="D174" s="11">
        <v>2110300</v>
      </c>
      <c r="E174" s="11">
        <v>1468011</v>
      </c>
      <c r="F174" s="75">
        <f t="shared" si="8"/>
        <v>642289</v>
      </c>
      <c r="G174" s="76">
        <f t="shared" si="9"/>
        <v>0.69564090413685253</v>
      </c>
      <c r="H174" s="12"/>
    </row>
    <row r="175" spans="1:8" ht="51">
      <c r="A175" s="16" t="s">
        <v>629</v>
      </c>
      <c r="B175" s="17" t="s">
        <v>393</v>
      </c>
      <c r="C175" s="18" t="s">
        <v>630</v>
      </c>
      <c r="D175" s="11">
        <v>7857765.21</v>
      </c>
      <c r="E175" s="11">
        <v>6636206.2599999998</v>
      </c>
      <c r="F175" s="75">
        <f t="shared" si="8"/>
        <v>1221558.9500000002</v>
      </c>
      <c r="G175" s="76">
        <f t="shared" si="9"/>
        <v>0.84454117457653077</v>
      </c>
      <c r="H175" s="12"/>
    </row>
    <row r="176" spans="1:8" ht="76.5">
      <c r="A176" s="16" t="s">
        <v>398</v>
      </c>
      <c r="B176" s="17" t="s">
        <v>393</v>
      </c>
      <c r="C176" s="18" t="s">
        <v>631</v>
      </c>
      <c r="D176" s="11">
        <v>7074000</v>
      </c>
      <c r="E176" s="11">
        <v>5938574.7000000002</v>
      </c>
      <c r="F176" s="75">
        <f t="shared" si="8"/>
        <v>1135425.2999999998</v>
      </c>
      <c r="G176" s="76">
        <f t="shared" si="9"/>
        <v>0.83949317217981345</v>
      </c>
      <c r="H176" s="12"/>
    </row>
    <row r="177" spans="1:8" ht="38.25">
      <c r="A177" s="16" t="s">
        <v>517</v>
      </c>
      <c r="B177" s="17" t="s">
        <v>393</v>
      </c>
      <c r="C177" s="18" t="s">
        <v>632</v>
      </c>
      <c r="D177" s="11">
        <v>7074000</v>
      </c>
      <c r="E177" s="11">
        <v>5938574.7000000002</v>
      </c>
      <c r="F177" s="75">
        <f t="shared" si="8"/>
        <v>1135425.2999999998</v>
      </c>
      <c r="G177" s="76">
        <f t="shared" si="9"/>
        <v>0.83949317217981345</v>
      </c>
      <c r="H177" s="12"/>
    </row>
    <row r="178" spans="1:8" ht="38.25">
      <c r="A178" s="16" t="s">
        <v>519</v>
      </c>
      <c r="B178" s="17" t="s">
        <v>393</v>
      </c>
      <c r="C178" s="18" t="s">
        <v>633</v>
      </c>
      <c r="D178" s="11">
        <v>5241738</v>
      </c>
      <c r="E178" s="11">
        <v>4418064.78</v>
      </c>
      <c r="F178" s="75">
        <f t="shared" si="8"/>
        <v>823673.21999999974</v>
      </c>
      <c r="G178" s="76">
        <f t="shared" si="9"/>
        <v>0.84286257344415161</v>
      </c>
      <c r="H178" s="12"/>
    </row>
    <row r="179" spans="1:8" ht="51">
      <c r="A179" s="16" t="s">
        <v>521</v>
      </c>
      <c r="B179" s="17" t="s">
        <v>393</v>
      </c>
      <c r="C179" s="18" t="s">
        <v>634</v>
      </c>
      <c r="D179" s="11">
        <v>249257</v>
      </c>
      <c r="E179" s="11">
        <v>232916.46</v>
      </c>
      <c r="F179" s="75">
        <f t="shared" si="8"/>
        <v>16340.540000000008</v>
      </c>
      <c r="G179" s="76">
        <f t="shared" si="9"/>
        <v>0.93444300460969998</v>
      </c>
      <c r="H179" s="12"/>
    </row>
    <row r="180" spans="1:8" ht="63.75">
      <c r="A180" s="16" t="s">
        <v>523</v>
      </c>
      <c r="B180" s="17" t="s">
        <v>393</v>
      </c>
      <c r="C180" s="18" t="s">
        <v>635</v>
      </c>
      <c r="D180" s="11">
        <v>1583005</v>
      </c>
      <c r="E180" s="11">
        <v>1287593.46</v>
      </c>
      <c r="F180" s="75">
        <f t="shared" si="8"/>
        <v>295411.54000000004</v>
      </c>
      <c r="G180" s="76">
        <f t="shared" si="9"/>
        <v>0.81338559259130572</v>
      </c>
      <c r="H180" s="12"/>
    </row>
    <row r="181" spans="1:8" ht="51">
      <c r="A181" s="16" t="s">
        <v>410</v>
      </c>
      <c r="B181" s="17" t="s">
        <v>393</v>
      </c>
      <c r="C181" s="18" t="s">
        <v>636</v>
      </c>
      <c r="D181" s="11">
        <v>674141.99</v>
      </c>
      <c r="E181" s="11">
        <v>601478.56000000006</v>
      </c>
      <c r="F181" s="75">
        <f t="shared" si="8"/>
        <v>72663.429999999935</v>
      </c>
      <c r="G181" s="76">
        <f t="shared" si="9"/>
        <v>0.89221346381346167</v>
      </c>
      <c r="H181" s="12"/>
    </row>
    <row r="182" spans="1:8" ht="51">
      <c r="A182" s="16" t="s">
        <v>412</v>
      </c>
      <c r="B182" s="17" t="s">
        <v>393</v>
      </c>
      <c r="C182" s="18" t="s">
        <v>637</v>
      </c>
      <c r="D182" s="11">
        <v>674141.99</v>
      </c>
      <c r="E182" s="11">
        <v>601478.56000000006</v>
      </c>
      <c r="F182" s="75">
        <f t="shared" si="8"/>
        <v>72663.429999999935</v>
      </c>
      <c r="G182" s="76">
        <f t="shared" si="9"/>
        <v>0.89221346381346167</v>
      </c>
      <c r="H182" s="12"/>
    </row>
    <row r="183" spans="1:8" ht="38.25">
      <c r="A183" s="16" t="s">
        <v>414</v>
      </c>
      <c r="B183" s="17" t="s">
        <v>393</v>
      </c>
      <c r="C183" s="18" t="s">
        <v>638</v>
      </c>
      <c r="D183" s="11">
        <v>489141.99</v>
      </c>
      <c r="E183" s="11">
        <v>416727.81</v>
      </c>
      <c r="F183" s="75">
        <f t="shared" si="8"/>
        <v>72414.179999999993</v>
      </c>
      <c r="G183" s="76">
        <f t="shared" si="9"/>
        <v>0.85195672937422529</v>
      </c>
      <c r="H183" s="12"/>
    </row>
    <row r="184" spans="1:8" ht="38.25">
      <c r="A184" s="16" t="s">
        <v>428</v>
      </c>
      <c r="B184" s="17" t="s">
        <v>393</v>
      </c>
      <c r="C184" s="18" t="s">
        <v>639</v>
      </c>
      <c r="D184" s="11">
        <v>185000</v>
      </c>
      <c r="E184" s="11">
        <v>184750.75</v>
      </c>
      <c r="F184" s="75">
        <f t="shared" si="8"/>
        <v>249.25</v>
      </c>
      <c r="G184" s="76">
        <f t="shared" si="9"/>
        <v>0.99865270270270268</v>
      </c>
      <c r="H184" s="12"/>
    </row>
    <row r="185" spans="1:8" ht="38.25">
      <c r="A185" s="16" t="s">
        <v>437</v>
      </c>
      <c r="B185" s="17" t="s">
        <v>393</v>
      </c>
      <c r="C185" s="18" t="s">
        <v>640</v>
      </c>
      <c r="D185" s="11">
        <v>109623.22</v>
      </c>
      <c r="E185" s="11">
        <v>96153</v>
      </c>
      <c r="F185" s="75">
        <f t="shared" si="8"/>
        <v>13470.220000000001</v>
      </c>
      <c r="G185" s="76">
        <f t="shared" si="9"/>
        <v>0.87712256582136516</v>
      </c>
      <c r="H185" s="12"/>
    </row>
    <row r="186" spans="1:8" ht="38.25">
      <c r="A186" s="16" t="s">
        <v>439</v>
      </c>
      <c r="B186" s="17" t="s">
        <v>393</v>
      </c>
      <c r="C186" s="18" t="s">
        <v>641</v>
      </c>
      <c r="D186" s="11">
        <v>109623.22</v>
      </c>
      <c r="E186" s="11">
        <v>96153</v>
      </c>
      <c r="F186" s="75">
        <f t="shared" si="8"/>
        <v>13470.220000000001</v>
      </c>
      <c r="G186" s="76">
        <f t="shared" si="9"/>
        <v>0.87712256582136516</v>
      </c>
      <c r="H186" s="12"/>
    </row>
    <row r="187" spans="1:8" ht="51">
      <c r="A187" s="16" t="s">
        <v>441</v>
      </c>
      <c r="B187" s="17" t="s">
        <v>393</v>
      </c>
      <c r="C187" s="18" t="s">
        <v>642</v>
      </c>
      <c r="D187" s="11">
        <v>75000</v>
      </c>
      <c r="E187" s="11">
        <v>74909</v>
      </c>
      <c r="F187" s="75">
        <f t="shared" si="8"/>
        <v>91</v>
      </c>
      <c r="G187" s="76">
        <f t="shared" si="9"/>
        <v>0.99878666666666671</v>
      </c>
      <c r="H187" s="12"/>
    </row>
    <row r="188" spans="1:8" ht="38.25">
      <c r="A188" s="16" t="s">
        <v>443</v>
      </c>
      <c r="B188" s="17" t="s">
        <v>393</v>
      </c>
      <c r="C188" s="18" t="s">
        <v>643</v>
      </c>
      <c r="D188" s="11">
        <v>2000</v>
      </c>
      <c r="E188" s="11">
        <v>1244</v>
      </c>
      <c r="F188" s="75">
        <f t="shared" si="8"/>
        <v>756</v>
      </c>
      <c r="G188" s="76">
        <f t="shared" si="9"/>
        <v>0.622</v>
      </c>
      <c r="H188" s="12"/>
    </row>
    <row r="189" spans="1:8" ht="38.25">
      <c r="A189" s="16" t="s">
        <v>510</v>
      </c>
      <c r="B189" s="17" t="s">
        <v>393</v>
      </c>
      <c r="C189" s="18" t="s">
        <v>644</v>
      </c>
      <c r="D189" s="11">
        <v>32623.22</v>
      </c>
      <c r="E189" s="11">
        <v>20000</v>
      </c>
      <c r="F189" s="75">
        <f t="shared" si="8"/>
        <v>12623.220000000001</v>
      </c>
      <c r="G189" s="76">
        <f t="shared" si="9"/>
        <v>0.61306026811577763</v>
      </c>
      <c r="H189" s="12"/>
    </row>
    <row r="190" spans="1:8" ht="38.25">
      <c r="A190" s="16" t="s">
        <v>645</v>
      </c>
      <c r="B190" s="17" t="s">
        <v>393</v>
      </c>
      <c r="C190" s="18" t="s">
        <v>646</v>
      </c>
      <c r="D190" s="11">
        <v>1330392920.29</v>
      </c>
      <c r="E190" s="11">
        <v>1182509621.5999999</v>
      </c>
      <c r="F190" s="75">
        <f t="shared" si="8"/>
        <v>147883298.69000006</v>
      </c>
      <c r="G190" s="76">
        <f t="shared" si="9"/>
        <v>0.88884238901559676</v>
      </c>
      <c r="H190" s="12"/>
    </row>
    <row r="191" spans="1:8" ht="38.25">
      <c r="A191" s="16" t="s">
        <v>647</v>
      </c>
      <c r="B191" s="17" t="s">
        <v>393</v>
      </c>
      <c r="C191" s="18" t="s">
        <v>648</v>
      </c>
      <c r="D191" s="11">
        <v>477035658.45999998</v>
      </c>
      <c r="E191" s="11">
        <v>436567871.56</v>
      </c>
      <c r="F191" s="75">
        <f t="shared" si="8"/>
        <v>40467786.899999976</v>
      </c>
      <c r="G191" s="76">
        <f t="shared" si="9"/>
        <v>0.91516821398500703</v>
      </c>
      <c r="H191" s="12"/>
    </row>
    <row r="192" spans="1:8" ht="51">
      <c r="A192" s="16" t="s">
        <v>496</v>
      </c>
      <c r="B192" s="17" t="s">
        <v>393</v>
      </c>
      <c r="C192" s="18" t="s">
        <v>649</v>
      </c>
      <c r="D192" s="11">
        <v>477035658.45999998</v>
      </c>
      <c r="E192" s="11">
        <v>436567871.56</v>
      </c>
      <c r="F192" s="75">
        <f t="shared" si="8"/>
        <v>40467786.899999976</v>
      </c>
      <c r="G192" s="76">
        <f t="shared" si="9"/>
        <v>0.91516821398500703</v>
      </c>
      <c r="H192" s="12"/>
    </row>
    <row r="193" spans="1:8" ht="38.25">
      <c r="A193" s="16" t="s">
        <v>627</v>
      </c>
      <c r="B193" s="17" t="s">
        <v>393</v>
      </c>
      <c r="C193" s="18" t="s">
        <v>650</v>
      </c>
      <c r="D193" s="11">
        <v>103736886.34</v>
      </c>
      <c r="E193" s="11">
        <v>95667646.010000005</v>
      </c>
      <c r="F193" s="75">
        <f t="shared" si="8"/>
        <v>8069240.3299999982</v>
      </c>
      <c r="G193" s="76">
        <f t="shared" si="9"/>
        <v>0.92221435774009175</v>
      </c>
      <c r="H193" s="12"/>
    </row>
    <row r="194" spans="1:8" ht="76.5">
      <c r="A194" s="16" t="s">
        <v>628</v>
      </c>
      <c r="B194" s="17" t="s">
        <v>393</v>
      </c>
      <c r="C194" s="18" t="s">
        <v>651</v>
      </c>
      <c r="D194" s="11">
        <v>99061603.209999993</v>
      </c>
      <c r="E194" s="11">
        <v>91062362.879999995</v>
      </c>
      <c r="F194" s="75">
        <f t="shared" si="8"/>
        <v>7999240.3299999982</v>
      </c>
      <c r="G194" s="76">
        <f t="shared" si="9"/>
        <v>0.91924983978865693</v>
      </c>
      <c r="H194" s="12"/>
    </row>
    <row r="195" spans="1:8" ht="38.25">
      <c r="A195" s="16" t="s">
        <v>652</v>
      </c>
      <c r="B195" s="17" t="s">
        <v>393</v>
      </c>
      <c r="C195" s="18" t="s">
        <v>653</v>
      </c>
      <c r="D195" s="11">
        <v>4675283.13</v>
      </c>
      <c r="E195" s="11">
        <v>4605283.13</v>
      </c>
      <c r="F195" s="75">
        <f t="shared" si="8"/>
        <v>70000</v>
      </c>
      <c r="G195" s="76">
        <f t="shared" si="9"/>
        <v>0.98502764473218118</v>
      </c>
      <c r="H195" s="12"/>
    </row>
    <row r="196" spans="1:8" ht="38.25">
      <c r="A196" s="16" t="s">
        <v>580</v>
      </c>
      <c r="B196" s="17" t="s">
        <v>393</v>
      </c>
      <c r="C196" s="18" t="s">
        <v>654</v>
      </c>
      <c r="D196" s="11">
        <v>373298772.12</v>
      </c>
      <c r="E196" s="11">
        <v>340900225.55000001</v>
      </c>
      <c r="F196" s="75">
        <f t="shared" si="8"/>
        <v>32398546.569999993</v>
      </c>
      <c r="G196" s="76">
        <f t="shared" si="9"/>
        <v>0.91321014428736136</v>
      </c>
      <c r="H196" s="12"/>
    </row>
    <row r="197" spans="1:8" ht="76.5">
      <c r="A197" s="16" t="s">
        <v>582</v>
      </c>
      <c r="B197" s="17" t="s">
        <v>393</v>
      </c>
      <c r="C197" s="18" t="s">
        <v>655</v>
      </c>
      <c r="D197" s="11">
        <v>361739191.83999997</v>
      </c>
      <c r="E197" s="11">
        <v>331724990.56</v>
      </c>
      <c r="F197" s="75">
        <f t="shared" si="8"/>
        <v>30014201.279999971</v>
      </c>
      <c r="G197" s="76">
        <f t="shared" si="9"/>
        <v>0.91702806343064014</v>
      </c>
      <c r="H197" s="12"/>
    </row>
    <row r="198" spans="1:8" ht="38.25">
      <c r="A198" s="16" t="s">
        <v>584</v>
      </c>
      <c r="B198" s="17" t="s">
        <v>393</v>
      </c>
      <c r="C198" s="18" t="s">
        <v>656</v>
      </c>
      <c r="D198" s="11">
        <v>11559580.279999999</v>
      </c>
      <c r="E198" s="11">
        <v>9175234.9900000002</v>
      </c>
      <c r="F198" s="75">
        <f t="shared" si="8"/>
        <v>2384345.2899999991</v>
      </c>
      <c r="G198" s="76">
        <f t="shared" si="9"/>
        <v>0.79373426783277645</v>
      </c>
      <c r="H198" s="12"/>
    </row>
    <row r="199" spans="1:8" ht="38.25">
      <c r="A199" s="16" t="s">
        <v>657</v>
      </c>
      <c r="B199" s="17" t="s">
        <v>393</v>
      </c>
      <c r="C199" s="18" t="s">
        <v>658</v>
      </c>
      <c r="D199" s="11">
        <v>699860080.84000003</v>
      </c>
      <c r="E199" s="11">
        <v>625285793.02999997</v>
      </c>
      <c r="F199" s="75">
        <f t="shared" si="8"/>
        <v>74574287.810000062</v>
      </c>
      <c r="G199" s="76">
        <f t="shared" si="9"/>
        <v>0.89344400423511361</v>
      </c>
      <c r="H199" s="12"/>
    </row>
    <row r="200" spans="1:8" ht="51">
      <c r="A200" s="16" t="s">
        <v>410</v>
      </c>
      <c r="B200" s="17" t="s">
        <v>393</v>
      </c>
      <c r="C200" s="18" t="s">
        <v>659</v>
      </c>
      <c r="D200" s="11">
        <v>2003123.52</v>
      </c>
      <c r="E200" s="11">
        <v>29982</v>
      </c>
      <c r="F200" s="75">
        <f t="shared" si="8"/>
        <v>1973141.52</v>
      </c>
      <c r="G200" s="76">
        <f t="shared" si="9"/>
        <v>1.4967624163286746E-2</v>
      </c>
      <c r="H200" s="12"/>
    </row>
    <row r="201" spans="1:8" ht="51">
      <c r="A201" s="16" t="s">
        <v>412</v>
      </c>
      <c r="B201" s="17" t="s">
        <v>393</v>
      </c>
      <c r="C201" s="18" t="s">
        <v>660</v>
      </c>
      <c r="D201" s="11">
        <v>2003123.52</v>
      </c>
      <c r="E201" s="11">
        <v>29982</v>
      </c>
      <c r="F201" s="75">
        <f t="shared" si="8"/>
        <v>1973141.52</v>
      </c>
      <c r="G201" s="76">
        <f t="shared" si="9"/>
        <v>1.4967624163286746E-2</v>
      </c>
      <c r="H201" s="12"/>
    </row>
    <row r="202" spans="1:8" ht="38.25">
      <c r="A202" s="16" t="s">
        <v>414</v>
      </c>
      <c r="B202" s="17" t="s">
        <v>393</v>
      </c>
      <c r="C202" s="18" t="s">
        <v>661</v>
      </c>
      <c r="D202" s="11">
        <v>2003123.52</v>
      </c>
      <c r="E202" s="11">
        <v>29982</v>
      </c>
      <c r="F202" s="75">
        <f t="shared" ref="F202:F265" si="10">D202-E202</f>
        <v>1973141.52</v>
      </c>
      <c r="G202" s="76">
        <f t="shared" ref="G202:G265" si="11">E202/D202</f>
        <v>1.4967624163286746E-2</v>
      </c>
      <c r="H202" s="12"/>
    </row>
    <row r="203" spans="1:8" ht="38.25">
      <c r="A203" s="16" t="s">
        <v>430</v>
      </c>
      <c r="B203" s="17" t="s">
        <v>393</v>
      </c>
      <c r="C203" s="18" t="s">
        <v>662</v>
      </c>
      <c r="D203" s="11">
        <v>30000</v>
      </c>
      <c r="E203" s="11">
        <v>10000</v>
      </c>
      <c r="F203" s="75">
        <f t="shared" si="10"/>
        <v>20000</v>
      </c>
      <c r="G203" s="76">
        <f t="shared" si="11"/>
        <v>0.33333333333333331</v>
      </c>
      <c r="H203" s="12"/>
    </row>
    <row r="204" spans="1:8" ht="38.25">
      <c r="A204" s="16" t="s">
        <v>663</v>
      </c>
      <c r="B204" s="17" t="s">
        <v>393</v>
      </c>
      <c r="C204" s="18" t="s">
        <v>664</v>
      </c>
      <c r="D204" s="11">
        <v>30000</v>
      </c>
      <c r="E204" s="11">
        <v>10000</v>
      </c>
      <c r="F204" s="75">
        <f t="shared" si="10"/>
        <v>20000</v>
      </c>
      <c r="G204" s="76">
        <f t="shared" si="11"/>
        <v>0.33333333333333331</v>
      </c>
      <c r="H204" s="12"/>
    </row>
    <row r="205" spans="1:8" ht="51">
      <c r="A205" s="16" t="s">
        <v>496</v>
      </c>
      <c r="B205" s="17" t="s">
        <v>393</v>
      </c>
      <c r="C205" s="18" t="s">
        <v>665</v>
      </c>
      <c r="D205" s="11">
        <v>697826957.32000005</v>
      </c>
      <c r="E205" s="11">
        <v>625245811.02999997</v>
      </c>
      <c r="F205" s="75">
        <f t="shared" si="10"/>
        <v>72581146.290000081</v>
      </c>
      <c r="G205" s="76">
        <f t="shared" si="11"/>
        <v>0.89598976432675015</v>
      </c>
      <c r="H205" s="12"/>
    </row>
    <row r="206" spans="1:8" ht="38.25">
      <c r="A206" s="16" t="s">
        <v>627</v>
      </c>
      <c r="B206" s="17" t="s">
        <v>393</v>
      </c>
      <c r="C206" s="18" t="s">
        <v>666</v>
      </c>
      <c r="D206" s="11">
        <v>697826957.32000005</v>
      </c>
      <c r="E206" s="11">
        <v>625245811.02999997</v>
      </c>
      <c r="F206" s="75">
        <f t="shared" si="10"/>
        <v>72581146.290000081</v>
      </c>
      <c r="G206" s="76">
        <f t="shared" si="11"/>
        <v>0.89598976432675015</v>
      </c>
      <c r="H206" s="12"/>
    </row>
    <row r="207" spans="1:8" ht="76.5">
      <c r="A207" s="16" t="s">
        <v>628</v>
      </c>
      <c r="B207" s="17" t="s">
        <v>393</v>
      </c>
      <c r="C207" s="18" t="s">
        <v>667</v>
      </c>
      <c r="D207" s="11">
        <v>587065234.97000003</v>
      </c>
      <c r="E207" s="11">
        <v>539281437.23000002</v>
      </c>
      <c r="F207" s="75">
        <f t="shared" si="10"/>
        <v>47783797.74000001</v>
      </c>
      <c r="G207" s="76">
        <f t="shared" si="11"/>
        <v>0.91860564228021124</v>
      </c>
      <c r="H207" s="12"/>
    </row>
    <row r="208" spans="1:8" ht="38.25">
      <c r="A208" s="16" t="s">
        <v>652</v>
      </c>
      <c r="B208" s="17" t="s">
        <v>393</v>
      </c>
      <c r="C208" s="18" t="s">
        <v>668</v>
      </c>
      <c r="D208" s="11">
        <v>110761722.34999999</v>
      </c>
      <c r="E208" s="11">
        <v>85964373.799999997</v>
      </c>
      <c r="F208" s="75">
        <f t="shared" si="10"/>
        <v>24797348.549999997</v>
      </c>
      <c r="G208" s="76">
        <f t="shared" si="11"/>
        <v>0.77611987224573886</v>
      </c>
      <c r="H208" s="12"/>
    </row>
    <row r="209" spans="1:8" ht="38.25">
      <c r="A209" s="16" t="s">
        <v>669</v>
      </c>
      <c r="B209" s="17" t="s">
        <v>393</v>
      </c>
      <c r="C209" s="18" t="s">
        <v>670</v>
      </c>
      <c r="D209" s="11">
        <v>77484154.140000001</v>
      </c>
      <c r="E209" s="11">
        <v>57917519.420000002</v>
      </c>
      <c r="F209" s="75">
        <f t="shared" si="10"/>
        <v>19566634.719999999</v>
      </c>
      <c r="G209" s="76">
        <f t="shared" si="11"/>
        <v>0.74747566212510252</v>
      </c>
      <c r="H209" s="12"/>
    </row>
    <row r="210" spans="1:8" ht="51">
      <c r="A210" s="16" t="s">
        <v>496</v>
      </c>
      <c r="B210" s="17" t="s">
        <v>393</v>
      </c>
      <c r="C210" s="18" t="s">
        <v>671</v>
      </c>
      <c r="D210" s="11">
        <v>77484154.140000001</v>
      </c>
      <c r="E210" s="11">
        <v>57917519.420000002</v>
      </c>
      <c r="F210" s="75">
        <f t="shared" si="10"/>
        <v>19566634.719999999</v>
      </c>
      <c r="G210" s="76">
        <f t="shared" si="11"/>
        <v>0.74747566212510252</v>
      </c>
      <c r="H210" s="12"/>
    </row>
    <row r="211" spans="1:8" ht="38.25">
      <c r="A211" s="16" t="s">
        <v>580</v>
      </c>
      <c r="B211" s="17" t="s">
        <v>393</v>
      </c>
      <c r="C211" s="18" t="s">
        <v>672</v>
      </c>
      <c r="D211" s="11">
        <v>77484154.140000001</v>
      </c>
      <c r="E211" s="11">
        <v>57917519.420000002</v>
      </c>
      <c r="F211" s="75">
        <f t="shared" si="10"/>
        <v>19566634.719999999</v>
      </c>
      <c r="G211" s="76">
        <f t="shared" si="11"/>
        <v>0.74747566212510252</v>
      </c>
      <c r="H211" s="12"/>
    </row>
    <row r="212" spans="1:8" ht="76.5">
      <c r="A212" s="16" t="s">
        <v>582</v>
      </c>
      <c r="B212" s="17" t="s">
        <v>393</v>
      </c>
      <c r="C212" s="18" t="s">
        <v>673</v>
      </c>
      <c r="D212" s="11">
        <v>63237303.799999997</v>
      </c>
      <c r="E212" s="11">
        <v>45002110.810000002</v>
      </c>
      <c r="F212" s="75">
        <f t="shared" si="10"/>
        <v>18235192.989999995</v>
      </c>
      <c r="G212" s="76">
        <f t="shared" si="11"/>
        <v>0.7116386706227662</v>
      </c>
      <c r="H212" s="12"/>
    </row>
    <row r="213" spans="1:8" ht="38.25">
      <c r="A213" s="16" t="s">
        <v>584</v>
      </c>
      <c r="B213" s="17" t="s">
        <v>393</v>
      </c>
      <c r="C213" s="18" t="s">
        <v>674</v>
      </c>
      <c r="D213" s="11">
        <v>14246850.34</v>
      </c>
      <c r="E213" s="11">
        <v>12915408.609999999</v>
      </c>
      <c r="F213" s="75">
        <f t="shared" si="10"/>
        <v>1331441.7300000004</v>
      </c>
      <c r="G213" s="76">
        <f t="shared" si="11"/>
        <v>0.90654483635152716</v>
      </c>
      <c r="H213" s="12"/>
    </row>
    <row r="214" spans="1:8" ht="38.25">
      <c r="A214" s="16" t="s">
        <v>675</v>
      </c>
      <c r="B214" s="17" t="s">
        <v>393</v>
      </c>
      <c r="C214" s="18" t="s">
        <v>676</v>
      </c>
      <c r="D214" s="11">
        <v>6368339.9699999997</v>
      </c>
      <c r="E214" s="11">
        <v>5237583.21</v>
      </c>
      <c r="F214" s="75">
        <f t="shared" si="10"/>
        <v>1130756.7599999998</v>
      </c>
      <c r="G214" s="76">
        <f t="shared" si="11"/>
        <v>0.8224408927088106</v>
      </c>
      <c r="H214" s="12"/>
    </row>
    <row r="215" spans="1:8" ht="76.5">
      <c r="A215" s="16" t="s">
        <v>398</v>
      </c>
      <c r="B215" s="17" t="s">
        <v>393</v>
      </c>
      <c r="C215" s="18" t="s">
        <v>677</v>
      </c>
      <c r="D215" s="11">
        <v>75523</v>
      </c>
      <c r="E215" s="11">
        <v>73326.2</v>
      </c>
      <c r="F215" s="75">
        <f t="shared" si="10"/>
        <v>2196.8000000000029</v>
      </c>
      <c r="G215" s="76">
        <f t="shared" si="11"/>
        <v>0.97091217245077654</v>
      </c>
      <c r="H215" s="12"/>
    </row>
    <row r="216" spans="1:8" ht="38.25">
      <c r="A216" s="16" t="s">
        <v>517</v>
      </c>
      <c r="B216" s="17" t="s">
        <v>393</v>
      </c>
      <c r="C216" s="18" t="s">
        <v>678</v>
      </c>
      <c r="D216" s="11">
        <v>75523</v>
      </c>
      <c r="E216" s="11">
        <v>73326.2</v>
      </c>
      <c r="F216" s="75">
        <f t="shared" si="10"/>
        <v>2196.8000000000029</v>
      </c>
      <c r="G216" s="76">
        <f t="shared" si="11"/>
        <v>0.97091217245077654</v>
      </c>
      <c r="H216" s="12"/>
    </row>
    <row r="217" spans="1:8" ht="63.75">
      <c r="A217" s="16" t="s">
        <v>679</v>
      </c>
      <c r="B217" s="17" t="s">
        <v>393</v>
      </c>
      <c r="C217" s="18" t="s">
        <v>680</v>
      </c>
      <c r="D217" s="11">
        <v>75523</v>
      </c>
      <c r="E217" s="11">
        <v>73326.2</v>
      </c>
      <c r="F217" s="75">
        <f t="shared" si="10"/>
        <v>2196.8000000000029</v>
      </c>
      <c r="G217" s="76">
        <f t="shared" si="11"/>
        <v>0.97091217245077654</v>
      </c>
      <c r="H217" s="12"/>
    </row>
    <row r="218" spans="1:8" ht="51">
      <c r="A218" s="16" t="s">
        <v>410</v>
      </c>
      <c r="B218" s="17" t="s">
        <v>393</v>
      </c>
      <c r="C218" s="18" t="s">
        <v>681</v>
      </c>
      <c r="D218" s="11">
        <v>488977</v>
      </c>
      <c r="E218" s="11">
        <v>136940</v>
      </c>
      <c r="F218" s="75">
        <f t="shared" si="10"/>
        <v>352037</v>
      </c>
      <c r="G218" s="76">
        <f t="shared" si="11"/>
        <v>0.2800540720729196</v>
      </c>
      <c r="H218" s="12"/>
    </row>
    <row r="219" spans="1:8" ht="51">
      <c r="A219" s="16" t="s">
        <v>412</v>
      </c>
      <c r="B219" s="17" t="s">
        <v>393</v>
      </c>
      <c r="C219" s="18" t="s">
        <v>682</v>
      </c>
      <c r="D219" s="11">
        <v>488977</v>
      </c>
      <c r="E219" s="11">
        <v>136940</v>
      </c>
      <c r="F219" s="75">
        <f t="shared" si="10"/>
        <v>352037</v>
      </c>
      <c r="G219" s="76">
        <f t="shared" si="11"/>
        <v>0.2800540720729196</v>
      </c>
      <c r="H219" s="12"/>
    </row>
    <row r="220" spans="1:8" ht="38.25">
      <c r="A220" s="16" t="s">
        <v>414</v>
      </c>
      <c r="B220" s="17" t="s">
        <v>393</v>
      </c>
      <c r="C220" s="18" t="s">
        <v>683</v>
      </c>
      <c r="D220" s="11">
        <v>488977</v>
      </c>
      <c r="E220" s="11">
        <v>136940</v>
      </c>
      <c r="F220" s="75">
        <f t="shared" si="10"/>
        <v>352037</v>
      </c>
      <c r="G220" s="76">
        <f t="shared" si="11"/>
        <v>0.2800540720729196</v>
      </c>
      <c r="H220" s="12"/>
    </row>
    <row r="221" spans="1:8" ht="38.25">
      <c r="A221" s="16" t="s">
        <v>430</v>
      </c>
      <c r="B221" s="17" t="s">
        <v>393</v>
      </c>
      <c r="C221" s="18" t="s">
        <v>684</v>
      </c>
      <c r="D221" s="11">
        <v>500000</v>
      </c>
      <c r="E221" s="11">
        <v>0</v>
      </c>
      <c r="F221" s="75">
        <f t="shared" si="10"/>
        <v>500000</v>
      </c>
      <c r="G221" s="76">
        <f t="shared" si="11"/>
        <v>0</v>
      </c>
      <c r="H221" s="12"/>
    </row>
    <row r="222" spans="1:8" ht="38.25">
      <c r="A222" s="16" t="s">
        <v>663</v>
      </c>
      <c r="B222" s="17" t="s">
        <v>393</v>
      </c>
      <c r="C222" s="18" t="s">
        <v>685</v>
      </c>
      <c r="D222" s="11">
        <v>500000</v>
      </c>
      <c r="E222" s="11">
        <v>0</v>
      </c>
      <c r="F222" s="75">
        <f t="shared" si="10"/>
        <v>500000</v>
      </c>
      <c r="G222" s="76">
        <f t="shared" si="11"/>
        <v>0</v>
      </c>
      <c r="H222" s="12"/>
    </row>
    <row r="223" spans="1:8" ht="51">
      <c r="A223" s="16" t="s">
        <v>496</v>
      </c>
      <c r="B223" s="17" t="s">
        <v>393</v>
      </c>
      <c r="C223" s="18" t="s">
        <v>686</v>
      </c>
      <c r="D223" s="11">
        <v>5303839.97</v>
      </c>
      <c r="E223" s="11">
        <v>5027317.01</v>
      </c>
      <c r="F223" s="75">
        <f t="shared" si="10"/>
        <v>276522.95999999996</v>
      </c>
      <c r="G223" s="76">
        <f t="shared" si="11"/>
        <v>0.94786363058386169</v>
      </c>
      <c r="H223" s="12"/>
    </row>
    <row r="224" spans="1:8" ht="38.25">
      <c r="A224" s="16" t="s">
        <v>627</v>
      </c>
      <c r="B224" s="17" t="s">
        <v>393</v>
      </c>
      <c r="C224" s="18" t="s">
        <v>687</v>
      </c>
      <c r="D224" s="11">
        <v>5047309.97</v>
      </c>
      <c r="E224" s="11">
        <v>4803597.01</v>
      </c>
      <c r="F224" s="75">
        <f t="shared" si="10"/>
        <v>243712.95999999996</v>
      </c>
      <c r="G224" s="76">
        <f t="shared" si="11"/>
        <v>0.95171428712550421</v>
      </c>
      <c r="H224" s="12"/>
    </row>
    <row r="225" spans="1:8" ht="38.25">
      <c r="A225" s="16" t="s">
        <v>652</v>
      </c>
      <c r="B225" s="17" t="s">
        <v>393</v>
      </c>
      <c r="C225" s="18" t="s">
        <v>688</v>
      </c>
      <c r="D225" s="11">
        <v>5047309.97</v>
      </c>
      <c r="E225" s="11">
        <v>4803597.01</v>
      </c>
      <c r="F225" s="75">
        <f t="shared" si="10"/>
        <v>243712.95999999996</v>
      </c>
      <c r="G225" s="76">
        <f t="shared" si="11"/>
        <v>0.95171428712550421</v>
      </c>
      <c r="H225" s="12"/>
    </row>
    <row r="226" spans="1:8" ht="38.25">
      <c r="A226" s="16" t="s">
        <v>580</v>
      </c>
      <c r="B226" s="17" t="s">
        <v>393</v>
      </c>
      <c r="C226" s="18" t="s">
        <v>689</v>
      </c>
      <c r="D226" s="11">
        <v>256530</v>
      </c>
      <c r="E226" s="11">
        <v>223720</v>
      </c>
      <c r="F226" s="75">
        <f t="shared" si="10"/>
        <v>32810</v>
      </c>
      <c r="G226" s="76">
        <f t="shared" si="11"/>
        <v>0.87210072895957591</v>
      </c>
      <c r="H226" s="12"/>
    </row>
    <row r="227" spans="1:8" ht="38.25">
      <c r="A227" s="16" t="s">
        <v>584</v>
      </c>
      <c r="B227" s="17" t="s">
        <v>393</v>
      </c>
      <c r="C227" s="18" t="s">
        <v>690</v>
      </c>
      <c r="D227" s="11">
        <v>256530</v>
      </c>
      <c r="E227" s="11">
        <v>223720</v>
      </c>
      <c r="F227" s="75">
        <f t="shared" si="10"/>
        <v>32810</v>
      </c>
      <c r="G227" s="76">
        <f t="shared" si="11"/>
        <v>0.87210072895957591</v>
      </c>
      <c r="H227" s="12"/>
    </row>
    <row r="228" spans="1:8" ht="38.25">
      <c r="A228" s="16" t="s">
        <v>691</v>
      </c>
      <c r="B228" s="17" t="s">
        <v>393</v>
      </c>
      <c r="C228" s="18" t="s">
        <v>692</v>
      </c>
      <c r="D228" s="11">
        <v>69644686.879999995</v>
      </c>
      <c r="E228" s="11">
        <v>57500854.380000003</v>
      </c>
      <c r="F228" s="75">
        <f t="shared" si="10"/>
        <v>12143832.499999993</v>
      </c>
      <c r="G228" s="76">
        <f t="shared" si="11"/>
        <v>0.82563160171968031</v>
      </c>
      <c r="H228" s="12"/>
    </row>
    <row r="229" spans="1:8" ht="76.5">
      <c r="A229" s="16" t="s">
        <v>398</v>
      </c>
      <c r="B229" s="17" t="s">
        <v>393</v>
      </c>
      <c r="C229" s="18" t="s">
        <v>693</v>
      </c>
      <c r="D229" s="11">
        <v>60219885.039999999</v>
      </c>
      <c r="E229" s="11">
        <v>51802985.090000004</v>
      </c>
      <c r="F229" s="75">
        <f t="shared" si="10"/>
        <v>8416899.9499999955</v>
      </c>
      <c r="G229" s="76">
        <f t="shared" si="11"/>
        <v>0.86023055433584406</v>
      </c>
      <c r="H229" s="12"/>
    </row>
    <row r="230" spans="1:8" ht="38.25">
      <c r="A230" s="16" t="s">
        <v>517</v>
      </c>
      <c r="B230" s="17" t="s">
        <v>393</v>
      </c>
      <c r="C230" s="18" t="s">
        <v>694</v>
      </c>
      <c r="D230" s="11">
        <v>27701978.710000001</v>
      </c>
      <c r="E230" s="11">
        <v>25666077.289999999</v>
      </c>
      <c r="F230" s="75">
        <f t="shared" si="10"/>
        <v>2035901.4200000018</v>
      </c>
      <c r="G230" s="76">
        <f t="shared" si="11"/>
        <v>0.92650700365800687</v>
      </c>
      <c r="H230" s="12"/>
    </row>
    <row r="231" spans="1:8" ht="38.25">
      <c r="A231" s="16" t="s">
        <v>519</v>
      </c>
      <c r="B231" s="17" t="s">
        <v>393</v>
      </c>
      <c r="C231" s="18" t="s">
        <v>695</v>
      </c>
      <c r="D231" s="11">
        <v>20749260.219999999</v>
      </c>
      <c r="E231" s="11">
        <v>19311379.43</v>
      </c>
      <c r="F231" s="75">
        <f t="shared" si="10"/>
        <v>1437880.7899999991</v>
      </c>
      <c r="G231" s="76">
        <f t="shared" si="11"/>
        <v>0.93070206962781066</v>
      </c>
      <c r="H231" s="12"/>
    </row>
    <row r="232" spans="1:8" ht="51">
      <c r="A232" s="16" t="s">
        <v>521</v>
      </c>
      <c r="B232" s="17" t="s">
        <v>393</v>
      </c>
      <c r="C232" s="18" t="s">
        <v>696</v>
      </c>
      <c r="D232" s="11">
        <v>686441.9</v>
      </c>
      <c r="E232" s="11">
        <v>686441.9</v>
      </c>
      <c r="F232" s="75">
        <f t="shared" si="10"/>
        <v>0</v>
      </c>
      <c r="G232" s="76">
        <f t="shared" si="11"/>
        <v>1</v>
      </c>
      <c r="H232" s="12"/>
    </row>
    <row r="233" spans="1:8" ht="63.75">
      <c r="A233" s="16" t="s">
        <v>523</v>
      </c>
      <c r="B233" s="17" t="s">
        <v>393</v>
      </c>
      <c r="C233" s="18" t="s">
        <v>697</v>
      </c>
      <c r="D233" s="11">
        <v>6266276.5899999999</v>
      </c>
      <c r="E233" s="11">
        <v>5668255.96</v>
      </c>
      <c r="F233" s="75">
        <f t="shared" si="10"/>
        <v>598020.62999999989</v>
      </c>
      <c r="G233" s="76">
        <f t="shared" si="11"/>
        <v>0.90456523560508839</v>
      </c>
      <c r="H233" s="12"/>
    </row>
    <row r="234" spans="1:8" ht="51">
      <c r="A234" s="16" t="s">
        <v>400</v>
      </c>
      <c r="B234" s="17" t="s">
        <v>393</v>
      </c>
      <c r="C234" s="18" t="s">
        <v>698</v>
      </c>
      <c r="D234" s="11">
        <v>32517906.329999998</v>
      </c>
      <c r="E234" s="11">
        <v>26136907.800000001</v>
      </c>
      <c r="F234" s="75">
        <f t="shared" si="10"/>
        <v>6380998.5299999975</v>
      </c>
      <c r="G234" s="76">
        <f t="shared" si="11"/>
        <v>0.80376969952357946</v>
      </c>
      <c r="H234" s="12"/>
    </row>
    <row r="235" spans="1:8" ht="51">
      <c r="A235" s="16" t="s">
        <v>402</v>
      </c>
      <c r="B235" s="17" t="s">
        <v>393</v>
      </c>
      <c r="C235" s="18" t="s">
        <v>699</v>
      </c>
      <c r="D235" s="11">
        <v>24144284.18</v>
      </c>
      <c r="E235" s="11">
        <v>19869538.800000001</v>
      </c>
      <c r="F235" s="75">
        <f t="shared" si="10"/>
        <v>4274745.379999999</v>
      </c>
      <c r="G235" s="76">
        <f t="shared" si="11"/>
        <v>0.82295000555282571</v>
      </c>
      <c r="H235" s="12"/>
    </row>
    <row r="236" spans="1:8" ht="63.75">
      <c r="A236" s="16" t="s">
        <v>404</v>
      </c>
      <c r="B236" s="17" t="s">
        <v>393</v>
      </c>
      <c r="C236" s="18" t="s">
        <v>700</v>
      </c>
      <c r="D236" s="11">
        <v>1082037.54</v>
      </c>
      <c r="E236" s="11">
        <v>570829.64</v>
      </c>
      <c r="F236" s="75">
        <f t="shared" si="10"/>
        <v>511207.9</v>
      </c>
      <c r="G236" s="76">
        <f t="shared" si="11"/>
        <v>0.52755067998842253</v>
      </c>
      <c r="H236" s="12"/>
    </row>
    <row r="237" spans="1:8" ht="63.75">
      <c r="A237" s="16" t="s">
        <v>406</v>
      </c>
      <c r="B237" s="17" t="s">
        <v>393</v>
      </c>
      <c r="C237" s="18" t="s">
        <v>701</v>
      </c>
      <c r="D237" s="11">
        <v>7291584.6100000003</v>
      </c>
      <c r="E237" s="11">
        <v>5696539.3600000003</v>
      </c>
      <c r="F237" s="75">
        <f t="shared" si="10"/>
        <v>1595045.25</v>
      </c>
      <c r="G237" s="76">
        <f t="shared" si="11"/>
        <v>0.78124847542570042</v>
      </c>
      <c r="H237" s="12"/>
    </row>
    <row r="238" spans="1:8" ht="51">
      <c r="A238" s="16" t="s">
        <v>410</v>
      </c>
      <c r="B238" s="17" t="s">
        <v>393</v>
      </c>
      <c r="C238" s="18" t="s">
        <v>702</v>
      </c>
      <c r="D238" s="11">
        <v>8906849.8399999999</v>
      </c>
      <c r="E238" s="11">
        <v>5337982.59</v>
      </c>
      <c r="F238" s="75">
        <f t="shared" si="10"/>
        <v>3568867.25</v>
      </c>
      <c r="G238" s="76">
        <f t="shared" si="11"/>
        <v>0.59931206721679731</v>
      </c>
      <c r="H238" s="12"/>
    </row>
    <row r="239" spans="1:8" ht="51">
      <c r="A239" s="16" t="s">
        <v>412</v>
      </c>
      <c r="B239" s="17" t="s">
        <v>393</v>
      </c>
      <c r="C239" s="18" t="s">
        <v>703</v>
      </c>
      <c r="D239" s="11">
        <v>8906849.8399999999</v>
      </c>
      <c r="E239" s="11">
        <v>5337982.59</v>
      </c>
      <c r="F239" s="75">
        <f t="shared" si="10"/>
        <v>3568867.25</v>
      </c>
      <c r="G239" s="76">
        <f t="shared" si="11"/>
        <v>0.59931206721679731</v>
      </c>
      <c r="H239" s="12"/>
    </row>
    <row r="240" spans="1:8" ht="38.25">
      <c r="A240" s="16" t="s">
        <v>414</v>
      </c>
      <c r="B240" s="17" t="s">
        <v>393</v>
      </c>
      <c r="C240" s="18" t="s">
        <v>704</v>
      </c>
      <c r="D240" s="11">
        <v>6206749.8399999999</v>
      </c>
      <c r="E240" s="11">
        <v>3968595.72</v>
      </c>
      <c r="F240" s="75">
        <f t="shared" si="10"/>
        <v>2238154.1199999996</v>
      </c>
      <c r="G240" s="76">
        <f t="shared" si="11"/>
        <v>0.63939997942626936</v>
      </c>
      <c r="H240" s="12"/>
    </row>
    <row r="241" spans="1:8" ht="38.25">
      <c r="A241" s="16" t="s">
        <v>428</v>
      </c>
      <c r="B241" s="17" t="s">
        <v>393</v>
      </c>
      <c r="C241" s="18" t="s">
        <v>705</v>
      </c>
      <c r="D241" s="11">
        <v>2700100</v>
      </c>
      <c r="E241" s="11">
        <v>1369386.87</v>
      </c>
      <c r="F241" s="75">
        <f t="shared" si="10"/>
        <v>1330713.1299999999</v>
      </c>
      <c r="G241" s="76">
        <f t="shared" si="11"/>
        <v>0.50716153846153855</v>
      </c>
      <c r="H241" s="12"/>
    </row>
    <row r="242" spans="1:8" ht="38.25">
      <c r="A242" s="16" t="s">
        <v>430</v>
      </c>
      <c r="B242" s="17" t="s">
        <v>393</v>
      </c>
      <c r="C242" s="18" t="s">
        <v>706</v>
      </c>
      <c r="D242" s="11">
        <v>20100</v>
      </c>
      <c r="E242" s="11">
        <v>2506.6999999999998</v>
      </c>
      <c r="F242" s="75">
        <f t="shared" si="10"/>
        <v>17593.3</v>
      </c>
      <c r="G242" s="76">
        <f t="shared" si="11"/>
        <v>0.12471144278606965</v>
      </c>
      <c r="H242" s="12"/>
    </row>
    <row r="243" spans="1:8" ht="51">
      <c r="A243" s="16" t="s">
        <v>432</v>
      </c>
      <c r="B243" s="17" t="s">
        <v>393</v>
      </c>
      <c r="C243" s="18" t="s">
        <v>707</v>
      </c>
      <c r="D243" s="11">
        <v>20100</v>
      </c>
      <c r="E243" s="11">
        <v>2506.6999999999998</v>
      </c>
      <c r="F243" s="75">
        <f t="shared" si="10"/>
        <v>17593.3</v>
      </c>
      <c r="G243" s="76">
        <f t="shared" si="11"/>
        <v>0.12471144278606965</v>
      </c>
      <c r="H243" s="12"/>
    </row>
    <row r="244" spans="1:8" ht="51">
      <c r="A244" s="16" t="s">
        <v>708</v>
      </c>
      <c r="B244" s="17" t="s">
        <v>393</v>
      </c>
      <c r="C244" s="18" t="s">
        <v>709</v>
      </c>
      <c r="D244" s="11">
        <v>20100</v>
      </c>
      <c r="E244" s="11">
        <v>2506.6999999999998</v>
      </c>
      <c r="F244" s="75">
        <f t="shared" si="10"/>
        <v>17593.3</v>
      </c>
      <c r="G244" s="76">
        <f t="shared" si="11"/>
        <v>0.12471144278606965</v>
      </c>
      <c r="H244" s="12"/>
    </row>
    <row r="245" spans="1:8" ht="38.25">
      <c r="A245" s="16" t="s">
        <v>437</v>
      </c>
      <c r="B245" s="17" t="s">
        <v>393</v>
      </c>
      <c r="C245" s="18" t="s">
        <v>710</v>
      </c>
      <c r="D245" s="11">
        <v>497852</v>
      </c>
      <c r="E245" s="11">
        <v>357380</v>
      </c>
      <c r="F245" s="75">
        <f t="shared" si="10"/>
        <v>140472</v>
      </c>
      <c r="G245" s="76">
        <f t="shared" si="11"/>
        <v>0.71784385721057664</v>
      </c>
      <c r="H245" s="12"/>
    </row>
    <row r="246" spans="1:8" ht="38.25">
      <c r="A246" s="16" t="s">
        <v>439</v>
      </c>
      <c r="B246" s="17" t="s">
        <v>393</v>
      </c>
      <c r="C246" s="18" t="s">
        <v>711</v>
      </c>
      <c r="D246" s="11">
        <v>497852</v>
      </c>
      <c r="E246" s="11">
        <v>357380</v>
      </c>
      <c r="F246" s="75">
        <f t="shared" si="10"/>
        <v>140472</v>
      </c>
      <c r="G246" s="76">
        <f t="shared" si="11"/>
        <v>0.71784385721057664</v>
      </c>
      <c r="H246" s="12"/>
    </row>
    <row r="247" spans="1:8" ht="51">
      <c r="A247" s="16" t="s">
        <v>441</v>
      </c>
      <c r="B247" s="17" t="s">
        <v>393</v>
      </c>
      <c r="C247" s="18" t="s">
        <v>712</v>
      </c>
      <c r="D247" s="11">
        <v>442998</v>
      </c>
      <c r="E247" s="11">
        <v>303740</v>
      </c>
      <c r="F247" s="75">
        <f t="shared" si="10"/>
        <v>139258</v>
      </c>
      <c r="G247" s="76">
        <f t="shared" si="11"/>
        <v>0.68564643632702627</v>
      </c>
      <c r="H247" s="12"/>
    </row>
    <row r="248" spans="1:8" ht="38.25">
      <c r="A248" s="16" t="s">
        <v>443</v>
      </c>
      <c r="B248" s="17" t="s">
        <v>393</v>
      </c>
      <c r="C248" s="18" t="s">
        <v>713</v>
      </c>
      <c r="D248" s="11">
        <v>4854</v>
      </c>
      <c r="E248" s="11">
        <v>3640</v>
      </c>
      <c r="F248" s="75">
        <f t="shared" si="10"/>
        <v>1214</v>
      </c>
      <c r="G248" s="76">
        <f t="shared" si="11"/>
        <v>0.74989699217140504</v>
      </c>
      <c r="H248" s="12"/>
    </row>
    <row r="249" spans="1:8" ht="38.25">
      <c r="A249" s="16" t="s">
        <v>510</v>
      </c>
      <c r="B249" s="17" t="s">
        <v>393</v>
      </c>
      <c r="C249" s="18" t="s">
        <v>714</v>
      </c>
      <c r="D249" s="11">
        <v>50000</v>
      </c>
      <c r="E249" s="11">
        <v>50000</v>
      </c>
      <c r="F249" s="75">
        <f t="shared" si="10"/>
        <v>0</v>
      </c>
      <c r="G249" s="76">
        <f t="shared" si="11"/>
        <v>1</v>
      </c>
      <c r="H249" s="12"/>
    </row>
    <row r="250" spans="1:8" ht="38.25">
      <c r="A250" s="16" t="s">
        <v>715</v>
      </c>
      <c r="B250" s="17" t="s">
        <v>393</v>
      </c>
      <c r="C250" s="18" t="s">
        <v>716</v>
      </c>
      <c r="D250" s="11">
        <v>141123597.44</v>
      </c>
      <c r="E250" s="11">
        <v>106929594.66</v>
      </c>
      <c r="F250" s="75">
        <f t="shared" si="10"/>
        <v>34194002.780000001</v>
      </c>
      <c r="G250" s="76">
        <f t="shared" si="11"/>
        <v>0.75770173521449591</v>
      </c>
      <c r="H250" s="12"/>
    </row>
    <row r="251" spans="1:8" ht="38.25">
      <c r="A251" s="16" t="s">
        <v>717</v>
      </c>
      <c r="B251" s="17" t="s">
        <v>393</v>
      </c>
      <c r="C251" s="18" t="s">
        <v>718</v>
      </c>
      <c r="D251" s="11">
        <v>124026497.44</v>
      </c>
      <c r="E251" s="11">
        <v>93020141.200000003</v>
      </c>
      <c r="F251" s="75">
        <f t="shared" si="10"/>
        <v>31006356.239999995</v>
      </c>
      <c r="G251" s="76">
        <f t="shared" si="11"/>
        <v>0.75000216179611245</v>
      </c>
      <c r="H251" s="12"/>
    </row>
    <row r="252" spans="1:8" ht="51">
      <c r="A252" s="16" t="s">
        <v>496</v>
      </c>
      <c r="B252" s="17" t="s">
        <v>393</v>
      </c>
      <c r="C252" s="18" t="s">
        <v>719</v>
      </c>
      <c r="D252" s="11">
        <v>124026497.44</v>
      </c>
      <c r="E252" s="11">
        <v>93020141.200000003</v>
      </c>
      <c r="F252" s="75">
        <f t="shared" si="10"/>
        <v>31006356.239999995</v>
      </c>
      <c r="G252" s="76">
        <f t="shared" si="11"/>
        <v>0.75000216179611245</v>
      </c>
      <c r="H252" s="12"/>
    </row>
    <row r="253" spans="1:8" ht="38.25">
      <c r="A253" s="16" t="s">
        <v>627</v>
      </c>
      <c r="B253" s="17" t="s">
        <v>393</v>
      </c>
      <c r="C253" s="18" t="s">
        <v>720</v>
      </c>
      <c r="D253" s="11">
        <v>124026497.44</v>
      </c>
      <c r="E253" s="11">
        <v>93020141.200000003</v>
      </c>
      <c r="F253" s="75">
        <f t="shared" si="10"/>
        <v>31006356.239999995</v>
      </c>
      <c r="G253" s="76">
        <f t="shared" si="11"/>
        <v>0.75000216179611245</v>
      </c>
      <c r="H253" s="12"/>
    </row>
    <row r="254" spans="1:8" ht="76.5">
      <c r="A254" s="16" t="s">
        <v>628</v>
      </c>
      <c r="B254" s="17" t="s">
        <v>393</v>
      </c>
      <c r="C254" s="18" t="s">
        <v>721</v>
      </c>
      <c r="D254" s="11">
        <v>98199200.049999997</v>
      </c>
      <c r="E254" s="11">
        <v>71025023.140000001</v>
      </c>
      <c r="F254" s="75">
        <f t="shared" si="10"/>
        <v>27174176.909999996</v>
      </c>
      <c r="G254" s="76">
        <f t="shared" si="11"/>
        <v>0.72327496663757196</v>
      </c>
      <c r="H254" s="12"/>
    </row>
    <row r="255" spans="1:8" ht="38.25">
      <c r="A255" s="16" t="s">
        <v>652</v>
      </c>
      <c r="B255" s="17" t="s">
        <v>393</v>
      </c>
      <c r="C255" s="18" t="s">
        <v>722</v>
      </c>
      <c r="D255" s="11">
        <v>25827297.390000001</v>
      </c>
      <c r="E255" s="11">
        <v>21995118.059999999</v>
      </c>
      <c r="F255" s="75">
        <f t="shared" si="10"/>
        <v>3832179.3300000019</v>
      </c>
      <c r="G255" s="76">
        <f t="shared" si="11"/>
        <v>0.85162290610074542</v>
      </c>
      <c r="H255" s="12"/>
    </row>
    <row r="256" spans="1:8" ht="38.25">
      <c r="A256" s="16" t="s">
        <v>723</v>
      </c>
      <c r="B256" s="17" t="s">
        <v>393</v>
      </c>
      <c r="C256" s="18" t="s">
        <v>724</v>
      </c>
      <c r="D256" s="11">
        <v>17097100</v>
      </c>
      <c r="E256" s="11">
        <v>13909453.460000001</v>
      </c>
      <c r="F256" s="75">
        <f t="shared" si="10"/>
        <v>3187646.5399999991</v>
      </c>
      <c r="G256" s="76">
        <f t="shared" si="11"/>
        <v>0.81355630253083866</v>
      </c>
      <c r="H256" s="12"/>
    </row>
    <row r="257" spans="1:8" ht="76.5">
      <c r="A257" s="16" t="s">
        <v>398</v>
      </c>
      <c r="B257" s="17" t="s">
        <v>393</v>
      </c>
      <c r="C257" s="18" t="s">
        <v>725</v>
      </c>
      <c r="D257" s="11">
        <v>15006500</v>
      </c>
      <c r="E257" s="11">
        <v>12750724.75</v>
      </c>
      <c r="F257" s="75">
        <f t="shared" si="10"/>
        <v>2255775.25</v>
      </c>
      <c r="G257" s="76">
        <f t="shared" si="11"/>
        <v>0.84968012194715625</v>
      </c>
      <c r="H257" s="12"/>
    </row>
    <row r="258" spans="1:8" ht="38.25">
      <c r="A258" s="16" t="s">
        <v>517</v>
      </c>
      <c r="B258" s="17" t="s">
        <v>393</v>
      </c>
      <c r="C258" s="18" t="s">
        <v>726</v>
      </c>
      <c r="D258" s="11">
        <v>7165300</v>
      </c>
      <c r="E258" s="11">
        <v>6124900.1200000001</v>
      </c>
      <c r="F258" s="75">
        <f t="shared" si="10"/>
        <v>1040399.8799999999</v>
      </c>
      <c r="G258" s="76">
        <f t="shared" si="11"/>
        <v>0.85480023446331632</v>
      </c>
      <c r="H258" s="12"/>
    </row>
    <row r="259" spans="1:8" ht="38.25">
      <c r="A259" s="16" t="s">
        <v>519</v>
      </c>
      <c r="B259" s="17" t="s">
        <v>393</v>
      </c>
      <c r="C259" s="18" t="s">
        <v>727</v>
      </c>
      <c r="D259" s="11">
        <v>5340020</v>
      </c>
      <c r="E259" s="11">
        <v>4673357.47</v>
      </c>
      <c r="F259" s="75">
        <f t="shared" si="10"/>
        <v>666662.53000000026</v>
      </c>
      <c r="G259" s="76">
        <f t="shared" si="11"/>
        <v>0.87515729716368096</v>
      </c>
      <c r="H259" s="12"/>
    </row>
    <row r="260" spans="1:8" ht="51">
      <c r="A260" s="16" t="s">
        <v>521</v>
      </c>
      <c r="B260" s="17" t="s">
        <v>393</v>
      </c>
      <c r="C260" s="18" t="s">
        <v>728</v>
      </c>
      <c r="D260" s="11">
        <v>217780</v>
      </c>
      <c r="E260" s="11">
        <v>101486.2</v>
      </c>
      <c r="F260" s="75">
        <f t="shared" si="10"/>
        <v>116293.8</v>
      </c>
      <c r="G260" s="76">
        <f t="shared" si="11"/>
        <v>0.46600330608871338</v>
      </c>
      <c r="H260" s="12"/>
    </row>
    <row r="261" spans="1:8" ht="63.75">
      <c r="A261" s="16" t="s">
        <v>523</v>
      </c>
      <c r="B261" s="17" t="s">
        <v>393</v>
      </c>
      <c r="C261" s="18" t="s">
        <v>729</v>
      </c>
      <c r="D261" s="11">
        <v>1607500</v>
      </c>
      <c r="E261" s="11">
        <v>1350056.45</v>
      </c>
      <c r="F261" s="75">
        <f t="shared" si="10"/>
        <v>257443.55000000005</v>
      </c>
      <c r="G261" s="76">
        <f t="shared" si="11"/>
        <v>0.83984849144634521</v>
      </c>
      <c r="H261" s="12"/>
    </row>
    <row r="262" spans="1:8" ht="51">
      <c r="A262" s="16" t="s">
        <v>400</v>
      </c>
      <c r="B262" s="17" t="s">
        <v>393</v>
      </c>
      <c r="C262" s="18" t="s">
        <v>730</v>
      </c>
      <c r="D262" s="11">
        <v>7841200</v>
      </c>
      <c r="E262" s="11">
        <v>6625824.6299999999</v>
      </c>
      <c r="F262" s="75">
        <f t="shared" si="10"/>
        <v>1215375.3700000001</v>
      </c>
      <c r="G262" s="76">
        <f t="shared" si="11"/>
        <v>0.84500135565984802</v>
      </c>
      <c r="H262" s="12"/>
    </row>
    <row r="263" spans="1:8" ht="51">
      <c r="A263" s="16" t="s">
        <v>402</v>
      </c>
      <c r="B263" s="17" t="s">
        <v>393</v>
      </c>
      <c r="C263" s="18" t="s">
        <v>731</v>
      </c>
      <c r="D263" s="11">
        <v>6035700</v>
      </c>
      <c r="E263" s="11">
        <v>5026593.13</v>
      </c>
      <c r="F263" s="75">
        <f t="shared" si="10"/>
        <v>1009106.8700000001</v>
      </c>
      <c r="G263" s="76">
        <f t="shared" si="11"/>
        <v>0.83281030037940917</v>
      </c>
      <c r="H263" s="12"/>
    </row>
    <row r="264" spans="1:8" ht="63.75">
      <c r="A264" s="16" t="s">
        <v>404</v>
      </c>
      <c r="B264" s="17" t="s">
        <v>393</v>
      </c>
      <c r="C264" s="18" t="s">
        <v>732</v>
      </c>
      <c r="D264" s="11">
        <v>198000</v>
      </c>
      <c r="E264" s="11">
        <v>159939.9</v>
      </c>
      <c r="F264" s="75">
        <f t="shared" si="10"/>
        <v>38060.100000000006</v>
      </c>
      <c r="G264" s="76">
        <f t="shared" si="11"/>
        <v>0.80777727272727273</v>
      </c>
      <c r="H264" s="12"/>
    </row>
    <row r="265" spans="1:8" ht="63.75">
      <c r="A265" s="16" t="s">
        <v>406</v>
      </c>
      <c r="B265" s="17" t="s">
        <v>393</v>
      </c>
      <c r="C265" s="18" t="s">
        <v>733</v>
      </c>
      <c r="D265" s="11">
        <v>1607500</v>
      </c>
      <c r="E265" s="11">
        <v>1439291.6</v>
      </c>
      <c r="F265" s="75">
        <f t="shared" si="10"/>
        <v>168208.39999999991</v>
      </c>
      <c r="G265" s="76">
        <f t="shared" si="11"/>
        <v>0.89536024883359255</v>
      </c>
      <c r="H265" s="12"/>
    </row>
    <row r="266" spans="1:8" ht="51">
      <c r="A266" s="16" t="s">
        <v>410</v>
      </c>
      <c r="B266" s="17" t="s">
        <v>393</v>
      </c>
      <c r="C266" s="18" t="s">
        <v>734</v>
      </c>
      <c r="D266" s="11">
        <v>2049600</v>
      </c>
      <c r="E266" s="11">
        <v>1128148.3799999999</v>
      </c>
      <c r="F266" s="75">
        <f t="shared" ref="F266:F329" si="12">D266-E266</f>
        <v>921451.62000000011</v>
      </c>
      <c r="G266" s="76">
        <f t="shared" ref="G266:G329" si="13">E266/D266</f>
        <v>0.55042368266978914</v>
      </c>
      <c r="H266" s="12"/>
    </row>
    <row r="267" spans="1:8" ht="51">
      <c r="A267" s="16" t="s">
        <v>412</v>
      </c>
      <c r="B267" s="17" t="s">
        <v>393</v>
      </c>
      <c r="C267" s="18" t="s">
        <v>735</v>
      </c>
      <c r="D267" s="11">
        <v>2049600</v>
      </c>
      <c r="E267" s="11">
        <v>1128148.3799999999</v>
      </c>
      <c r="F267" s="75">
        <f t="shared" si="12"/>
        <v>921451.62000000011</v>
      </c>
      <c r="G267" s="76">
        <f t="shared" si="13"/>
        <v>0.55042368266978914</v>
      </c>
      <c r="H267" s="12"/>
    </row>
    <row r="268" spans="1:8" ht="38.25">
      <c r="A268" s="16" t="s">
        <v>414</v>
      </c>
      <c r="B268" s="17" t="s">
        <v>393</v>
      </c>
      <c r="C268" s="18" t="s">
        <v>736</v>
      </c>
      <c r="D268" s="11">
        <v>1777600</v>
      </c>
      <c r="E268" s="11">
        <v>967543.03</v>
      </c>
      <c r="F268" s="75">
        <f t="shared" si="12"/>
        <v>810056.97</v>
      </c>
      <c r="G268" s="76">
        <f t="shared" si="13"/>
        <v>0.54429738411341133</v>
      </c>
      <c r="H268" s="12"/>
    </row>
    <row r="269" spans="1:8" ht="38.25">
      <c r="A269" s="16" t="s">
        <v>428</v>
      </c>
      <c r="B269" s="17" t="s">
        <v>393</v>
      </c>
      <c r="C269" s="18" t="s">
        <v>737</v>
      </c>
      <c r="D269" s="11">
        <v>272000</v>
      </c>
      <c r="E269" s="11">
        <v>160605.35</v>
      </c>
      <c r="F269" s="75">
        <f t="shared" si="12"/>
        <v>111394.65</v>
      </c>
      <c r="G269" s="76">
        <f t="shared" si="13"/>
        <v>0.59046084558823531</v>
      </c>
      <c r="H269" s="12"/>
    </row>
    <row r="270" spans="1:8" ht="38.25">
      <c r="A270" s="16" t="s">
        <v>430</v>
      </c>
      <c r="B270" s="17" t="s">
        <v>393</v>
      </c>
      <c r="C270" s="18" t="s">
        <v>738</v>
      </c>
      <c r="D270" s="11">
        <v>20000</v>
      </c>
      <c r="E270" s="11">
        <v>20000</v>
      </c>
      <c r="F270" s="75">
        <f t="shared" si="12"/>
        <v>0</v>
      </c>
      <c r="G270" s="76">
        <f t="shared" si="13"/>
        <v>1</v>
      </c>
      <c r="H270" s="12"/>
    </row>
    <row r="271" spans="1:8" ht="38.25">
      <c r="A271" s="16" t="s">
        <v>663</v>
      </c>
      <c r="B271" s="17" t="s">
        <v>393</v>
      </c>
      <c r="C271" s="18" t="s">
        <v>739</v>
      </c>
      <c r="D271" s="11">
        <v>20000</v>
      </c>
      <c r="E271" s="11">
        <v>20000</v>
      </c>
      <c r="F271" s="75">
        <f t="shared" si="12"/>
        <v>0</v>
      </c>
      <c r="G271" s="76">
        <f t="shared" si="13"/>
        <v>1</v>
      </c>
      <c r="H271" s="12"/>
    </row>
    <row r="272" spans="1:8" ht="38.25">
      <c r="A272" s="16" t="s">
        <v>437</v>
      </c>
      <c r="B272" s="17" t="s">
        <v>393</v>
      </c>
      <c r="C272" s="18" t="s">
        <v>740</v>
      </c>
      <c r="D272" s="11">
        <v>21000</v>
      </c>
      <c r="E272" s="11">
        <v>10580.33</v>
      </c>
      <c r="F272" s="75">
        <f t="shared" si="12"/>
        <v>10419.67</v>
      </c>
      <c r="G272" s="76">
        <f t="shared" si="13"/>
        <v>0.50382523809523805</v>
      </c>
      <c r="H272" s="12"/>
    </row>
    <row r="273" spans="1:8" ht="38.25">
      <c r="A273" s="16" t="s">
        <v>439</v>
      </c>
      <c r="B273" s="17" t="s">
        <v>393</v>
      </c>
      <c r="C273" s="18" t="s">
        <v>741</v>
      </c>
      <c r="D273" s="11">
        <v>21000</v>
      </c>
      <c r="E273" s="11">
        <v>10580.33</v>
      </c>
      <c r="F273" s="75">
        <f t="shared" si="12"/>
        <v>10419.67</v>
      </c>
      <c r="G273" s="76">
        <f t="shared" si="13"/>
        <v>0.50382523809523805</v>
      </c>
      <c r="H273" s="12"/>
    </row>
    <row r="274" spans="1:8" ht="51">
      <c r="A274" s="16" t="s">
        <v>441</v>
      </c>
      <c r="B274" s="17" t="s">
        <v>393</v>
      </c>
      <c r="C274" s="18" t="s">
        <v>742</v>
      </c>
      <c r="D274" s="11">
        <v>14780</v>
      </c>
      <c r="E274" s="11">
        <v>9181</v>
      </c>
      <c r="F274" s="75">
        <f t="shared" si="12"/>
        <v>5599</v>
      </c>
      <c r="G274" s="76">
        <f t="shared" si="13"/>
        <v>0.62117726657645467</v>
      </c>
      <c r="H274" s="12"/>
    </row>
    <row r="275" spans="1:8" ht="38.25">
      <c r="A275" s="16" t="s">
        <v>443</v>
      </c>
      <c r="B275" s="17" t="s">
        <v>393</v>
      </c>
      <c r="C275" s="18" t="s">
        <v>743</v>
      </c>
      <c r="D275" s="11">
        <v>5220</v>
      </c>
      <c r="E275" s="11">
        <v>1305</v>
      </c>
      <c r="F275" s="75">
        <f t="shared" si="12"/>
        <v>3915</v>
      </c>
      <c r="G275" s="76">
        <f t="shared" si="13"/>
        <v>0.25</v>
      </c>
      <c r="H275" s="12"/>
    </row>
    <row r="276" spans="1:8" ht="38.25">
      <c r="A276" s="16" t="s">
        <v>510</v>
      </c>
      <c r="B276" s="17" t="s">
        <v>393</v>
      </c>
      <c r="C276" s="18" t="s">
        <v>744</v>
      </c>
      <c r="D276" s="11">
        <v>1000</v>
      </c>
      <c r="E276" s="11">
        <v>94.33</v>
      </c>
      <c r="F276" s="75">
        <f t="shared" si="12"/>
        <v>905.67</v>
      </c>
      <c r="G276" s="76">
        <f t="shared" si="13"/>
        <v>9.4329999999999997E-2</v>
      </c>
      <c r="H276" s="12"/>
    </row>
    <row r="277" spans="1:8" ht="38.25">
      <c r="A277" s="16" t="s">
        <v>745</v>
      </c>
      <c r="B277" s="17" t="s">
        <v>393</v>
      </c>
      <c r="C277" s="18" t="s">
        <v>746</v>
      </c>
      <c r="D277" s="11">
        <v>48947685.119999997</v>
      </c>
      <c r="E277" s="11">
        <v>37763724.859999999</v>
      </c>
      <c r="F277" s="75">
        <f t="shared" si="12"/>
        <v>11183960.259999998</v>
      </c>
      <c r="G277" s="76">
        <f t="shared" si="13"/>
        <v>0.77151196767362062</v>
      </c>
      <c r="H277" s="12"/>
    </row>
    <row r="278" spans="1:8" ht="38.25">
      <c r="A278" s="16" t="s">
        <v>747</v>
      </c>
      <c r="B278" s="17" t="s">
        <v>393</v>
      </c>
      <c r="C278" s="18" t="s">
        <v>748</v>
      </c>
      <c r="D278" s="11">
        <v>12647210.119999999</v>
      </c>
      <c r="E278" s="11">
        <v>8613063.1099999994</v>
      </c>
      <c r="F278" s="75">
        <f t="shared" si="12"/>
        <v>4034147.01</v>
      </c>
      <c r="G278" s="76">
        <f t="shared" si="13"/>
        <v>0.68102474998652118</v>
      </c>
      <c r="H278" s="12"/>
    </row>
    <row r="279" spans="1:8" ht="38.25">
      <c r="A279" s="16" t="s">
        <v>430</v>
      </c>
      <c r="B279" s="17" t="s">
        <v>393</v>
      </c>
      <c r="C279" s="18" t="s">
        <v>749</v>
      </c>
      <c r="D279" s="11">
        <v>10387677.119999999</v>
      </c>
      <c r="E279" s="11">
        <v>6936454.1100000003</v>
      </c>
      <c r="F279" s="75">
        <f t="shared" si="12"/>
        <v>3451223.0099999988</v>
      </c>
      <c r="G279" s="76">
        <f t="shared" si="13"/>
        <v>0.66775796261946196</v>
      </c>
      <c r="H279" s="12"/>
    </row>
    <row r="280" spans="1:8" ht="38.25">
      <c r="A280" s="16" t="s">
        <v>750</v>
      </c>
      <c r="B280" s="17" t="s">
        <v>393</v>
      </c>
      <c r="C280" s="18" t="s">
        <v>751</v>
      </c>
      <c r="D280" s="11">
        <v>10387677.119999999</v>
      </c>
      <c r="E280" s="11">
        <v>6936454.1100000003</v>
      </c>
      <c r="F280" s="75">
        <f t="shared" si="12"/>
        <v>3451223.0099999988</v>
      </c>
      <c r="G280" s="76">
        <f t="shared" si="13"/>
        <v>0.66775796261946196</v>
      </c>
      <c r="H280" s="12"/>
    </row>
    <row r="281" spans="1:8" ht="38.25">
      <c r="A281" s="16" t="s">
        <v>752</v>
      </c>
      <c r="B281" s="17" t="s">
        <v>393</v>
      </c>
      <c r="C281" s="18" t="s">
        <v>753</v>
      </c>
      <c r="D281" s="11">
        <v>10387677.119999999</v>
      </c>
      <c r="E281" s="11">
        <v>6936454.1100000003</v>
      </c>
      <c r="F281" s="75">
        <f t="shared" si="12"/>
        <v>3451223.0099999988</v>
      </c>
      <c r="G281" s="76">
        <f t="shared" si="13"/>
        <v>0.66775796261946196</v>
      </c>
      <c r="H281" s="12"/>
    </row>
    <row r="282" spans="1:8" ht="38.25">
      <c r="A282" s="16" t="s">
        <v>436</v>
      </c>
      <c r="B282" s="17" t="s">
        <v>393</v>
      </c>
      <c r="C282" s="18" t="s">
        <v>754</v>
      </c>
      <c r="D282" s="11">
        <v>2259533</v>
      </c>
      <c r="E282" s="11">
        <v>1676609</v>
      </c>
      <c r="F282" s="75">
        <f t="shared" si="12"/>
        <v>582924</v>
      </c>
      <c r="G282" s="76">
        <f t="shared" si="13"/>
        <v>0.74201571740709249</v>
      </c>
      <c r="H282" s="12"/>
    </row>
    <row r="283" spans="1:8" ht="38.25">
      <c r="A283" s="16" t="s">
        <v>359</v>
      </c>
      <c r="B283" s="17" t="s">
        <v>393</v>
      </c>
      <c r="C283" s="18" t="s">
        <v>755</v>
      </c>
      <c r="D283" s="11">
        <v>2259533</v>
      </c>
      <c r="E283" s="11">
        <v>1676609</v>
      </c>
      <c r="F283" s="75">
        <f t="shared" si="12"/>
        <v>582924</v>
      </c>
      <c r="G283" s="76">
        <f t="shared" si="13"/>
        <v>0.74201571740709249</v>
      </c>
      <c r="H283" s="12"/>
    </row>
    <row r="284" spans="1:8" ht="38.25">
      <c r="A284" s="16" t="s">
        <v>756</v>
      </c>
      <c r="B284" s="17" t="s">
        <v>393</v>
      </c>
      <c r="C284" s="18" t="s">
        <v>757</v>
      </c>
      <c r="D284" s="11">
        <v>8229534</v>
      </c>
      <c r="E284" s="11">
        <v>5814709.6900000004</v>
      </c>
      <c r="F284" s="75">
        <f t="shared" si="12"/>
        <v>2414824.3099999996</v>
      </c>
      <c r="G284" s="76">
        <f t="shared" si="13"/>
        <v>0.70656609353579447</v>
      </c>
      <c r="H284" s="12"/>
    </row>
    <row r="285" spans="1:8" ht="38.25">
      <c r="A285" s="16" t="s">
        <v>430</v>
      </c>
      <c r="B285" s="17" t="s">
        <v>393</v>
      </c>
      <c r="C285" s="18" t="s">
        <v>758</v>
      </c>
      <c r="D285" s="11">
        <v>7374034</v>
      </c>
      <c r="E285" s="11">
        <v>5465294</v>
      </c>
      <c r="F285" s="75">
        <f t="shared" si="12"/>
        <v>1908740</v>
      </c>
      <c r="G285" s="76">
        <f t="shared" si="13"/>
        <v>0.74115389215726424</v>
      </c>
      <c r="H285" s="12"/>
    </row>
    <row r="286" spans="1:8" ht="38.25">
      <c r="A286" s="16" t="s">
        <v>750</v>
      </c>
      <c r="B286" s="17" t="s">
        <v>393</v>
      </c>
      <c r="C286" s="18" t="s">
        <v>759</v>
      </c>
      <c r="D286" s="11">
        <v>6020000</v>
      </c>
      <c r="E286" s="11">
        <v>4279061</v>
      </c>
      <c r="F286" s="75">
        <f t="shared" si="12"/>
        <v>1740939</v>
      </c>
      <c r="G286" s="76">
        <f t="shared" si="13"/>
        <v>0.71080747508305653</v>
      </c>
      <c r="H286" s="12"/>
    </row>
    <row r="287" spans="1:8" ht="51">
      <c r="A287" s="16" t="s">
        <v>760</v>
      </c>
      <c r="B287" s="17" t="s">
        <v>393</v>
      </c>
      <c r="C287" s="18" t="s">
        <v>761</v>
      </c>
      <c r="D287" s="11">
        <v>6020000</v>
      </c>
      <c r="E287" s="11">
        <v>4279061</v>
      </c>
      <c r="F287" s="75">
        <f t="shared" si="12"/>
        <v>1740939</v>
      </c>
      <c r="G287" s="76">
        <f t="shared" si="13"/>
        <v>0.71080747508305653</v>
      </c>
      <c r="H287" s="12"/>
    </row>
    <row r="288" spans="1:8" ht="51">
      <c r="A288" s="16" t="s">
        <v>432</v>
      </c>
      <c r="B288" s="17" t="s">
        <v>393</v>
      </c>
      <c r="C288" s="18" t="s">
        <v>762</v>
      </c>
      <c r="D288" s="11">
        <v>857034</v>
      </c>
      <c r="E288" s="11">
        <v>857034</v>
      </c>
      <c r="F288" s="75">
        <f t="shared" si="12"/>
        <v>0</v>
      </c>
      <c r="G288" s="76">
        <f t="shared" si="13"/>
        <v>1</v>
      </c>
      <c r="H288" s="12"/>
    </row>
    <row r="289" spans="1:8" ht="51">
      <c r="A289" s="16" t="s">
        <v>434</v>
      </c>
      <c r="B289" s="17" t="s">
        <v>393</v>
      </c>
      <c r="C289" s="18" t="s">
        <v>763</v>
      </c>
      <c r="D289" s="11">
        <v>857034</v>
      </c>
      <c r="E289" s="11">
        <v>857034</v>
      </c>
      <c r="F289" s="75">
        <f t="shared" si="12"/>
        <v>0</v>
      </c>
      <c r="G289" s="76">
        <f t="shared" si="13"/>
        <v>1</v>
      </c>
      <c r="H289" s="12"/>
    </row>
    <row r="290" spans="1:8" ht="51">
      <c r="A290" s="16" t="s">
        <v>764</v>
      </c>
      <c r="B290" s="17" t="s">
        <v>393</v>
      </c>
      <c r="C290" s="18" t="s">
        <v>765</v>
      </c>
      <c r="D290" s="11">
        <v>497000</v>
      </c>
      <c r="E290" s="11">
        <v>329199</v>
      </c>
      <c r="F290" s="75">
        <f t="shared" si="12"/>
        <v>167801</v>
      </c>
      <c r="G290" s="76">
        <f t="shared" si="13"/>
        <v>0.66237223340040241</v>
      </c>
      <c r="H290" s="12"/>
    </row>
    <row r="291" spans="1:8" ht="38.25">
      <c r="A291" s="16" t="s">
        <v>436</v>
      </c>
      <c r="B291" s="17" t="s">
        <v>393</v>
      </c>
      <c r="C291" s="18" t="s">
        <v>766</v>
      </c>
      <c r="D291" s="11">
        <v>50000</v>
      </c>
      <c r="E291" s="11">
        <v>37100</v>
      </c>
      <c r="F291" s="75">
        <f t="shared" si="12"/>
        <v>12900</v>
      </c>
      <c r="G291" s="76">
        <f t="shared" si="13"/>
        <v>0.74199999999999999</v>
      </c>
      <c r="H291" s="12"/>
    </row>
    <row r="292" spans="1:8" ht="38.25">
      <c r="A292" s="16" t="s">
        <v>359</v>
      </c>
      <c r="B292" s="17" t="s">
        <v>393</v>
      </c>
      <c r="C292" s="18" t="s">
        <v>767</v>
      </c>
      <c r="D292" s="11">
        <v>50000</v>
      </c>
      <c r="E292" s="11">
        <v>37100</v>
      </c>
      <c r="F292" s="75">
        <f t="shared" si="12"/>
        <v>12900</v>
      </c>
      <c r="G292" s="76">
        <f t="shared" si="13"/>
        <v>0.74199999999999999</v>
      </c>
      <c r="H292" s="12"/>
    </row>
    <row r="293" spans="1:8" ht="51">
      <c r="A293" s="16" t="s">
        <v>496</v>
      </c>
      <c r="B293" s="17" t="s">
        <v>393</v>
      </c>
      <c r="C293" s="18" t="s">
        <v>768</v>
      </c>
      <c r="D293" s="11">
        <v>805500</v>
      </c>
      <c r="E293" s="11">
        <v>312315.69</v>
      </c>
      <c r="F293" s="75">
        <f t="shared" si="12"/>
        <v>493184.31</v>
      </c>
      <c r="G293" s="76">
        <f t="shared" si="13"/>
        <v>0.38772897579143389</v>
      </c>
      <c r="H293" s="12"/>
    </row>
    <row r="294" spans="1:8" ht="38.25">
      <c r="A294" s="16" t="s">
        <v>627</v>
      </c>
      <c r="B294" s="17" t="s">
        <v>393</v>
      </c>
      <c r="C294" s="18" t="s">
        <v>769</v>
      </c>
      <c r="D294" s="11">
        <v>786700</v>
      </c>
      <c r="E294" s="11">
        <v>307632.69</v>
      </c>
      <c r="F294" s="75">
        <f t="shared" si="12"/>
        <v>479067.31</v>
      </c>
      <c r="G294" s="76">
        <f t="shared" si="13"/>
        <v>0.39104193466378545</v>
      </c>
      <c r="H294" s="12"/>
    </row>
    <row r="295" spans="1:8" ht="38.25">
      <c r="A295" s="16" t="s">
        <v>652</v>
      </c>
      <c r="B295" s="17" t="s">
        <v>393</v>
      </c>
      <c r="C295" s="18" t="s">
        <v>770</v>
      </c>
      <c r="D295" s="11">
        <v>786700</v>
      </c>
      <c r="E295" s="11">
        <v>307632.69</v>
      </c>
      <c r="F295" s="75">
        <f t="shared" si="12"/>
        <v>479067.31</v>
      </c>
      <c r="G295" s="76">
        <f t="shared" si="13"/>
        <v>0.39104193466378545</v>
      </c>
      <c r="H295" s="12"/>
    </row>
    <row r="296" spans="1:8" ht="38.25">
      <c r="A296" s="16" t="s">
        <v>580</v>
      </c>
      <c r="B296" s="17" t="s">
        <v>393</v>
      </c>
      <c r="C296" s="18" t="s">
        <v>771</v>
      </c>
      <c r="D296" s="11">
        <v>18800</v>
      </c>
      <c r="E296" s="11">
        <v>4683</v>
      </c>
      <c r="F296" s="75">
        <f t="shared" si="12"/>
        <v>14117</v>
      </c>
      <c r="G296" s="76">
        <f t="shared" si="13"/>
        <v>0.24909574468085105</v>
      </c>
      <c r="H296" s="12"/>
    </row>
    <row r="297" spans="1:8" ht="38.25">
      <c r="A297" s="16" t="s">
        <v>584</v>
      </c>
      <c r="B297" s="17" t="s">
        <v>393</v>
      </c>
      <c r="C297" s="18" t="s">
        <v>772</v>
      </c>
      <c r="D297" s="11">
        <v>18800</v>
      </c>
      <c r="E297" s="11">
        <v>4683</v>
      </c>
      <c r="F297" s="75">
        <f t="shared" si="12"/>
        <v>14117</v>
      </c>
      <c r="G297" s="76">
        <f t="shared" si="13"/>
        <v>0.24909574468085105</v>
      </c>
      <c r="H297" s="12"/>
    </row>
    <row r="298" spans="1:8" ht="38.25">
      <c r="A298" s="16" t="s">
        <v>773</v>
      </c>
      <c r="B298" s="17" t="s">
        <v>393</v>
      </c>
      <c r="C298" s="18" t="s">
        <v>774</v>
      </c>
      <c r="D298" s="11">
        <v>28070941</v>
      </c>
      <c r="E298" s="11">
        <v>23335952.059999999</v>
      </c>
      <c r="F298" s="75">
        <f t="shared" si="12"/>
        <v>4734988.9400000013</v>
      </c>
      <c r="G298" s="76">
        <f t="shared" si="13"/>
        <v>0.83132061942633129</v>
      </c>
      <c r="H298" s="12"/>
    </row>
    <row r="299" spans="1:8" ht="38.25">
      <c r="A299" s="16" t="s">
        <v>430</v>
      </c>
      <c r="B299" s="17" t="s">
        <v>393</v>
      </c>
      <c r="C299" s="18" t="s">
        <v>775</v>
      </c>
      <c r="D299" s="11">
        <v>4050784</v>
      </c>
      <c r="E299" s="11">
        <v>3885236</v>
      </c>
      <c r="F299" s="75">
        <f t="shared" si="12"/>
        <v>165548</v>
      </c>
      <c r="G299" s="76">
        <f t="shared" si="13"/>
        <v>0.95913186188155186</v>
      </c>
      <c r="H299" s="12"/>
    </row>
    <row r="300" spans="1:8" ht="38.25">
      <c r="A300" s="16" t="s">
        <v>750</v>
      </c>
      <c r="B300" s="17" t="s">
        <v>393</v>
      </c>
      <c r="C300" s="18" t="s">
        <v>776</v>
      </c>
      <c r="D300" s="11">
        <v>1186300</v>
      </c>
      <c r="E300" s="11">
        <v>1020752</v>
      </c>
      <c r="F300" s="75">
        <f t="shared" si="12"/>
        <v>165548</v>
      </c>
      <c r="G300" s="76">
        <f t="shared" si="13"/>
        <v>0.86045013908792045</v>
      </c>
      <c r="H300" s="12"/>
    </row>
    <row r="301" spans="1:8" ht="51">
      <c r="A301" s="16" t="s">
        <v>760</v>
      </c>
      <c r="B301" s="17" t="s">
        <v>393</v>
      </c>
      <c r="C301" s="18" t="s">
        <v>777</v>
      </c>
      <c r="D301" s="11">
        <v>1186300</v>
      </c>
      <c r="E301" s="11">
        <v>1020752</v>
      </c>
      <c r="F301" s="75">
        <f t="shared" si="12"/>
        <v>165548</v>
      </c>
      <c r="G301" s="76">
        <f t="shared" si="13"/>
        <v>0.86045013908792045</v>
      </c>
      <c r="H301" s="12"/>
    </row>
    <row r="302" spans="1:8" ht="51">
      <c r="A302" s="16" t="s">
        <v>432</v>
      </c>
      <c r="B302" s="17" t="s">
        <v>393</v>
      </c>
      <c r="C302" s="18" t="s">
        <v>778</v>
      </c>
      <c r="D302" s="11">
        <v>2864484</v>
      </c>
      <c r="E302" s="11">
        <v>2864484</v>
      </c>
      <c r="F302" s="75">
        <f t="shared" si="12"/>
        <v>0</v>
      </c>
      <c r="G302" s="76">
        <f t="shared" si="13"/>
        <v>1</v>
      </c>
      <c r="H302" s="12"/>
    </row>
    <row r="303" spans="1:8" ht="38.25">
      <c r="A303" s="16" t="s">
        <v>779</v>
      </c>
      <c r="B303" s="17" t="s">
        <v>393</v>
      </c>
      <c r="C303" s="18" t="s">
        <v>780</v>
      </c>
      <c r="D303" s="11">
        <v>2864484</v>
      </c>
      <c r="E303" s="11">
        <v>2864484</v>
      </c>
      <c r="F303" s="75">
        <f t="shared" si="12"/>
        <v>0</v>
      </c>
      <c r="G303" s="76">
        <f t="shared" si="13"/>
        <v>1</v>
      </c>
      <c r="H303" s="12"/>
    </row>
    <row r="304" spans="1:8" ht="51">
      <c r="A304" s="16" t="s">
        <v>486</v>
      </c>
      <c r="B304" s="17" t="s">
        <v>393</v>
      </c>
      <c r="C304" s="18" t="s">
        <v>781</v>
      </c>
      <c r="D304" s="11">
        <v>13299957</v>
      </c>
      <c r="E304" s="11">
        <v>13250716.060000001</v>
      </c>
      <c r="F304" s="75">
        <f t="shared" si="12"/>
        <v>49240.939999999478</v>
      </c>
      <c r="G304" s="76">
        <f t="shared" si="13"/>
        <v>0.99629766171424472</v>
      </c>
      <c r="H304" s="12"/>
    </row>
    <row r="305" spans="1:8" ht="38.25">
      <c r="A305" s="16" t="s">
        <v>488</v>
      </c>
      <c r="B305" s="17" t="s">
        <v>393</v>
      </c>
      <c r="C305" s="18" t="s">
        <v>782</v>
      </c>
      <c r="D305" s="11">
        <v>13299957</v>
      </c>
      <c r="E305" s="11">
        <v>13250716.060000001</v>
      </c>
      <c r="F305" s="75">
        <f t="shared" si="12"/>
        <v>49240.939999999478</v>
      </c>
      <c r="G305" s="76">
        <f t="shared" si="13"/>
        <v>0.99629766171424472</v>
      </c>
      <c r="H305" s="12"/>
    </row>
    <row r="306" spans="1:8" ht="63.75">
      <c r="A306" s="16" t="s">
        <v>600</v>
      </c>
      <c r="B306" s="17" t="s">
        <v>393</v>
      </c>
      <c r="C306" s="18" t="s">
        <v>783</v>
      </c>
      <c r="D306" s="11">
        <v>13299957</v>
      </c>
      <c r="E306" s="11">
        <v>13250716.060000001</v>
      </c>
      <c r="F306" s="75">
        <f t="shared" si="12"/>
        <v>49240.939999999478</v>
      </c>
      <c r="G306" s="76">
        <f t="shared" si="13"/>
        <v>0.99629766171424472</v>
      </c>
      <c r="H306" s="12"/>
    </row>
    <row r="307" spans="1:8" ht="51">
      <c r="A307" s="16" t="s">
        <v>496</v>
      </c>
      <c r="B307" s="17" t="s">
        <v>393</v>
      </c>
      <c r="C307" s="18" t="s">
        <v>784</v>
      </c>
      <c r="D307" s="11">
        <v>10720200</v>
      </c>
      <c r="E307" s="11">
        <v>6200000</v>
      </c>
      <c r="F307" s="75">
        <f t="shared" si="12"/>
        <v>4520200</v>
      </c>
      <c r="G307" s="76">
        <f t="shared" si="13"/>
        <v>0.57834741889143859</v>
      </c>
      <c r="H307" s="12"/>
    </row>
    <row r="308" spans="1:8" ht="38.25">
      <c r="A308" s="16" t="s">
        <v>627</v>
      </c>
      <c r="B308" s="17" t="s">
        <v>393</v>
      </c>
      <c r="C308" s="18" t="s">
        <v>785</v>
      </c>
      <c r="D308" s="11">
        <v>2026400</v>
      </c>
      <c r="E308" s="11">
        <v>1205400</v>
      </c>
      <c r="F308" s="75">
        <f t="shared" si="12"/>
        <v>821000</v>
      </c>
      <c r="G308" s="76">
        <f t="shared" si="13"/>
        <v>0.5948480063166206</v>
      </c>
      <c r="H308" s="12"/>
    </row>
    <row r="309" spans="1:8" ht="38.25">
      <c r="A309" s="16" t="s">
        <v>652</v>
      </c>
      <c r="B309" s="17" t="s">
        <v>393</v>
      </c>
      <c r="C309" s="18" t="s">
        <v>786</v>
      </c>
      <c r="D309" s="11">
        <v>2026400</v>
      </c>
      <c r="E309" s="11">
        <v>1205400</v>
      </c>
      <c r="F309" s="75">
        <f t="shared" si="12"/>
        <v>821000</v>
      </c>
      <c r="G309" s="76">
        <f t="shared" si="13"/>
        <v>0.5948480063166206</v>
      </c>
      <c r="H309" s="12"/>
    </row>
    <row r="310" spans="1:8" ht="38.25">
      <c r="A310" s="16" t="s">
        <v>580</v>
      </c>
      <c r="B310" s="17" t="s">
        <v>393</v>
      </c>
      <c r="C310" s="18" t="s">
        <v>787</v>
      </c>
      <c r="D310" s="11">
        <v>8693800</v>
      </c>
      <c r="E310" s="11">
        <v>4994600</v>
      </c>
      <c r="F310" s="75">
        <f t="shared" si="12"/>
        <v>3699200</v>
      </c>
      <c r="G310" s="76">
        <f t="shared" si="13"/>
        <v>0.57450136879155256</v>
      </c>
      <c r="H310" s="12"/>
    </row>
    <row r="311" spans="1:8" ht="38.25">
      <c r="A311" s="16" t="s">
        <v>584</v>
      </c>
      <c r="B311" s="17" t="s">
        <v>393</v>
      </c>
      <c r="C311" s="18" t="s">
        <v>788</v>
      </c>
      <c r="D311" s="11">
        <v>8693800</v>
      </c>
      <c r="E311" s="11">
        <v>4994600</v>
      </c>
      <c r="F311" s="75">
        <f t="shared" si="12"/>
        <v>3699200</v>
      </c>
      <c r="G311" s="76">
        <f t="shared" si="13"/>
        <v>0.57450136879155256</v>
      </c>
      <c r="H311" s="12"/>
    </row>
    <row r="312" spans="1:8" ht="38.25">
      <c r="A312" s="16" t="s">
        <v>789</v>
      </c>
      <c r="B312" s="17" t="s">
        <v>393</v>
      </c>
      <c r="C312" s="18" t="s">
        <v>790</v>
      </c>
      <c r="D312" s="11">
        <v>66380835.899999999</v>
      </c>
      <c r="E312" s="11">
        <v>54286726.729999997</v>
      </c>
      <c r="F312" s="75">
        <f t="shared" si="12"/>
        <v>12094109.170000002</v>
      </c>
      <c r="G312" s="76">
        <f t="shared" si="13"/>
        <v>0.81780721791121647</v>
      </c>
      <c r="H312" s="12"/>
    </row>
    <row r="313" spans="1:8" ht="38.25">
      <c r="A313" s="16" t="s">
        <v>791</v>
      </c>
      <c r="B313" s="17" t="s">
        <v>393</v>
      </c>
      <c r="C313" s="18" t="s">
        <v>792</v>
      </c>
      <c r="D313" s="11">
        <v>66380835.899999999</v>
      </c>
      <c r="E313" s="11">
        <v>54286726.729999997</v>
      </c>
      <c r="F313" s="75">
        <f t="shared" si="12"/>
        <v>12094109.170000002</v>
      </c>
      <c r="G313" s="76">
        <f t="shared" si="13"/>
        <v>0.81780721791121647</v>
      </c>
      <c r="H313" s="12"/>
    </row>
    <row r="314" spans="1:8" ht="76.5">
      <c r="A314" s="16" t="s">
        <v>398</v>
      </c>
      <c r="B314" s="17" t="s">
        <v>393</v>
      </c>
      <c r="C314" s="18" t="s">
        <v>793</v>
      </c>
      <c r="D314" s="11">
        <v>917966</v>
      </c>
      <c r="E314" s="11">
        <v>617614.69999999995</v>
      </c>
      <c r="F314" s="75">
        <f t="shared" si="12"/>
        <v>300351.30000000005</v>
      </c>
      <c r="G314" s="76">
        <f t="shared" si="13"/>
        <v>0.672807816411501</v>
      </c>
      <c r="H314" s="12"/>
    </row>
    <row r="315" spans="1:8" ht="38.25">
      <c r="A315" s="16" t="s">
        <v>517</v>
      </c>
      <c r="B315" s="17" t="s">
        <v>393</v>
      </c>
      <c r="C315" s="18" t="s">
        <v>794</v>
      </c>
      <c r="D315" s="11">
        <v>917966</v>
      </c>
      <c r="E315" s="11">
        <v>617614.69999999995</v>
      </c>
      <c r="F315" s="75">
        <f t="shared" si="12"/>
        <v>300351.30000000005</v>
      </c>
      <c r="G315" s="76">
        <f t="shared" si="13"/>
        <v>0.672807816411501</v>
      </c>
      <c r="H315" s="12"/>
    </row>
    <row r="316" spans="1:8" ht="63.75">
      <c r="A316" s="16" t="s">
        <v>679</v>
      </c>
      <c r="B316" s="17" t="s">
        <v>393</v>
      </c>
      <c r="C316" s="18" t="s">
        <v>795</v>
      </c>
      <c r="D316" s="11">
        <v>917966</v>
      </c>
      <c r="E316" s="11">
        <v>617614.69999999995</v>
      </c>
      <c r="F316" s="75">
        <f t="shared" si="12"/>
        <v>300351.30000000005</v>
      </c>
      <c r="G316" s="76">
        <f t="shared" si="13"/>
        <v>0.672807816411501</v>
      </c>
      <c r="H316" s="12"/>
    </row>
    <row r="317" spans="1:8" ht="51">
      <c r="A317" s="16" t="s">
        <v>410</v>
      </c>
      <c r="B317" s="17" t="s">
        <v>393</v>
      </c>
      <c r="C317" s="18" t="s">
        <v>796</v>
      </c>
      <c r="D317" s="11">
        <v>4397777.3</v>
      </c>
      <c r="E317" s="11">
        <v>1282386.21</v>
      </c>
      <c r="F317" s="75">
        <f t="shared" si="12"/>
        <v>3115391.09</v>
      </c>
      <c r="G317" s="76">
        <f t="shared" si="13"/>
        <v>0.29159871510546931</v>
      </c>
      <c r="H317" s="12"/>
    </row>
    <row r="318" spans="1:8" ht="51">
      <c r="A318" s="16" t="s">
        <v>412</v>
      </c>
      <c r="B318" s="17" t="s">
        <v>393</v>
      </c>
      <c r="C318" s="18" t="s">
        <v>797</v>
      </c>
      <c r="D318" s="11">
        <v>4397777.3</v>
      </c>
      <c r="E318" s="11">
        <v>1282386.21</v>
      </c>
      <c r="F318" s="75">
        <f t="shared" si="12"/>
        <v>3115391.09</v>
      </c>
      <c r="G318" s="76">
        <f t="shared" si="13"/>
        <v>0.29159871510546931</v>
      </c>
      <c r="H318" s="12"/>
    </row>
    <row r="319" spans="1:8" ht="38.25">
      <c r="A319" s="16" t="s">
        <v>414</v>
      </c>
      <c r="B319" s="17" t="s">
        <v>393</v>
      </c>
      <c r="C319" s="18" t="s">
        <v>798</v>
      </c>
      <c r="D319" s="11">
        <v>4397777.3</v>
      </c>
      <c r="E319" s="11">
        <v>1282386.21</v>
      </c>
      <c r="F319" s="75">
        <f t="shared" si="12"/>
        <v>3115391.09</v>
      </c>
      <c r="G319" s="76">
        <f t="shared" si="13"/>
        <v>0.29159871510546931</v>
      </c>
      <c r="H319" s="12"/>
    </row>
    <row r="320" spans="1:8" ht="38.25">
      <c r="A320" s="16" t="s">
        <v>436</v>
      </c>
      <c r="B320" s="17" t="s">
        <v>393</v>
      </c>
      <c r="C320" s="18" t="s">
        <v>799</v>
      </c>
      <c r="D320" s="11">
        <v>773200</v>
      </c>
      <c r="E320" s="11">
        <v>636785</v>
      </c>
      <c r="F320" s="75">
        <f t="shared" si="12"/>
        <v>136415</v>
      </c>
      <c r="G320" s="76">
        <f t="shared" si="13"/>
        <v>0.82357087428867048</v>
      </c>
      <c r="H320" s="12"/>
    </row>
    <row r="321" spans="1:8" ht="38.25">
      <c r="A321" s="16" t="s">
        <v>359</v>
      </c>
      <c r="B321" s="17" t="s">
        <v>393</v>
      </c>
      <c r="C321" s="18" t="s">
        <v>800</v>
      </c>
      <c r="D321" s="11">
        <v>773200</v>
      </c>
      <c r="E321" s="11">
        <v>636785</v>
      </c>
      <c r="F321" s="75">
        <f t="shared" si="12"/>
        <v>136415</v>
      </c>
      <c r="G321" s="76">
        <f t="shared" si="13"/>
        <v>0.82357087428867048</v>
      </c>
      <c r="H321" s="12"/>
    </row>
    <row r="322" spans="1:8" ht="51">
      <c r="A322" s="16" t="s">
        <v>496</v>
      </c>
      <c r="B322" s="17" t="s">
        <v>393</v>
      </c>
      <c r="C322" s="18" t="s">
        <v>801</v>
      </c>
      <c r="D322" s="11">
        <v>60291892.600000001</v>
      </c>
      <c r="E322" s="11">
        <v>51749940.82</v>
      </c>
      <c r="F322" s="75">
        <f t="shared" si="12"/>
        <v>8541951.7800000012</v>
      </c>
      <c r="G322" s="76">
        <f t="shared" si="13"/>
        <v>0.8583233763008461</v>
      </c>
      <c r="H322" s="12"/>
    </row>
    <row r="323" spans="1:8" ht="38.25">
      <c r="A323" s="16" t="s">
        <v>580</v>
      </c>
      <c r="B323" s="17" t="s">
        <v>393</v>
      </c>
      <c r="C323" s="18" t="s">
        <v>802</v>
      </c>
      <c r="D323" s="11">
        <v>60291892.600000001</v>
      </c>
      <c r="E323" s="11">
        <v>51749940.82</v>
      </c>
      <c r="F323" s="75">
        <f t="shared" si="12"/>
        <v>8541951.7800000012</v>
      </c>
      <c r="G323" s="76">
        <f t="shared" si="13"/>
        <v>0.8583233763008461</v>
      </c>
      <c r="H323" s="12"/>
    </row>
    <row r="324" spans="1:8" ht="76.5">
      <c r="A324" s="16" t="s">
        <v>582</v>
      </c>
      <c r="B324" s="17" t="s">
        <v>393</v>
      </c>
      <c r="C324" s="18" t="s">
        <v>803</v>
      </c>
      <c r="D324" s="11">
        <v>58599171.350000001</v>
      </c>
      <c r="E324" s="11">
        <v>50111507.009999998</v>
      </c>
      <c r="F324" s="75">
        <f t="shared" si="12"/>
        <v>8487664.3400000036</v>
      </c>
      <c r="G324" s="76">
        <f t="shared" si="13"/>
        <v>0.85515726341410114</v>
      </c>
      <c r="H324" s="12"/>
    </row>
    <row r="325" spans="1:8" ht="38.25">
      <c r="A325" s="16" t="s">
        <v>584</v>
      </c>
      <c r="B325" s="17" t="s">
        <v>393</v>
      </c>
      <c r="C325" s="18" t="s">
        <v>804</v>
      </c>
      <c r="D325" s="11">
        <v>1692721.25</v>
      </c>
      <c r="E325" s="11">
        <v>1638433.81</v>
      </c>
      <c r="F325" s="75">
        <f t="shared" si="12"/>
        <v>54287.439999999944</v>
      </c>
      <c r="G325" s="76">
        <f t="shared" si="13"/>
        <v>0.96792889555796624</v>
      </c>
      <c r="H325" s="12"/>
    </row>
    <row r="326" spans="1:8" ht="38.25">
      <c r="A326" s="16" t="s">
        <v>805</v>
      </c>
      <c r="B326" s="17" t="s">
        <v>393</v>
      </c>
      <c r="C326" s="18" t="s">
        <v>806</v>
      </c>
      <c r="D326" s="11">
        <v>3240000</v>
      </c>
      <c r="E326" s="11">
        <v>3240000</v>
      </c>
      <c r="F326" s="75">
        <f t="shared" si="12"/>
        <v>0</v>
      </c>
      <c r="G326" s="76">
        <f t="shared" si="13"/>
        <v>1</v>
      </c>
      <c r="H326" s="12"/>
    </row>
    <row r="327" spans="1:8" ht="38.25">
      <c r="A327" s="16" t="s">
        <v>807</v>
      </c>
      <c r="B327" s="17" t="s">
        <v>393</v>
      </c>
      <c r="C327" s="18" t="s">
        <v>808</v>
      </c>
      <c r="D327" s="11">
        <v>3240000</v>
      </c>
      <c r="E327" s="11">
        <v>3240000</v>
      </c>
      <c r="F327" s="75">
        <f t="shared" si="12"/>
        <v>0</v>
      </c>
      <c r="G327" s="76">
        <f t="shared" si="13"/>
        <v>1</v>
      </c>
      <c r="H327" s="12"/>
    </row>
    <row r="328" spans="1:8" ht="51">
      <c r="A328" s="16" t="s">
        <v>496</v>
      </c>
      <c r="B328" s="17" t="s">
        <v>393</v>
      </c>
      <c r="C328" s="18" t="s">
        <v>809</v>
      </c>
      <c r="D328" s="11">
        <v>3240000</v>
      </c>
      <c r="E328" s="11">
        <v>3240000</v>
      </c>
      <c r="F328" s="75">
        <f t="shared" si="12"/>
        <v>0</v>
      </c>
      <c r="G328" s="76">
        <f t="shared" si="13"/>
        <v>1</v>
      </c>
      <c r="H328" s="12"/>
    </row>
    <row r="329" spans="1:8" ht="38.25">
      <c r="A329" s="16" t="s">
        <v>580</v>
      </c>
      <c r="B329" s="17" t="s">
        <v>393</v>
      </c>
      <c r="C329" s="18" t="s">
        <v>810</v>
      </c>
      <c r="D329" s="11">
        <v>3240000</v>
      </c>
      <c r="E329" s="11">
        <v>3240000</v>
      </c>
      <c r="F329" s="75">
        <f t="shared" si="12"/>
        <v>0</v>
      </c>
      <c r="G329" s="76">
        <f t="shared" si="13"/>
        <v>1</v>
      </c>
      <c r="H329" s="12"/>
    </row>
    <row r="330" spans="1:8" ht="76.5">
      <c r="A330" s="16" t="s">
        <v>582</v>
      </c>
      <c r="B330" s="17" t="s">
        <v>393</v>
      </c>
      <c r="C330" s="18" t="s">
        <v>811</v>
      </c>
      <c r="D330" s="11">
        <v>3240000</v>
      </c>
      <c r="E330" s="11">
        <v>3240000</v>
      </c>
      <c r="F330" s="75">
        <f t="shared" ref="F330:F337" si="14">D330-E330</f>
        <v>0</v>
      </c>
      <c r="G330" s="76">
        <f t="shared" ref="G330:G337" si="15">E330/D330</f>
        <v>1</v>
      </c>
      <c r="H330" s="12"/>
    </row>
    <row r="331" spans="1:8" ht="51">
      <c r="A331" s="16" t="s">
        <v>812</v>
      </c>
      <c r="B331" s="17" t="s">
        <v>393</v>
      </c>
      <c r="C331" s="18" t="s">
        <v>813</v>
      </c>
      <c r="D331" s="11">
        <v>6327700</v>
      </c>
      <c r="E331" s="11">
        <v>1243115.17</v>
      </c>
      <c r="F331" s="75">
        <f t="shared" si="14"/>
        <v>5084584.83</v>
      </c>
      <c r="G331" s="76">
        <f t="shared" si="15"/>
        <v>0.19645608514942237</v>
      </c>
      <c r="H331" s="12"/>
    </row>
    <row r="332" spans="1:8" ht="51">
      <c r="A332" s="16" t="s">
        <v>814</v>
      </c>
      <c r="B332" s="17" t="s">
        <v>393</v>
      </c>
      <c r="C332" s="18" t="s">
        <v>815</v>
      </c>
      <c r="D332" s="11">
        <v>6327700</v>
      </c>
      <c r="E332" s="11">
        <v>1243115.17</v>
      </c>
      <c r="F332" s="75">
        <f t="shared" si="14"/>
        <v>5084584.83</v>
      </c>
      <c r="G332" s="76">
        <f t="shared" si="15"/>
        <v>0.19645608514942237</v>
      </c>
      <c r="H332" s="12"/>
    </row>
    <row r="333" spans="1:8" ht="38.25">
      <c r="A333" s="16" t="s">
        <v>816</v>
      </c>
      <c r="B333" s="17" t="s">
        <v>393</v>
      </c>
      <c r="C333" s="18" t="s">
        <v>817</v>
      </c>
      <c r="D333" s="11">
        <v>6327700</v>
      </c>
      <c r="E333" s="11">
        <v>1243115.17</v>
      </c>
      <c r="F333" s="75">
        <f t="shared" si="14"/>
        <v>5084584.83</v>
      </c>
      <c r="G333" s="76">
        <f t="shared" si="15"/>
        <v>0.19645608514942237</v>
      </c>
      <c r="H333" s="12"/>
    </row>
    <row r="334" spans="1:8" ht="38.25">
      <c r="A334" s="16" t="s">
        <v>818</v>
      </c>
      <c r="B334" s="17" t="s">
        <v>393</v>
      </c>
      <c r="C334" s="18" t="s">
        <v>819</v>
      </c>
      <c r="D334" s="11">
        <v>6327700</v>
      </c>
      <c r="E334" s="11">
        <v>1243115.17</v>
      </c>
      <c r="F334" s="75">
        <f t="shared" si="14"/>
        <v>5084584.83</v>
      </c>
      <c r="G334" s="76">
        <f t="shared" si="15"/>
        <v>0.19645608514942237</v>
      </c>
      <c r="H334" s="12"/>
    </row>
    <row r="335" spans="1:8" ht="63.75">
      <c r="A335" s="16" t="s">
        <v>820</v>
      </c>
      <c r="B335" s="17" t="s">
        <v>393</v>
      </c>
      <c r="C335" s="18" t="s">
        <v>821</v>
      </c>
      <c r="D335" s="11">
        <v>4501500</v>
      </c>
      <c r="E335" s="11">
        <v>3675900</v>
      </c>
      <c r="F335" s="75">
        <f t="shared" si="14"/>
        <v>825600</v>
      </c>
      <c r="G335" s="76">
        <f t="shared" si="15"/>
        <v>0.81659446851049655</v>
      </c>
      <c r="H335" s="12"/>
    </row>
    <row r="336" spans="1:8" ht="63.75">
      <c r="A336" s="16" t="s">
        <v>822</v>
      </c>
      <c r="B336" s="17" t="s">
        <v>393</v>
      </c>
      <c r="C336" s="18" t="s">
        <v>823</v>
      </c>
      <c r="D336" s="11">
        <v>4501500</v>
      </c>
      <c r="E336" s="11">
        <v>3675900</v>
      </c>
      <c r="F336" s="75">
        <f t="shared" si="14"/>
        <v>825600</v>
      </c>
      <c r="G336" s="76">
        <f t="shared" si="15"/>
        <v>0.81659446851049655</v>
      </c>
      <c r="H336" s="12"/>
    </row>
    <row r="337" spans="1:8" ht="38.25">
      <c r="A337" s="16" t="s">
        <v>436</v>
      </c>
      <c r="B337" s="17" t="s">
        <v>393</v>
      </c>
      <c r="C337" s="18" t="s">
        <v>824</v>
      </c>
      <c r="D337" s="11">
        <v>4501500</v>
      </c>
      <c r="E337" s="11">
        <v>3675900</v>
      </c>
      <c r="F337" s="75">
        <f t="shared" si="14"/>
        <v>825600</v>
      </c>
      <c r="G337" s="76">
        <f t="shared" si="15"/>
        <v>0.81659446851049655</v>
      </c>
      <c r="H337" s="12"/>
    </row>
    <row r="338" spans="1:8" ht="38.25">
      <c r="A338" s="16" t="s">
        <v>825</v>
      </c>
      <c r="B338" s="17" t="s">
        <v>393</v>
      </c>
      <c r="C338" s="18" t="s">
        <v>826</v>
      </c>
      <c r="D338" s="11">
        <v>4501500</v>
      </c>
      <c r="E338" s="11">
        <v>3675900</v>
      </c>
      <c r="F338" s="75">
        <f t="shared" ref="F338:F339" si="16">D338-E338</f>
        <v>825600</v>
      </c>
      <c r="G338" s="76">
        <f t="shared" ref="G338:G339" si="17">E338/D338</f>
        <v>0.81659446851049655</v>
      </c>
      <c r="H338" s="12"/>
    </row>
    <row r="339" spans="1:8" ht="39" thickBot="1">
      <c r="A339" s="16" t="s">
        <v>283</v>
      </c>
      <c r="B339" s="17" t="s">
        <v>393</v>
      </c>
      <c r="C339" s="18" t="s">
        <v>827</v>
      </c>
      <c r="D339" s="11">
        <v>4501500</v>
      </c>
      <c r="E339" s="11">
        <v>3675900</v>
      </c>
      <c r="F339" s="75">
        <f t="shared" si="16"/>
        <v>825600</v>
      </c>
      <c r="G339" s="76">
        <f t="shared" si="17"/>
        <v>0.81659446851049655</v>
      </c>
      <c r="H339" s="12"/>
    </row>
    <row r="340" spans="1:8" ht="12.95" customHeight="1" thickBot="1">
      <c r="A340" s="31"/>
      <c r="B340" s="32"/>
      <c r="C340" s="32"/>
      <c r="D340" s="32"/>
      <c r="E340" s="32"/>
      <c r="F340" s="32"/>
      <c r="G340" s="32"/>
      <c r="H340" s="2"/>
    </row>
    <row r="341" spans="1:8" ht="34.5" customHeight="1" thickBot="1">
      <c r="A341" s="33" t="s">
        <v>828</v>
      </c>
      <c r="B341" s="34">
        <v>450</v>
      </c>
      <c r="C341" s="35" t="s">
        <v>24</v>
      </c>
      <c r="D341" s="36">
        <v>-20186100</v>
      </c>
      <c r="E341" s="36">
        <v>65200077.840000004</v>
      </c>
      <c r="F341" s="75">
        <f t="shared" ref="F341" si="18">D341-E341</f>
        <v>-85386177.840000004</v>
      </c>
      <c r="G341" s="76">
        <f t="shared" ref="G341" si="19">E341/D341</f>
        <v>-3.2299492145585331</v>
      </c>
      <c r="H341" s="12"/>
    </row>
    <row r="342" spans="1:8" ht="12.95" customHeight="1">
      <c r="A342" s="2"/>
      <c r="B342" s="37"/>
      <c r="C342" s="37"/>
      <c r="D342" s="19"/>
      <c r="E342" s="19"/>
      <c r="F342" s="19"/>
      <c r="G342" s="19"/>
      <c r="H342" s="2"/>
    </row>
    <row r="343" spans="1:8" ht="12.95" customHeight="1">
      <c r="A343" s="4"/>
      <c r="B343" s="4"/>
      <c r="C343" s="4"/>
      <c r="D343" s="20"/>
      <c r="E343" s="20"/>
      <c r="F343" s="20"/>
      <c r="G343" s="20"/>
      <c r="H343" s="2"/>
    </row>
  </sheetData>
  <pageMargins left="0.78740157480314965" right="0" top="0" bottom="0" header="0" footer="0"/>
  <pageSetup paperSize="9" scale="63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zoomScale="80" zoomScaleNormal="80" zoomScaleSheetLayoutView="70" zoomScalePageLayoutView="70" workbookViewId="0">
      <selection activeCell="A14" sqref="A13:XFD14"/>
    </sheetView>
  </sheetViews>
  <sheetFormatPr defaultRowHeight="12.75"/>
  <cols>
    <col min="1" max="1" width="49.42578125" style="3" customWidth="1"/>
    <col min="2" max="2" width="5" style="3" customWidth="1"/>
    <col min="3" max="3" width="26.85546875" style="3" customWidth="1"/>
    <col min="4" max="4" width="21" style="3" customWidth="1"/>
    <col min="5" max="5" width="18.5703125" style="3" customWidth="1"/>
    <col min="6" max="6" width="15.85546875" style="3" customWidth="1"/>
    <col min="7" max="7" width="11.42578125" style="3" customWidth="1"/>
    <col min="8" max="8" width="9.7109375" style="3" customWidth="1"/>
    <col min="9" max="16384" width="9.140625" style="3"/>
  </cols>
  <sheetData>
    <row r="1" spans="1:8" ht="10.5" customHeight="1">
      <c r="A1" s="21"/>
      <c r="B1" s="84"/>
      <c r="C1" s="22"/>
      <c r="D1" s="23"/>
      <c r="E1" s="2"/>
      <c r="F1" s="2"/>
      <c r="G1" s="2"/>
      <c r="H1" s="2"/>
    </row>
    <row r="2" spans="1:8" ht="14.1" customHeight="1">
      <c r="A2" s="107" t="s">
        <v>829</v>
      </c>
      <c r="B2" s="108"/>
      <c r="C2" s="108"/>
      <c r="D2" s="5"/>
      <c r="E2" s="2"/>
      <c r="F2" s="2"/>
      <c r="G2" s="2"/>
      <c r="H2" s="2"/>
    </row>
    <row r="3" spans="1:8" ht="14.1" customHeight="1">
      <c r="A3" s="85"/>
      <c r="B3" s="86"/>
      <c r="C3" s="87"/>
      <c r="D3" s="25"/>
      <c r="E3" s="26"/>
      <c r="F3" s="26"/>
      <c r="G3" s="26"/>
      <c r="H3" s="2"/>
    </row>
    <row r="4" spans="1:8" ht="75" customHeight="1">
      <c r="A4" s="82" t="s">
        <v>11</v>
      </c>
      <c r="B4" s="83" t="s">
        <v>872</v>
      </c>
      <c r="C4" s="78" t="s">
        <v>830</v>
      </c>
      <c r="D4" s="79" t="s">
        <v>13</v>
      </c>
      <c r="E4" s="79" t="s">
        <v>14</v>
      </c>
      <c r="F4" s="79" t="s">
        <v>873</v>
      </c>
      <c r="G4" s="79" t="s">
        <v>874</v>
      </c>
      <c r="H4" s="6"/>
    </row>
    <row r="5" spans="1:8" ht="11.45" customHeight="1" thickBot="1">
      <c r="A5" s="79" t="s">
        <v>15</v>
      </c>
      <c r="B5" s="79" t="s">
        <v>16</v>
      </c>
      <c r="C5" s="79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6"/>
    </row>
    <row r="6" spans="1:8" ht="38.25" customHeight="1">
      <c r="A6" s="27" t="s">
        <v>831</v>
      </c>
      <c r="B6" s="9" t="s">
        <v>832</v>
      </c>
      <c r="C6" s="10" t="s">
        <v>24</v>
      </c>
      <c r="D6" s="11">
        <v>20186100</v>
      </c>
      <c r="E6" s="11">
        <v>-65200077.840000004</v>
      </c>
      <c r="F6" s="75">
        <f t="shared" ref="F6:F10" si="0">D6-E6</f>
        <v>85386177.840000004</v>
      </c>
      <c r="G6" s="97">
        <f t="shared" ref="G6:G10" si="1">E6/D6</f>
        <v>-3.2299492145585331</v>
      </c>
      <c r="H6" s="12"/>
    </row>
    <row r="7" spans="1:8" ht="19.5" customHeight="1">
      <c r="A7" s="88" t="s">
        <v>833</v>
      </c>
      <c r="B7" s="14"/>
      <c r="C7" s="15"/>
      <c r="D7" s="15"/>
      <c r="E7" s="89"/>
      <c r="F7" s="98"/>
      <c r="G7" s="99"/>
      <c r="H7" s="12"/>
    </row>
    <row r="8" spans="1:8" ht="24.75" customHeight="1">
      <c r="A8" s="90" t="s">
        <v>834</v>
      </c>
      <c r="B8" s="91" t="s">
        <v>835</v>
      </c>
      <c r="C8" s="92" t="s">
        <v>24</v>
      </c>
      <c r="D8" s="29">
        <v>-20000000</v>
      </c>
      <c r="E8" s="29">
        <v>-20000000</v>
      </c>
      <c r="F8" s="100">
        <f t="shared" si="0"/>
        <v>0</v>
      </c>
      <c r="G8" s="101">
        <f t="shared" si="1"/>
        <v>1</v>
      </c>
      <c r="H8" s="12"/>
    </row>
    <row r="9" spans="1:8" ht="12.95" customHeight="1">
      <c r="A9" s="93" t="s">
        <v>836</v>
      </c>
      <c r="B9" s="14"/>
      <c r="C9" s="15"/>
      <c r="D9" s="15"/>
      <c r="E9" s="15"/>
      <c r="F9" s="102"/>
      <c r="G9" s="103"/>
      <c r="H9" s="12"/>
    </row>
    <row r="10" spans="1:8" ht="51">
      <c r="A10" s="16" t="s">
        <v>837</v>
      </c>
      <c r="B10" s="94" t="s">
        <v>835</v>
      </c>
      <c r="C10" s="92" t="s">
        <v>838</v>
      </c>
      <c r="D10" s="29">
        <v>-20000000</v>
      </c>
      <c r="E10" s="29">
        <v>-20000000</v>
      </c>
      <c r="F10" s="100">
        <f t="shared" si="0"/>
        <v>0</v>
      </c>
      <c r="G10" s="101">
        <f t="shared" si="1"/>
        <v>1</v>
      </c>
      <c r="H10" s="12"/>
    </row>
    <row r="11" spans="1:8" ht="51">
      <c r="A11" s="16" t="s">
        <v>839</v>
      </c>
      <c r="B11" s="94" t="s">
        <v>835</v>
      </c>
      <c r="C11" s="92" t="s">
        <v>840</v>
      </c>
      <c r="D11" s="29">
        <v>-20000000</v>
      </c>
      <c r="E11" s="29">
        <v>-20000000</v>
      </c>
      <c r="F11" s="100">
        <f t="shared" ref="F11:F24" si="2">D11-E11</f>
        <v>0</v>
      </c>
      <c r="G11" s="101">
        <f t="shared" ref="G11:G24" si="3">E11/D11</f>
        <v>1</v>
      </c>
      <c r="H11" s="12"/>
    </row>
    <row r="12" spans="1:8" ht="63.75">
      <c r="A12" s="16" t="s">
        <v>841</v>
      </c>
      <c r="B12" s="94" t="s">
        <v>835</v>
      </c>
      <c r="C12" s="92" t="s">
        <v>842</v>
      </c>
      <c r="D12" s="29">
        <v>-20000000</v>
      </c>
      <c r="E12" s="29">
        <v>-20000000</v>
      </c>
      <c r="F12" s="100">
        <f t="shared" si="2"/>
        <v>0</v>
      </c>
      <c r="G12" s="101">
        <f t="shared" si="3"/>
        <v>1</v>
      </c>
      <c r="H12" s="12"/>
    </row>
    <row r="13" spans="1:8" ht="24.75" customHeight="1">
      <c r="A13" s="90" t="s">
        <v>843</v>
      </c>
      <c r="B13" s="91" t="s">
        <v>844</v>
      </c>
      <c r="C13" s="92" t="s">
        <v>24</v>
      </c>
      <c r="D13" s="29">
        <v>40186100</v>
      </c>
      <c r="E13" s="29">
        <v>-45200077.840000004</v>
      </c>
      <c r="F13" s="100">
        <f t="shared" si="2"/>
        <v>85386177.840000004</v>
      </c>
      <c r="G13" s="101">
        <f t="shared" si="3"/>
        <v>-1.1247689584209466</v>
      </c>
      <c r="H13" s="12"/>
    </row>
    <row r="14" spans="1:8" ht="51">
      <c r="A14" s="16" t="s">
        <v>845</v>
      </c>
      <c r="B14" s="94" t="s">
        <v>844</v>
      </c>
      <c r="C14" s="92" t="s">
        <v>846</v>
      </c>
      <c r="D14" s="29">
        <v>40186100</v>
      </c>
      <c r="E14" s="29">
        <v>-45200077.840000004</v>
      </c>
      <c r="F14" s="100">
        <f t="shared" si="2"/>
        <v>85386177.840000004</v>
      </c>
      <c r="G14" s="101">
        <f t="shared" si="3"/>
        <v>-1.1247689584209466</v>
      </c>
      <c r="H14" s="12"/>
    </row>
    <row r="15" spans="1:8" ht="24.75" customHeight="1">
      <c r="A15" s="90" t="s">
        <v>847</v>
      </c>
      <c r="B15" s="91" t="s">
        <v>848</v>
      </c>
      <c r="C15" s="92" t="s">
        <v>24</v>
      </c>
      <c r="D15" s="29">
        <v>-2203038204.3299999</v>
      </c>
      <c r="E15" s="29">
        <v>-1866824386.9200001</v>
      </c>
      <c r="F15" s="100">
        <f t="shared" si="2"/>
        <v>-336213817.40999985</v>
      </c>
      <c r="G15" s="101">
        <f t="shared" si="3"/>
        <v>0.84738629736462012</v>
      </c>
      <c r="H15" s="12"/>
    </row>
    <row r="16" spans="1:8" ht="38.25">
      <c r="A16" s="16" t="s">
        <v>849</v>
      </c>
      <c r="B16" s="94" t="s">
        <v>848</v>
      </c>
      <c r="C16" s="92" t="s">
        <v>850</v>
      </c>
      <c r="D16" s="29">
        <v>-2203038204.3299999</v>
      </c>
      <c r="E16" s="29">
        <v>-1866824386.9200001</v>
      </c>
      <c r="F16" s="100">
        <f t="shared" si="2"/>
        <v>-336213817.40999985</v>
      </c>
      <c r="G16" s="101">
        <f t="shared" si="3"/>
        <v>0.84738629736462012</v>
      </c>
      <c r="H16" s="12"/>
    </row>
    <row r="17" spans="1:8" ht="38.25">
      <c r="A17" s="16" t="s">
        <v>851</v>
      </c>
      <c r="B17" s="94" t="s">
        <v>848</v>
      </c>
      <c r="C17" s="92" t="s">
        <v>852</v>
      </c>
      <c r="D17" s="29">
        <v>-2203038204.3299999</v>
      </c>
      <c r="E17" s="29">
        <v>-1866824386.9200001</v>
      </c>
      <c r="F17" s="100">
        <f t="shared" si="2"/>
        <v>-336213817.40999985</v>
      </c>
      <c r="G17" s="101">
        <f t="shared" si="3"/>
        <v>0.84738629736462012</v>
      </c>
      <c r="H17" s="12"/>
    </row>
    <row r="18" spans="1:8" ht="51">
      <c r="A18" s="16" t="s">
        <v>853</v>
      </c>
      <c r="B18" s="94" t="s">
        <v>848</v>
      </c>
      <c r="C18" s="92" t="s">
        <v>854</v>
      </c>
      <c r="D18" s="29">
        <v>-2203038204.3299999</v>
      </c>
      <c r="E18" s="29">
        <v>-1866824386.9200001</v>
      </c>
      <c r="F18" s="100">
        <f t="shared" si="2"/>
        <v>-336213817.40999985</v>
      </c>
      <c r="G18" s="101">
        <f t="shared" si="3"/>
        <v>0.84738629736462012</v>
      </c>
      <c r="H18" s="12"/>
    </row>
    <row r="19" spans="1:8" ht="51">
      <c r="A19" s="16" t="s">
        <v>855</v>
      </c>
      <c r="B19" s="94" t="s">
        <v>848</v>
      </c>
      <c r="C19" s="92" t="s">
        <v>856</v>
      </c>
      <c r="D19" s="29">
        <v>-2203038204.3299999</v>
      </c>
      <c r="E19" s="29">
        <v>-1866824386.9200001</v>
      </c>
      <c r="F19" s="100">
        <f t="shared" si="2"/>
        <v>-336213817.40999985</v>
      </c>
      <c r="G19" s="101">
        <f t="shared" si="3"/>
        <v>0.84738629736462012</v>
      </c>
      <c r="H19" s="12"/>
    </row>
    <row r="20" spans="1:8" ht="24.75" customHeight="1">
      <c r="A20" s="90" t="s">
        <v>857</v>
      </c>
      <c r="B20" s="91" t="s">
        <v>858</v>
      </c>
      <c r="C20" s="92" t="s">
        <v>24</v>
      </c>
      <c r="D20" s="29">
        <v>2243224304.3299999</v>
      </c>
      <c r="E20" s="29">
        <v>1821624309.0799999</v>
      </c>
      <c r="F20" s="100">
        <f t="shared" si="2"/>
        <v>421599995.25</v>
      </c>
      <c r="G20" s="101">
        <f t="shared" si="3"/>
        <v>0.81205624669980458</v>
      </c>
      <c r="H20" s="12"/>
    </row>
    <row r="21" spans="1:8" ht="38.25">
      <c r="A21" s="16" t="s">
        <v>859</v>
      </c>
      <c r="B21" s="94" t="s">
        <v>858</v>
      </c>
      <c r="C21" s="92" t="s">
        <v>860</v>
      </c>
      <c r="D21" s="29">
        <v>2243224304.3299999</v>
      </c>
      <c r="E21" s="29">
        <v>1821624309.0799999</v>
      </c>
      <c r="F21" s="100">
        <f t="shared" si="2"/>
        <v>421599995.25</v>
      </c>
      <c r="G21" s="101">
        <f t="shared" si="3"/>
        <v>0.81205624669980458</v>
      </c>
      <c r="H21" s="12"/>
    </row>
    <row r="22" spans="1:8" ht="38.25">
      <c r="A22" s="16" t="s">
        <v>861</v>
      </c>
      <c r="B22" s="94" t="s">
        <v>858</v>
      </c>
      <c r="C22" s="92" t="s">
        <v>862</v>
      </c>
      <c r="D22" s="29">
        <v>2243224304.3299999</v>
      </c>
      <c r="E22" s="29">
        <v>1821624309.0799999</v>
      </c>
      <c r="F22" s="100">
        <f t="shared" si="2"/>
        <v>421599995.25</v>
      </c>
      <c r="G22" s="101">
        <f t="shared" si="3"/>
        <v>0.81205624669980458</v>
      </c>
      <c r="H22" s="12"/>
    </row>
    <row r="23" spans="1:8" ht="51">
      <c r="A23" s="16" t="s">
        <v>863</v>
      </c>
      <c r="B23" s="94" t="s">
        <v>858</v>
      </c>
      <c r="C23" s="92" t="s">
        <v>864</v>
      </c>
      <c r="D23" s="29">
        <v>2243224304.3299999</v>
      </c>
      <c r="E23" s="29">
        <v>1821624309.0799999</v>
      </c>
      <c r="F23" s="100">
        <f t="shared" si="2"/>
        <v>421599995.25</v>
      </c>
      <c r="G23" s="101">
        <f t="shared" si="3"/>
        <v>0.81205624669980458</v>
      </c>
      <c r="H23" s="12"/>
    </row>
    <row r="24" spans="1:8" ht="51.75" thickBot="1">
      <c r="A24" s="16" t="s">
        <v>865</v>
      </c>
      <c r="B24" s="94" t="s">
        <v>858</v>
      </c>
      <c r="C24" s="92" t="s">
        <v>866</v>
      </c>
      <c r="D24" s="29">
        <v>2243224304.3299999</v>
      </c>
      <c r="E24" s="29">
        <v>1821624309.0799999</v>
      </c>
      <c r="F24" s="100">
        <f t="shared" si="2"/>
        <v>421599995.25</v>
      </c>
      <c r="G24" s="101">
        <f t="shared" si="3"/>
        <v>0.81205624669980458</v>
      </c>
      <c r="H24" s="12"/>
    </row>
    <row r="25" spans="1:8" ht="12.95" customHeight="1">
      <c r="A25" s="95"/>
      <c r="B25" s="37"/>
      <c r="C25" s="37"/>
      <c r="D25" s="96"/>
      <c r="E25" s="96"/>
      <c r="F25" s="96"/>
      <c r="G25" s="96"/>
      <c r="H25" s="2"/>
    </row>
    <row r="26" spans="1:8" ht="12.95" customHeight="1">
      <c r="A26" s="4"/>
      <c r="B26" s="4"/>
      <c r="C26" s="4"/>
      <c r="D26" s="20"/>
      <c r="E26" s="20"/>
      <c r="F26" s="20"/>
      <c r="G26" s="20"/>
      <c r="H26" s="2"/>
    </row>
  </sheetData>
  <mergeCells count="1">
    <mergeCell ref="A2:C2"/>
  </mergeCells>
  <pageMargins left="0.59055118110236227" right="0" top="0" bottom="0" header="0" footer="0"/>
  <pageSetup paperSize="9" scale="64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B0115-17C4-4CB5-A4B6-8593F6DAB75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2021-10-12T09:27:38Z</cp:lastPrinted>
  <dcterms:created xsi:type="dcterms:W3CDTF">2021-10-12T07:13:37Z</dcterms:created>
  <dcterms:modified xsi:type="dcterms:W3CDTF">2021-10-12T09:27:39Z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