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5440" windowHeight="1195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'Доходы'!$7:$7</definedName>
    <definedName name="_xlnm.Print_Titles" localSheetId="2">'Источники'!$1:$6</definedName>
    <definedName name="_xlnm.Print_Titles" localSheetId="1">'Расходы'!$1:$5</definedName>
    <definedName name="_xlnm.Print_Area" localSheetId="0">'Доходы'!$A$1:$G$28</definedName>
    <definedName name="_xlnm.Print_Area" localSheetId="2">'Источники'!$A$1:$G$16</definedName>
    <definedName name="_xlnm.Print_Area" localSheetId="1">'Расходы'!$A$1:$G$57</definedName>
  </definedNames>
  <calcPr fullCalcOnLoad="1"/>
</workbook>
</file>

<file path=xl/sharedStrings.xml><?xml version="1.0" encoding="utf-8"?>
<sst xmlns="http://schemas.openxmlformats.org/spreadsheetml/2006/main" count="201" uniqueCount="167">
  <si>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</si>
  <si>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</si>
  <si>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</si>
  <si>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</si>
  <si>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</si>
  <si>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</si>
  <si>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</si>
  <si>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</si>
  <si>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</si>
  <si>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</si>
  <si>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</si>
  <si>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</si>
  <si>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</si>
  <si>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</si>
  <si>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</si>
  <si>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</si>
  <si>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</si>
  <si>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</si>
  <si>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</si>
  <si>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</si>
  <si>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</si>
  <si>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</si>
  <si>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</si>
  <si>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</si>
  <si>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</si>
  <si>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</si>
  <si>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</si>
  <si>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</si>
  <si>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</si>
  <si>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</si>
  <si>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</si>
  <si>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</si>
  <si>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</si>
  <si>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</si>
  <si>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</si>
  <si>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</si>
  <si>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</si>
  <si>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</si>
  <si>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</si>
  <si>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</si>
  <si>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</si>
  <si>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</si>
  <si>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</si>
  <si>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</si>
  <si>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</si>
  <si>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</si>
  <si>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</si>
  <si>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</si>
  <si>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</si>
  <si>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</si>
  <si>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</si>
  <si>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</si>
  <si>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</si>
  <si>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</si>
  <si>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</si>
  <si>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</si>
  <si>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</si>
  <si>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</si>
  <si>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</si>
  <si>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</si>
  <si>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</si>
  <si>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</si>
  <si>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</si>
  <si>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</si>
  <si>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</si>
  <si>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</si>
  <si>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</si>
  <si>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</si>
  <si>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</si>
  <si>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</si>
  <si>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</si>
  <si>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</si>
  <si>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</si>
  <si>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</si>
  <si>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</si>
  <si>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</si>
  <si>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</si>
  <si>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</si>
  <si>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</si>
  <si>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</si>
  <si>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</si>
  <si>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</si>
  <si>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</si>
  <si>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</si>
  <si>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</si>
  <si>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</si>
  <si>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</si>
  <si>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</si>
  <si>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</si>
  <si>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</si>
  <si>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</si>
  <si>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</si>
  <si>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</si>
  <si>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</si>
  <si>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</si>
  <si>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</si>
  <si>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% исполнения</t>
  </si>
  <si>
    <t xml:space="preserve">Код расхода по бюджетной классификации </t>
  </si>
  <si>
    <t>Аналитические данные об исполнении бюджета МО МР "Печора"</t>
  </si>
  <si>
    <t>Гр.7= гр.4 / гр.6 (%)</t>
  </si>
  <si>
    <t>единица измерения: руб.</t>
  </si>
  <si>
    <t>0309</t>
  </si>
  <si>
    <t xml:space="preserve"> 0100</t>
  </si>
  <si>
    <t xml:space="preserve"> 0103 </t>
  </si>
  <si>
    <t xml:space="preserve"> 0104</t>
  </si>
  <si>
    <t xml:space="preserve"> 0106</t>
  </si>
  <si>
    <t xml:space="preserve"> 0113</t>
  </si>
  <si>
    <t>0200</t>
  </si>
  <si>
    <t xml:space="preserve"> 0203</t>
  </si>
  <si>
    <t xml:space="preserve"> 0300</t>
  </si>
  <si>
    <t xml:space="preserve"> 0314</t>
  </si>
  <si>
    <t xml:space="preserve">0400 </t>
  </si>
  <si>
    <t xml:space="preserve"> 0405</t>
  </si>
  <si>
    <t xml:space="preserve"> 0408</t>
  </si>
  <si>
    <t xml:space="preserve"> 0409</t>
  </si>
  <si>
    <t xml:space="preserve"> 0412</t>
  </si>
  <si>
    <t xml:space="preserve"> 0501 </t>
  </si>
  <si>
    <t xml:space="preserve"> 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</si>
  <si>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</si>
  <si>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</si>
  <si>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</si>
  <si>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</si>
  <si>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</si>
  <si>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</si>
  <si>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</si>
  <si>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</si>
  <si>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</si>
  <si>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</si>
  <si>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</si>
  <si>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</si>
  <si>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</si>
  <si>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</si>
  <si>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</si>
  <si>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</si>
  <si>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1300</t>
  </si>
  <si>
    <t>1301</t>
  </si>
  <si>
    <t>1400</t>
  </si>
  <si>
    <t>1401</t>
  </si>
  <si>
    <t xml:space="preserve"> 0500 </t>
  </si>
  <si>
    <t xml:space="preserve"> 0502 </t>
  </si>
  <si>
    <t xml:space="preserve">0105000000 </t>
  </si>
  <si>
    <t xml:space="preserve">  ПРОЧИЕ НЕНАЛОГОВЫЕ ДОХОДЫ</t>
  </si>
  <si>
    <t xml:space="preserve"> 000 1170000000 0000 000</t>
  </si>
  <si>
    <t xml:space="preserve">  Обеспечение проведения выборов и референдумов</t>
  </si>
  <si>
    <t xml:space="preserve">  СРЕДСТВА МАССОВОЙ ИНФОРМАЦИИ</t>
  </si>
  <si>
    <t xml:space="preserve">  Периодическая печать и издательства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</si>
  <si>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</si>
  <si>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0102</t>
  </si>
  <si>
    <t xml:space="preserve"> 0107</t>
  </si>
  <si>
    <t>0802</t>
  </si>
  <si>
    <t>Кинематография</t>
  </si>
  <si>
    <t>1200</t>
  </si>
  <si>
    <t>1202</t>
  </si>
  <si>
    <t xml:space="preserve">  Связь и информатика</t>
  </si>
  <si>
    <t>0410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</si>
  <si>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01.07.2020 г</t>
    </r>
  </si>
  <si>
    <r>
      <t xml:space="preserve">Исполнено на </t>
    </r>
    <r>
      <rPr>
        <b/>
        <sz val="10"/>
        <color indexed="8"/>
        <rFont val="Arial"/>
        <family val="2"/>
      </rPr>
      <t>01.07.2020 г</t>
    </r>
  </si>
  <si>
    <t xml:space="preserve"> 000 2040000000 0000 000</t>
  </si>
  <si>
    <t xml:space="preserve">  БЕЗВОЗМЕЗДНЫЕ ПОСТУПЛЕНИЯ ОТ НЕГОСУДАРСТВЕННЫХ ОРГАНИЗАЦИЙ</t>
  </si>
  <si>
    <t>0111</t>
  </si>
  <si>
    <t xml:space="preserve">  Резервные фонды</t>
  </si>
  <si>
    <t>0310</t>
  </si>
  <si>
    <t xml:space="preserve">  Обеспечение пожарной безопасности</t>
  </si>
  <si>
    <t>за I полугодие 2021 года в сравнении с I полугодием  2020 года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</si>
  <si>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01.07.2021 г</t>
    </r>
  </si>
  <si>
    <r>
      <t xml:space="preserve">Исполнено на </t>
    </r>
    <r>
      <rPr>
        <b/>
        <sz val="10"/>
        <color indexed="8"/>
        <rFont val="Arial"/>
        <family val="2"/>
      </rPr>
      <t>01.07.2021 г</t>
    </r>
  </si>
  <si>
    <t>0406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</si>
</sst>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.0%"/>
    <numFmt numFmtId="174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medium"/>
      <bottom style="medium"/>
    </border>
    <border>
      <left style="thin"/>
      <right style="thin"/>
      <top style="medium">
        <color rgb="FF000000"/>
      </top>
      <bottom style="thin"/>
    </border>
    <border>
      <left style="thin"/>
      <right style="thin"/>
      <top/>
      <bottom/>
    </border>
    <border>
      <left style="thin"/>
      <right style="thin">
        <color rgb="FF000000"/>
      </right>
      <top style="thin"/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72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4" fillId="0" borderId="0" xfId="144" applyNumberFormat="1" applyFont="1" applyProtection="1">
      <alignment/>
      <protection/>
    </xf>
    <xf numFmtId="0" fontId="35" fillId="0" borderId="0" xfId="149" applyNumberFormat="1" applyFont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35" fillId="0" borderId="0" xfId="146" applyNumberFormat="1" applyFont="1" applyProtection="1">
      <alignment horizontal="left"/>
      <protection/>
    </xf>
    <xf numFmtId="0" fontId="35" fillId="0" borderId="0" xfId="147" applyNumberFormat="1" applyFont="1" applyProtection="1">
      <alignment/>
      <protection/>
    </xf>
    <xf numFmtId="49" fontId="35" fillId="0" borderId="0" xfId="171" applyNumberFormat="1" applyFont="1" applyProtection="1">
      <alignment/>
      <protection/>
    </xf>
    <xf numFmtId="0" fontId="35" fillId="21" borderId="0" xfId="180" applyNumberFormat="1" applyFont="1" applyProtection="1">
      <alignment/>
      <protection/>
    </xf>
    <xf numFmtId="0" fontId="35" fillId="0" borderId="0" xfId="209" applyNumberFormat="1" applyFont="1" applyProtection="1">
      <alignment horizontal="left" wrapText="1"/>
      <protection/>
    </xf>
    <xf numFmtId="49" fontId="35" fillId="0" borderId="0" xfId="215" applyNumberFormat="1" applyFont="1" applyProtection="1">
      <alignment horizontal="center" wrapText="1"/>
      <protection/>
    </xf>
    <xf numFmtId="49" fontId="35" fillId="0" borderId="0" xfId="38" applyNumberFormat="1" applyFont="1" applyProtection="1">
      <alignment horizontal="center"/>
      <protection/>
    </xf>
    <xf numFmtId="49" fontId="35" fillId="0" borderId="4" xfId="42" applyNumberFormat="1" applyFont="1" applyProtection="1">
      <alignment/>
      <protection/>
    </xf>
    <xf numFmtId="0" fontId="35" fillId="0" borderId="4" xfId="54" applyNumberFormat="1" applyFont="1" applyProtection="1">
      <alignment/>
      <protection/>
    </xf>
    <xf numFmtId="49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59" xfId="0" applyFont="1" applyBorder="1" applyAlignment="1">
      <alignment horizontal="center" vertical="center" wrapText="1"/>
    </xf>
    <xf numFmtId="49" fontId="35" fillId="0" borderId="21" xfId="152" applyNumberFormat="1" applyFont="1" applyAlignment="1" applyProtection="1">
      <alignment horizontal="center" vertical="center" wrapText="1"/>
      <protection locked="0"/>
    </xf>
    <xf numFmtId="0" fontId="35" fillId="0" borderId="0" xfId="209" applyNumberFormat="1" applyFont="1" applyAlignment="1" applyProtection="1">
      <alignment horizontal="left" vertical="center" wrapText="1"/>
      <protection/>
    </xf>
    <xf numFmtId="49" fontId="35" fillId="0" borderId="0" xfId="38" applyNumberFormat="1" applyFont="1" applyAlignment="1" applyProtection="1">
      <alignment horizontal="center" vertical="center"/>
      <protection/>
    </xf>
    <xf numFmtId="0" fontId="35" fillId="0" borderId="0" xfId="149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0" fontId="44" fillId="0" borderId="0" xfId="144" applyNumberFormat="1" applyFont="1" applyAlignment="1" applyProtection="1">
      <alignment vertical="center"/>
      <protection/>
    </xf>
    <xf numFmtId="49" fontId="35" fillId="0" borderId="0" xfId="171" applyNumberFormat="1" applyFont="1" applyAlignment="1" applyProtection="1">
      <alignment vertical="center"/>
      <protection/>
    </xf>
    <xf numFmtId="0" fontId="35" fillId="0" borderId="30" xfId="221" applyNumberFormat="1" applyFont="1" applyAlignment="1" applyProtection="1">
      <alignment vertical="center"/>
      <protection/>
    </xf>
    <xf numFmtId="0" fontId="35" fillId="0" borderId="0" xfId="147" applyNumberFormat="1" applyFont="1" applyAlignment="1" applyProtection="1">
      <alignment vertical="center"/>
      <protection/>
    </xf>
    <xf numFmtId="0" fontId="35" fillId="21" borderId="0" xfId="180" applyNumberFormat="1" applyFont="1" applyAlignment="1" applyProtection="1">
      <alignment vertical="center"/>
      <protection/>
    </xf>
    <xf numFmtId="0" fontId="44" fillId="0" borderId="4" xfId="56" applyNumberFormat="1" applyFont="1" applyProtection="1">
      <alignment/>
      <protection/>
    </xf>
    <xf numFmtId="0" fontId="35" fillId="0" borderId="4" xfId="53" applyNumberFormat="1" applyFont="1" applyProtection="1">
      <alignment/>
      <protection/>
    </xf>
    <xf numFmtId="0" fontId="35" fillId="0" borderId="11" xfId="52" applyNumberFormat="1" applyFont="1" applyProtection="1">
      <alignment/>
      <protection/>
    </xf>
    <xf numFmtId="0" fontId="35" fillId="0" borderId="12" xfId="57" applyNumberFormat="1" applyFont="1" applyAlignment="1" applyProtection="1">
      <alignment horizontal="left" vertical="center" wrapText="1"/>
      <protection/>
    </xf>
    <xf numFmtId="0" fontId="35" fillId="0" borderId="13" xfId="58" applyNumberFormat="1" applyFont="1" applyAlignment="1" applyProtection="1">
      <alignment horizontal="left" vertical="center" wrapText="1"/>
      <protection/>
    </xf>
    <xf numFmtId="0" fontId="35" fillId="0" borderId="12" xfId="59" applyNumberFormat="1" applyFont="1" applyAlignment="1" applyProtection="1">
      <alignment horizontal="left" vertical="center" wrapText="1"/>
      <protection/>
    </xf>
    <xf numFmtId="0" fontId="35" fillId="0" borderId="15" xfId="61" applyNumberFormat="1" applyFont="1" applyAlignment="1" applyProtection="1">
      <alignment horizontal="left" vertical="center" wrapText="1"/>
      <protection/>
    </xf>
    <xf numFmtId="0" fontId="5" fillId="0" borderId="0" xfId="147" applyNumberFormat="1" applyFont="1" applyAlignment="1" applyProtection="1">
      <alignment horizontal="center"/>
      <protection/>
    </xf>
    <xf numFmtId="0" fontId="35" fillId="0" borderId="60" xfId="0" applyFont="1" applyBorder="1" applyAlignment="1">
      <alignment horizontal="center" vertical="center" wrapText="1"/>
    </xf>
    <xf numFmtId="0" fontId="44" fillId="0" borderId="13" xfId="58" applyNumberFormat="1" applyFont="1" applyAlignment="1" applyProtection="1">
      <alignment horizontal="left" vertical="center" wrapText="1"/>
      <protection/>
    </xf>
    <xf numFmtId="0" fontId="35" fillId="0" borderId="4" xfId="210" applyNumberFormat="1" applyFont="1" applyAlignment="1" applyProtection="1">
      <alignment horizontal="left" vertical="center" wrapText="1"/>
      <protection locked="0"/>
    </xf>
    <xf numFmtId="49" fontId="35" fillId="0" borderId="18" xfId="152" applyNumberFormat="1" applyFont="1" applyBorder="1" applyAlignment="1" applyProtection="1">
      <alignment horizontal="center" vertical="center" wrapText="1"/>
      <protection locked="0"/>
    </xf>
    <xf numFmtId="49" fontId="35" fillId="0" borderId="59" xfId="152" applyNumberFormat="1" applyFont="1" applyBorder="1" applyAlignment="1" applyProtection="1">
      <alignment horizontal="center" vertical="center" wrapText="1"/>
      <protection locked="0"/>
    </xf>
    <xf numFmtId="49" fontId="3" fillId="0" borderId="61" xfId="152" applyNumberFormat="1" applyFont="1" applyBorder="1" applyAlignment="1" applyProtection="1">
      <alignment horizontal="center" vertical="center" wrapText="1"/>
      <protection/>
    </xf>
    <xf numFmtId="0" fontId="35" fillId="0" borderId="14" xfId="155" applyNumberFormat="1" applyFont="1" applyBorder="1" applyAlignment="1" applyProtection="1">
      <alignment horizontal="left" vertical="center" wrapText="1"/>
      <protection/>
    </xf>
    <xf numFmtId="0" fontId="35" fillId="0" borderId="62" xfId="214" applyNumberFormat="1" applyFont="1" applyBorder="1" applyAlignment="1" applyProtection="1">
      <alignment horizontal="left" vertical="center" wrapText="1"/>
      <protection/>
    </xf>
    <xf numFmtId="49" fontId="35" fillId="0" borderId="16" xfId="41" applyNumberFormat="1" applyFont="1" applyBorder="1" applyAlignment="1" applyProtection="1">
      <alignment horizontal="center" vertical="center"/>
      <protection/>
    </xf>
    <xf numFmtId="49" fontId="35" fillId="0" borderId="21" xfId="152" applyNumberFormat="1" applyFont="1" applyBorder="1" applyProtection="1">
      <alignment horizontal="center" vertical="center" wrapText="1"/>
      <protection locked="0"/>
    </xf>
    <xf numFmtId="49" fontId="3" fillId="0" borderId="18" xfId="152" applyNumberFormat="1" applyFont="1" applyBorder="1" applyAlignment="1" applyProtection="1">
      <alignment horizontal="center" vertical="center" wrapText="1"/>
      <protection/>
    </xf>
    <xf numFmtId="49" fontId="35" fillId="0" borderId="18" xfId="152" applyNumberFormat="1" applyFont="1" applyBorder="1" applyProtection="1">
      <alignment horizontal="center" vertical="center" wrapText="1"/>
      <protection locked="0"/>
    </xf>
    <xf numFmtId="49" fontId="3" fillId="0" borderId="18" xfId="152" applyNumberFormat="1" applyFont="1" applyBorder="1" applyProtection="1">
      <alignment horizontal="center" vertical="center" wrapText="1"/>
      <protection/>
    </xf>
    <xf numFmtId="0" fontId="35" fillId="0" borderId="0" xfId="221" applyNumberFormat="1" applyFont="1" applyBorder="1" applyProtection="1">
      <alignment/>
      <protection/>
    </xf>
    <xf numFmtId="173" fontId="35" fillId="35" borderId="6" xfId="0" applyNumberFormat="1" applyFont="1" applyFill="1" applyBorder="1" applyAlignment="1">
      <alignment horizontal="right" vertical="center"/>
    </xf>
    <xf numFmtId="173" fontId="35" fillId="35" borderId="32" xfId="0" applyNumberFormat="1" applyFont="1" applyFill="1" applyBorder="1" applyAlignment="1">
      <alignment horizontal="right" vertical="center"/>
    </xf>
    <xf numFmtId="49" fontId="35" fillId="0" borderId="63" xfId="166" applyFont="1" applyBorder="1" applyAlignment="1" applyProtection="1">
      <alignment horizontal="center" vertical="center"/>
      <protection/>
    </xf>
    <xf numFmtId="0" fontId="35" fillId="0" borderId="64" xfId="0" applyFont="1" applyBorder="1" applyAlignment="1">
      <alignment horizontal="center"/>
    </xf>
    <xf numFmtId="10" fontId="3" fillId="35" borderId="65" xfId="0" applyNumberFormat="1" applyFont="1" applyFill="1" applyBorder="1" applyAlignment="1">
      <alignment horizontal="right"/>
    </xf>
    <xf numFmtId="10" fontId="2" fillId="35" borderId="65" xfId="0" applyNumberFormat="1" applyFont="1" applyFill="1" applyBorder="1" applyAlignment="1">
      <alignment horizontal="right"/>
    </xf>
    <xf numFmtId="10" fontId="3" fillId="35" borderId="65" xfId="0" applyNumberFormat="1" applyFont="1" applyFill="1" applyBorder="1" applyAlignment="1">
      <alignment horizontal="right" vertical="center"/>
    </xf>
    <xf numFmtId="10" fontId="6" fillId="35" borderId="65" xfId="0" applyNumberFormat="1" applyFont="1" applyFill="1" applyBorder="1" applyAlignment="1">
      <alignment horizontal="right" vertical="center"/>
    </xf>
    <xf numFmtId="49" fontId="35" fillId="0" borderId="66" xfId="166" applyFont="1" applyBorder="1" applyAlignment="1" applyProtection="1">
      <alignment horizontal="center" vertical="center"/>
      <protection/>
    </xf>
    <xf numFmtId="10" fontId="3" fillId="35" borderId="67" xfId="0" applyNumberFormat="1" applyFont="1" applyFill="1" applyBorder="1" applyAlignment="1">
      <alignment horizontal="right" vertical="center"/>
    </xf>
    <xf numFmtId="0" fontId="35" fillId="35" borderId="68" xfId="152" applyNumberFormat="1" applyFont="1" applyFill="1" applyBorder="1" applyAlignment="1" applyProtection="1">
      <alignment horizontal="left" vertical="center" wrapText="1"/>
      <protection/>
    </xf>
    <xf numFmtId="0" fontId="35" fillId="35" borderId="68" xfId="153" applyNumberFormat="1" applyFont="1" applyFill="1" applyBorder="1" applyAlignment="1" applyProtection="1">
      <alignment horizontal="left" vertical="center" wrapText="1"/>
      <protection/>
    </xf>
    <xf numFmtId="0" fontId="35" fillId="35" borderId="69" xfId="153" applyNumberFormat="1" applyFont="1" applyFill="1" applyBorder="1" applyAlignment="1" applyProtection="1">
      <alignment horizontal="left" vertical="center" wrapText="1"/>
      <protection/>
    </xf>
    <xf numFmtId="0" fontId="44" fillId="13" borderId="68" xfId="153" applyNumberFormat="1" applyFont="1" applyFill="1" applyBorder="1" applyAlignment="1" applyProtection="1">
      <alignment horizontal="left" vertical="center" wrapText="1"/>
      <protection/>
    </xf>
    <xf numFmtId="49" fontId="44" fillId="13" borderId="63" xfId="166" applyFont="1" applyFill="1" applyBorder="1" applyAlignment="1" applyProtection="1">
      <alignment horizontal="center" vertical="center"/>
      <protection/>
    </xf>
    <xf numFmtId="10" fontId="2" fillId="13" borderId="65" xfId="0" applyNumberFormat="1" applyFont="1" applyFill="1" applyBorder="1" applyAlignment="1">
      <alignment horizontal="right" vertical="center"/>
    </xf>
    <xf numFmtId="10" fontId="44" fillId="13" borderId="65" xfId="0" applyNumberFormat="1" applyFont="1" applyFill="1" applyBorder="1" applyAlignment="1">
      <alignment horizontal="right"/>
    </xf>
    <xf numFmtId="0" fontId="35" fillId="35" borderId="62" xfId="214" applyNumberFormat="1" applyFont="1" applyFill="1" applyBorder="1" applyAlignment="1" applyProtection="1">
      <alignment horizontal="left" vertical="center" wrapText="1"/>
      <protection/>
    </xf>
    <xf numFmtId="0" fontId="35" fillId="35" borderId="70" xfId="206" applyNumberFormat="1" applyFont="1" applyFill="1" applyBorder="1" applyAlignment="1" applyProtection="1">
      <alignment horizontal="left" vertical="center" wrapText="1"/>
      <protection/>
    </xf>
    <xf numFmtId="0" fontId="44" fillId="0" borderId="34" xfId="213" applyNumberFormat="1" applyFont="1" applyBorder="1" applyAlignment="1" applyProtection="1">
      <alignment horizontal="left" vertical="center" wrapText="1"/>
      <protection/>
    </xf>
    <xf numFmtId="0" fontId="35" fillId="0" borderId="71" xfId="217" applyNumberFormat="1" applyFont="1" applyBorder="1" applyAlignment="1" applyProtection="1">
      <alignment vertical="center"/>
      <protection/>
    </xf>
    <xf numFmtId="173" fontId="35" fillId="35" borderId="72" xfId="0" applyNumberFormat="1" applyFont="1" applyFill="1" applyBorder="1" applyAlignment="1">
      <alignment horizontal="right" vertical="center"/>
    </xf>
    <xf numFmtId="173" fontId="35" fillId="0" borderId="48" xfId="217" applyNumberFormat="1" applyFont="1" applyBorder="1" applyAlignment="1" applyProtection="1">
      <alignment vertical="center"/>
      <protection/>
    </xf>
    <xf numFmtId="10" fontId="35" fillId="0" borderId="73" xfId="0" applyNumberFormat="1" applyFont="1" applyBorder="1" applyAlignment="1">
      <alignment horizontal="center" vertical="center"/>
    </xf>
    <xf numFmtId="10" fontId="35" fillId="35" borderId="47" xfId="0" applyNumberFormat="1" applyFont="1" applyFill="1" applyBorder="1" applyAlignment="1">
      <alignment horizontal="right" vertical="center"/>
    </xf>
    <xf numFmtId="10" fontId="35" fillId="0" borderId="74" xfId="217" applyNumberFormat="1" applyFont="1" applyBorder="1" applyAlignment="1" applyProtection="1">
      <alignment vertical="center"/>
      <protection/>
    </xf>
    <xf numFmtId="10" fontId="35" fillId="35" borderId="75" xfId="0" applyNumberFormat="1" applyFont="1" applyFill="1" applyBorder="1" applyAlignment="1">
      <alignment horizontal="right" vertical="center"/>
    </xf>
    <xf numFmtId="0" fontId="35" fillId="0" borderId="63" xfId="0" applyFont="1" applyBorder="1" applyAlignment="1">
      <alignment horizontal="center" vertical="center" wrapText="1"/>
    </xf>
    <xf numFmtId="49" fontId="35" fillId="0" borderId="76" xfId="173" applyNumberFormat="1" applyFont="1" applyBorder="1" applyAlignment="1" applyProtection="1">
      <alignment horizontal="center" vertical="center"/>
      <protection/>
    </xf>
    <xf numFmtId="49" fontId="35" fillId="0" borderId="77" xfId="41" applyNumberFormat="1" applyFont="1" applyBorder="1" applyAlignment="1" applyProtection="1">
      <alignment horizontal="center" vertical="center"/>
      <protection/>
    </xf>
    <xf numFmtId="49" fontId="35" fillId="0" borderId="77" xfId="66" applyNumberFormat="1" applyFont="1" applyBorder="1" applyAlignment="1" applyProtection="1">
      <alignment horizontal="center" vertical="center" shrinkToFit="1"/>
      <protection/>
    </xf>
    <xf numFmtId="49" fontId="35" fillId="0" borderId="78" xfId="41" applyNumberFormat="1" applyFont="1" applyBorder="1" applyAlignment="1" applyProtection="1">
      <alignment horizontal="center" vertical="center"/>
      <protection/>
    </xf>
    <xf numFmtId="0" fontId="44" fillId="12" borderId="79" xfId="151" applyNumberFormat="1" applyFont="1" applyFill="1" applyBorder="1" applyAlignment="1" applyProtection="1">
      <alignment horizontal="left" vertical="center" wrapText="1"/>
      <protection/>
    </xf>
    <xf numFmtId="10" fontId="44" fillId="12" borderId="80" xfId="0" applyNumberFormat="1" applyFont="1" applyFill="1" applyBorder="1" applyAlignment="1">
      <alignment horizontal="right"/>
    </xf>
    <xf numFmtId="4" fontId="35" fillId="0" borderId="63" xfId="218" applyNumberFormat="1" applyFont="1" applyBorder="1" applyAlignment="1" applyProtection="1">
      <alignment horizontal="right" vertical="center"/>
      <protection/>
    </xf>
    <xf numFmtId="173" fontId="35" fillId="35" borderId="34" xfId="0" applyNumberFormat="1" applyFont="1" applyFill="1" applyBorder="1" applyAlignment="1">
      <alignment horizontal="right" vertical="center"/>
    </xf>
    <xf numFmtId="0" fontId="44" fillId="12" borderId="46" xfId="211" applyNumberFormat="1" applyFont="1" applyFill="1" applyBorder="1" applyAlignment="1" applyProtection="1">
      <alignment horizontal="left" vertical="center" wrapText="1"/>
      <protection/>
    </xf>
    <xf numFmtId="10" fontId="44" fillId="12" borderId="7" xfId="0" applyNumberFormat="1" applyFont="1" applyFill="1" applyBorder="1" applyAlignment="1">
      <alignment horizontal="right" vertical="center"/>
    </xf>
    <xf numFmtId="10" fontId="35" fillId="35" borderId="20" xfId="0" applyNumberFormat="1" applyFont="1" applyFill="1" applyBorder="1" applyAlignment="1">
      <alignment horizontal="right" vertical="center"/>
    </xf>
    <xf numFmtId="49" fontId="35" fillId="0" borderId="20" xfId="173" applyNumberFormat="1" applyFont="1" applyBorder="1" applyAlignment="1" applyProtection="1">
      <alignment horizontal="center" vertical="center"/>
      <protection/>
    </xf>
    <xf numFmtId="4" fontId="35" fillId="0" borderId="63" xfId="173" applyNumberFormat="1" applyFont="1" applyBorder="1" applyAlignment="1" applyProtection="1">
      <alignment horizontal="center" vertical="center"/>
      <protection/>
    </xf>
    <xf numFmtId="4" fontId="35" fillId="0" borderId="63" xfId="43" applyNumberFormat="1" applyFont="1" applyBorder="1" applyAlignment="1" applyProtection="1">
      <alignment horizontal="right" vertical="center"/>
      <protection/>
    </xf>
    <xf numFmtId="10" fontId="35" fillId="35" borderId="81" xfId="0" applyNumberFormat="1" applyFont="1" applyFill="1" applyBorder="1" applyAlignment="1">
      <alignment horizontal="right" vertical="center"/>
    </xf>
    <xf numFmtId="173" fontId="35" fillId="35" borderId="5" xfId="0" applyNumberFormat="1" applyFont="1" applyFill="1" applyBorder="1" applyAlignment="1">
      <alignment horizontal="right" vertical="center"/>
    </xf>
    <xf numFmtId="10" fontId="35" fillId="35" borderId="82" xfId="0" applyNumberFormat="1" applyFont="1" applyFill="1" applyBorder="1" applyAlignment="1">
      <alignment horizontal="right" vertical="center"/>
    </xf>
    <xf numFmtId="49" fontId="35" fillId="0" borderId="19" xfId="174" applyNumberFormat="1" applyFont="1" applyBorder="1" applyAlignment="1" applyProtection="1">
      <alignment horizontal="center" vertical="center"/>
      <protection locked="0"/>
    </xf>
    <xf numFmtId="0" fontId="35" fillId="0" borderId="60" xfId="0" applyFont="1" applyBorder="1" applyAlignment="1">
      <alignment horizontal="center" vertical="center" wrapText="1"/>
    </xf>
    <xf numFmtId="49" fontId="44" fillId="12" borderId="83" xfId="164" applyFont="1" applyFill="1" applyBorder="1" applyAlignment="1" applyProtection="1">
      <alignment horizontal="center" vertical="center"/>
      <protection/>
    </xf>
    <xf numFmtId="49" fontId="35" fillId="0" borderId="70" xfId="165" applyFont="1" applyBorder="1" applyAlignment="1" applyProtection="1">
      <alignment horizontal="center" vertical="center"/>
      <protection/>
    </xf>
    <xf numFmtId="49" fontId="44" fillId="13" borderId="70" xfId="166" applyFont="1" applyFill="1" applyBorder="1" applyAlignment="1" applyProtection="1">
      <alignment horizontal="center" vertical="center"/>
      <protection/>
    </xf>
    <xf numFmtId="49" fontId="35" fillId="0" borderId="70" xfId="166" applyFont="1" applyBorder="1" applyAlignment="1" applyProtection="1">
      <alignment horizontal="center" vertical="center"/>
      <protection/>
    </xf>
    <xf numFmtId="10" fontId="44" fillId="12" borderId="84" xfId="0" applyNumberFormat="1" applyFont="1" applyFill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10" fontId="44" fillId="13" borderId="34" xfId="0" applyNumberFormat="1" applyFont="1" applyFill="1" applyBorder="1" applyAlignment="1">
      <alignment horizontal="right" vertical="center"/>
    </xf>
    <xf numFmtId="10" fontId="35" fillId="35" borderId="34" xfId="0" applyNumberFormat="1" applyFont="1" applyFill="1" applyBorder="1" applyAlignment="1">
      <alignment horizontal="right" vertical="center"/>
    </xf>
    <xf numFmtId="49" fontId="35" fillId="0" borderId="63" xfId="164" applyNumberFormat="1" applyFont="1" applyBorder="1" applyAlignment="1" applyProtection="1">
      <alignment horizontal="center" vertical="center"/>
      <protection/>
    </xf>
    <xf numFmtId="4" fontId="44" fillId="13" borderId="63" xfId="167" applyNumberFormat="1" applyFont="1" applyFill="1" applyBorder="1" applyAlignment="1" applyProtection="1">
      <alignment horizontal="right" vertical="center" shrinkToFit="1"/>
      <protection/>
    </xf>
    <xf numFmtId="4" fontId="35" fillId="35" borderId="63" xfId="167" applyNumberFormat="1" applyFont="1" applyFill="1" applyBorder="1" applyAlignment="1" applyProtection="1">
      <alignment horizontal="right" vertical="center" shrinkToFit="1"/>
      <protection/>
    </xf>
    <xf numFmtId="4" fontId="44" fillId="12" borderId="85" xfId="167" applyNumberFormat="1" applyFont="1" applyFill="1" applyBorder="1" applyAlignment="1" applyProtection="1">
      <alignment horizontal="right" vertical="center" shrinkToFit="1"/>
      <protection/>
    </xf>
    <xf numFmtId="0" fontId="35" fillId="35" borderId="86" xfId="153" applyNumberFormat="1" applyFont="1" applyFill="1" applyBorder="1" applyAlignment="1" applyProtection="1">
      <alignment horizontal="left" vertical="center" wrapText="1"/>
      <protection/>
    </xf>
    <xf numFmtId="49" fontId="35" fillId="0" borderId="87" xfId="166" applyFont="1" applyBorder="1" applyAlignment="1" applyProtection="1">
      <alignment horizontal="center" vertical="center"/>
      <protection/>
    </xf>
    <xf numFmtId="49" fontId="35" fillId="35" borderId="63" xfId="165" applyNumberFormat="1" applyFont="1" applyFill="1" applyBorder="1" applyAlignment="1" applyProtection="1">
      <alignment horizontal="center" vertical="center"/>
      <protection/>
    </xf>
    <xf numFmtId="10" fontId="35" fillId="35" borderId="88" xfId="0" applyNumberFormat="1" applyFont="1" applyFill="1" applyBorder="1" applyAlignment="1">
      <alignment horizontal="right" vertical="center"/>
    </xf>
    <xf numFmtId="49" fontId="44" fillId="12" borderId="89" xfId="39" applyNumberFormat="1" applyFont="1" applyFill="1" applyBorder="1" applyAlignment="1" applyProtection="1">
      <alignment horizontal="center" vertical="center" wrapText="1"/>
      <protection/>
    </xf>
    <xf numFmtId="49" fontId="35" fillId="0" borderId="90" xfId="174" applyNumberFormat="1" applyFont="1" applyBorder="1" applyAlignment="1" applyProtection="1">
      <alignment horizontal="center" vertical="center"/>
      <protection/>
    </xf>
    <xf numFmtId="173" fontId="44" fillId="12" borderId="38" xfId="0" applyNumberFormat="1" applyFont="1" applyFill="1" applyBorder="1" applyAlignment="1">
      <alignment vertical="center"/>
    </xf>
    <xf numFmtId="173" fontId="35" fillId="0" borderId="11" xfId="0" applyNumberFormat="1" applyFont="1" applyBorder="1" applyAlignment="1">
      <alignment horizontal="center" vertical="center"/>
    </xf>
    <xf numFmtId="4" fontId="35" fillId="35" borderId="87" xfId="167" applyNumberFormat="1" applyFont="1" applyFill="1" applyBorder="1" applyAlignment="1" applyProtection="1">
      <alignment horizontal="right" vertical="center" shrinkToFit="1"/>
      <protection/>
    </xf>
    <xf numFmtId="49" fontId="35" fillId="0" borderId="71" xfId="40" applyNumberFormat="1" applyFont="1" applyBorder="1" applyAlignment="1" applyProtection="1">
      <alignment horizontal="center" vertical="center" wrapText="1"/>
      <protection/>
    </xf>
    <xf numFmtId="173" fontId="35" fillId="35" borderId="91" xfId="0" applyNumberFormat="1" applyFont="1" applyFill="1" applyBorder="1" applyAlignment="1">
      <alignment horizontal="right" vertical="center"/>
    </xf>
    <xf numFmtId="4" fontId="35" fillId="0" borderId="30" xfId="217" applyNumberFormat="1" applyFont="1" applyBorder="1" applyAlignment="1" applyProtection="1">
      <alignment vertical="center"/>
      <protection/>
    </xf>
    <xf numFmtId="4" fontId="35" fillId="0" borderId="92" xfId="215" applyNumberFormat="1" applyFont="1" applyBorder="1" applyAlignment="1" applyProtection="1">
      <alignment horizontal="right" vertical="center" shrinkToFit="1"/>
      <protection/>
    </xf>
    <xf numFmtId="0" fontId="35" fillId="21" borderId="70" xfId="204" applyNumberFormat="1" applyFont="1" applyBorder="1" applyAlignment="1" applyProtection="1">
      <alignment horizontal="left" vertical="center" wrapText="1"/>
      <protection/>
    </xf>
    <xf numFmtId="4" fontId="44" fillId="12" borderId="93" xfId="214" applyNumberFormat="1" applyFont="1" applyFill="1" applyBorder="1" applyAlignment="1" applyProtection="1">
      <alignment horizontal="right" vertical="center" shrinkToFit="1"/>
      <protection/>
    </xf>
    <xf numFmtId="0" fontId="35" fillId="0" borderId="34" xfId="212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 locked="0"/>
    </xf>
    <xf numFmtId="4" fontId="35" fillId="0" borderId="63" xfId="214" applyNumberFormat="1" applyFont="1" applyBorder="1" applyAlignment="1" applyProtection="1">
      <alignment horizontal="right" vertical="center" shrinkToFit="1"/>
      <protection/>
    </xf>
    <xf numFmtId="4" fontId="35" fillId="0" borderId="66" xfId="214" applyNumberFormat="1" applyFont="1" applyBorder="1" applyAlignment="1" applyProtection="1">
      <alignment horizontal="right" vertical="center" shrinkToFit="1"/>
      <protection/>
    </xf>
    <xf numFmtId="0" fontId="35" fillId="0" borderId="21" xfId="0" applyFont="1" applyBorder="1" applyAlignment="1">
      <alignment horizontal="center" vertical="center" wrapText="1"/>
    </xf>
    <xf numFmtId="49" fontId="35" fillId="0" borderId="18" xfId="0" applyNumberFormat="1" applyFont="1" applyFill="1" applyBorder="1" applyAlignment="1" applyProtection="1">
      <alignment horizontal="center" vertical="center" wrapText="1"/>
      <protection/>
    </xf>
    <xf numFmtId="49" fontId="3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44" applyNumberFormat="1" applyFont="1" applyAlignment="1" applyProtection="1">
      <alignment horizontal="center" wrapText="1"/>
      <protection/>
    </xf>
    <xf numFmtId="0" fontId="5" fillId="0" borderId="0" xfId="147" applyNumberFormat="1" applyFont="1" applyAlignment="1" applyProtection="1">
      <alignment horizontal="center"/>
      <protection/>
    </xf>
    <xf numFmtId="0" fontId="35" fillId="0" borderId="4" xfId="149" applyNumberFormat="1" applyFont="1" applyBorder="1" applyAlignment="1" applyProtection="1">
      <alignment horizontal="center"/>
      <protection/>
    </xf>
    <xf numFmtId="0" fontId="35" fillId="0" borderId="60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44" fillId="0" borderId="0" xfId="55" applyNumberFormat="1" applyFont="1" applyAlignment="1" applyProtection="1">
      <alignment horizontal="left"/>
      <protection/>
    </xf>
    <xf numFmtId="49" fontId="35" fillId="0" borderId="59" xfId="0" applyNumberFormat="1" applyFont="1" applyFill="1" applyBorder="1" applyAlignment="1" applyProtection="1">
      <alignment horizontal="center" vertical="center" wrapText="1"/>
      <protection/>
    </xf>
    <xf numFmtId="49" fontId="35" fillId="0" borderId="62" xfId="0" applyNumberFormat="1" applyFont="1" applyFill="1" applyBorder="1" applyAlignment="1" applyProtection="1">
      <alignment horizontal="center" vertical="center" wrapText="1"/>
      <protection/>
    </xf>
    <xf numFmtId="4" fontId="35" fillId="35" borderId="95" xfId="167" applyNumberFormat="1" applyFont="1" applyFill="1" applyBorder="1" applyAlignment="1" applyProtection="1">
      <alignment horizontal="right" vertical="center" shrinkToFit="1"/>
      <protection/>
    </xf>
    <xf numFmtId="4" fontId="35" fillId="0" borderId="87" xfId="214" applyNumberFormat="1" applyFont="1" applyBorder="1" applyAlignment="1" applyProtection="1">
      <alignment horizontal="right" vertical="center" shrinkToFit="1"/>
      <protection/>
    </xf>
    <xf numFmtId="4" fontId="35" fillId="0" borderId="96" xfId="71" applyNumberFormat="1" applyFont="1" applyBorder="1" applyAlignment="1" applyProtection="1">
      <alignment vertical="center"/>
      <protection/>
    </xf>
    <xf numFmtId="49" fontId="35" fillId="0" borderId="18" xfId="164" applyNumberFormat="1" applyFont="1" applyBorder="1" applyAlignment="1" applyProtection="1">
      <alignment horizontal="center" vertical="center"/>
      <protection/>
    </xf>
    <xf numFmtId="4" fontId="44" fillId="13" borderId="21" xfId="167" applyNumberFormat="1" applyFont="1" applyFill="1" applyBorder="1" applyAlignment="1" applyProtection="1">
      <alignment horizontal="right" vertical="center"/>
      <protection/>
    </xf>
    <xf numFmtId="49" fontId="35" fillId="0" borderId="21" xfId="165" applyNumberFormat="1" applyFont="1" applyBorder="1" applyAlignment="1" applyProtection="1">
      <alignment horizontal="center" vertical="center"/>
      <protection/>
    </xf>
    <xf numFmtId="4" fontId="35" fillId="35" borderId="21" xfId="167" applyNumberFormat="1" applyFont="1" applyFill="1" applyBorder="1" applyAlignment="1" applyProtection="1">
      <alignment horizontal="right" vertical="center"/>
      <protection/>
    </xf>
    <xf numFmtId="4" fontId="35" fillId="35" borderId="97" xfId="167" applyNumberFormat="1" applyFont="1" applyFill="1" applyBorder="1" applyAlignment="1" applyProtection="1">
      <alignment horizontal="right" vertical="center"/>
      <protection/>
    </xf>
    <xf numFmtId="4" fontId="35" fillId="35" borderId="98" xfId="167" applyNumberFormat="1" applyFont="1" applyFill="1" applyBorder="1" applyAlignment="1" applyProtection="1">
      <alignment horizontal="right" vertical="center"/>
      <protection/>
    </xf>
    <xf numFmtId="4" fontId="44" fillId="12" borderId="99" xfId="167" applyNumberFormat="1" applyFont="1" applyFill="1" applyBorder="1" applyAlignment="1" applyProtection="1">
      <alignment horizontal="right" vertical="center"/>
      <protection/>
    </xf>
    <xf numFmtId="4" fontId="44" fillId="12" borderId="1" xfId="213" applyNumberFormat="1" applyFont="1" applyFill="1" applyBorder="1" applyAlignment="1" applyProtection="1">
      <alignment horizontal="right" vertical="center"/>
      <protection/>
    </xf>
    <xf numFmtId="4" fontId="35" fillId="0" borderId="1" xfId="214" applyNumberFormat="1" applyFont="1" applyBorder="1" applyAlignment="1" applyProtection="1">
      <alignment horizontal="right" vertical="center"/>
      <protection/>
    </xf>
    <xf numFmtId="0" fontId="35" fillId="21" borderId="100" xfId="204" applyNumberFormat="1" applyFont="1" applyBorder="1" applyAlignment="1" applyProtection="1">
      <alignment horizontal="left" vertical="center" wrapText="1"/>
      <protection/>
    </xf>
    <xf numFmtId="0" fontId="44" fillId="13" borderId="62" xfId="214" applyNumberFormat="1" applyFont="1" applyFill="1" applyBorder="1" applyAlignment="1" applyProtection="1">
      <alignment horizontal="left" vertical="center" wrapText="1"/>
      <protection/>
    </xf>
    <xf numFmtId="49" fontId="44" fillId="13" borderId="77" xfId="41" applyNumberFormat="1" applyFont="1" applyFill="1" applyBorder="1" applyAlignment="1" applyProtection="1">
      <alignment horizontal="center" vertical="center"/>
      <protection/>
    </xf>
    <xf numFmtId="173" fontId="44" fillId="13" borderId="34" xfId="0" applyNumberFormat="1" applyFont="1" applyFill="1" applyBorder="1" applyAlignment="1">
      <alignment horizontal="right" vertical="center"/>
    </xf>
    <xf numFmtId="10" fontId="44" fillId="13" borderId="47" xfId="0" applyNumberFormat="1" applyFont="1" applyFill="1" applyBorder="1" applyAlignment="1">
      <alignment horizontal="right" vertical="center"/>
    </xf>
    <xf numFmtId="49" fontId="44" fillId="13" borderId="16" xfId="41" applyNumberFormat="1" applyFont="1" applyFill="1" applyBorder="1" applyAlignment="1" applyProtection="1">
      <alignment horizontal="center" vertical="center"/>
      <protection/>
    </xf>
    <xf numFmtId="4" fontId="44" fillId="13" borderId="87" xfId="218" applyNumberFormat="1" applyFont="1" applyFill="1" applyBorder="1" applyAlignment="1" applyProtection="1">
      <alignment horizontal="right" vertical="center"/>
      <protection/>
    </xf>
    <xf numFmtId="173" fontId="44" fillId="13" borderId="72" xfId="0" applyNumberFormat="1" applyFont="1" applyFill="1" applyBorder="1" applyAlignment="1">
      <alignment horizontal="right" vertical="center"/>
    </xf>
    <xf numFmtId="0" fontId="35" fillId="0" borderId="18" xfId="52" applyNumberFormat="1" applyFont="1" applyBorder="1" applyAlignment="1" applyProtection="1">
      <alignment vertical="center"/>
      <protection/>
    </xf>
    <xf numFmtId="4" fontId="35" fillId="0" borderId="3" xfId="213" applyNumberFormat="1" applyFont="1" applyBorder="1" applyAlignment="1" applyProtection="1">
      <alignment horizontal="right" vertical="center"/>
      <protection/>
    </xf>
    <xf numFmtId="0" fontId="44" fillId="6" borderId="13" xfId="211" applyNumberFormat="1" applyFont="1" applyFill="1" applyAlignment="1" applyProtection="1">
      <alignment horizontal="left" vertical="center" wrapText="1"/>
      <protection/>
    </xf>
    <xf numFmtId="49" fontId="44" fillId="6" borderId="89" xfId="172" applyNumberFormat="1" applyFont="1" applyFill="1" applyBorder="1" applyAlignment="1" applyProtection="1">
      <alignment horizontal="center" vertical="center"/>
      <protection/>
    </xf>
    <xf numFmtId="10" fontId="44" fillId="6" borderId="101" xfId="0" applyNumberFormat="1" applyFont="1" applyFill="1" applyBorder="1" applyAlignment="1">
      <alignment horizontal="right" vertical="center"/>
    </xf>
    <xf numFmtId="173" fontId="44" fillId="6" borderId="7" xfId="0" applyNumberFormat="1" applyFont="1" applyFill="1" applyBorder="1" applyAlignment="1">
      <alignment horizontal="right" vertical="center"/>
    </xf>
    <xf numFmtId="4" fontId="44" fillId="6" borderId="1" xfId="167" applyNumberFormat="1" applyFont="1" applyFill="1" applyBorder="1" applyAlignment="1" applyProtection="1">
      <alignment horizontal="right" vertical="center"/>
      <protection/>
    </xf>
    <xf numFmtId="4" fontId="44" fillId="6" borderId="93" xfId="167" applyNumberFormat="1" applyFont="1" applyFill="1" applyBorder="1" applyAlignment="1" applyProtection="1">
      <alignment horizontal="right" vertical="center" shrinkToFit="1"/>
      <protection/>
    </xf>
    <xf numFmtId="4" fontId="35" fillId="0" borderId="31" xfId="213" applyNumberFormat="1" applyFont="1" applyBorder="1" applyAlignment="1" applyProtection="1">
      <alignment horizontal="right" vertical="center"/>
      <protection/>
    </xf>
    <xf numFmtId="10" fontId="35" fillId="35" borderId="102" xfId="0" applyNumberFormat="1" applyFont="1" applyFill="1" applyBorder="1" applyAlignment="1">
      <alignment horizontal="right" vertical="center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46.57421875" style="3" customWidth="1"/>
    <col min="2" max="2" width="24.7109375" style="3" customWidth="1"/>
    <col min="3" max="3" width="17.00390625" style="3" customWidth="1"/>
    <col min="4" max="4" width="17.28125" style="3" customWidth="1"/>
    <col min="5" max="5" width="11.421875" style="3" customWidth="1"/>
    <col min="6" max="6" width="15.57421875" style="3" customWidth="1"/>
    <col min="7" max="7" width="11.00390625" style="3" customWidth="1"/>
    <col min="8" max="16384" width="9.140625" style="3" customWidth="1"/>
  </cols>
  <sheetData>
    <row r="1" spans="1:7" ht="12.75">
      <c r="A1" s="128" t="s">
        <v>98</v>
      </c>
      <c r="B1" s="128"/>
      <c r="C1" s="128"/>
      <c r="D1" s="128"/>
      <c r="E1" s="128"/>
      <c r="F1" s="128"/>
      <c r="G1" s="128"/>
    </row>
    <row r="2" spans="1:7" ht="12.75">
      <c r="A2" s="128"/>
      <c r="B2" s="128"/>
      <c r="C2" s="128"/>
      <c r="D2" s="128"/>
      <c r="E2" s="128"/>
      <c r="F2" s="128"/>
      <c r="G2" s="128"/>
    </row>
    <row r="3" spans="1:7" ht="15.75">
      <c r="A3" s="129" t="s">
        <v>163</v>
      </c>
      <c r="B3" s="129"/>
      <c r="C3" s="129"/>
      <c r="D3" s="129"/>
      <c r="E3" s="129"/>
      <c r="F3" s="129"/>
      <c r="G3" s="129"/>
    </row>
    <row r="4" spans="1:6" ht="15.75">
      <c r="A4" s="32"/>
      <c r="B4" s="32"/>
      <c r="C4" s="32"/>
      <c r="D4" s="32"/>
      <c r="E4" s="32"/>
      <c r="F4" s="2"/>
    </row>
    <row r="5" spans="1:7" ht="12.75">
      <c r="A5" s="1" t="s">
        <v>0</v>
      </c>
      <c r="B5" s="4"/>
      <c r="C5" s="6"/>
      <c r="D5" s="2"/>
      <c r="E5" s="2"/>
      <c r="F5" s="130" t="s">
        <v>100</v>
      </c>
      <c r="G5" s="130"/>
    </row>
    <row r="6" spans="1:7" ht="12.75" customHeight="1">
      <c r="A6" s="126" t="s">
        <v>1</v>
      </c>
      <c r="B6" s="126" t="s">
        <v>2</v>
      </c>
      <c r="C6" s="133" t="s">
        <v>155</v>
      </c>
      <c r="D6" s="131" t="s">
        <v>156</v>
      </c>
      <c r="E6" s="125" t="s">
        <v>96</v>
      </c>
      <c r="F6" s="131" t="s">
        <v>156</v>
      </c>
      <c r="G6" s="125" t="s">
        <v>99</v>
      </c>
    </row>
    <row r="7" spans="1:7" ht="44.25" customHeight="1">
      <c r="A7" s="127"/>
      <c r="B7" s="127"/>
      <c r="C7" s="132"/>
      <c r="D7" s="132"/>
      <c r="E7" s="125"/>
      <c r="F7" s="132"/>
      <c r="G7" s="125"/>
    </row>
    <row r="8" spans="1:7" ht="13.5" thickBot="1">
      <c r="A8" s="45" t="s">
        <v>3</v>
      </c>
      <c r="B8" s="45" t="s">
        <v>4</v>
      </c>
      <c r="C8" s="43" t="s">
        <v>5</v>
      </c>
      <c r="D8" s="43" t="s">
        <v>6</v>
      </c>
      <c r="E8" s="43" t="s">
        <v>7</v>
      </c>
      <c r="F8" s="43" t="s">
        <v>8</v>
      </c>
      <c r="G8" s="43" t="s">
        <v>9</v>
      </c>
    </row>
    <row r="9" spans="1:7" ht="16.5" customHeight="1">
      <c r="A9" s="79" t="s">
        <v>10</v>
      </c>
      <c r="B9" s="94" t="s">
        <v>11</v>
      </c>
      <c r="C9" s="146">
        <v>2184565563.85</v>
      </c>
      <c r="D9" s="146">
        <v>1286644412.94</v>
      </c>
      <c r="E9" s="98">
        <f>D9/C9</f>
        <v>0.5889703812196253</v>
      </c>
      <c r="F9" s="105">
        <v>1122555651.1</v>
      </c>
      <c r="G9" s="80">
        <f>D9/F9</f>
        <v>1.1461742780228388</v>
      </c>
    </row>
    <row r="10" spans="1:7" ht="12.75">
      <c r="A10" s="57" t="s">
        <v>12</v>
      </c>
      <c r="B10" s="95"/>
      <c r="C10" s="140"/>
      <c r="D10" s="140"/>
      <c r="E10" s="99"/>
      <c r="F10" s="102"/>
      <c r="G10" s="50"/>
    </row>
    <row r="11" spans="1:7" ht="20.25" customHeight="1">
      <c r="A11" s="60" t="s">
        <v>13</v>
      </c>
      <c r="B11" s="96" t="s">
        <v>14</v>
      </c>
      <c r="C11" s="141">
        <v>712007240</v>
      </c>
      <c r="D11" s="141">
        <v>357178863.55</v>
      </c>
      <c r="E11" s="100">
        <f aca="true" t="shared" si="0" ref="E11:E20">D11/C11</f>
        <v>0.5016506061792293</v>
      </c>
      <c r="F11" s="103">
        <v>388493153.6</v>
      </c>
      <c r="G11" s="63">
        <f>D11/F11</f>
        <v>0.9193955163435343</v>
      </c>
    </row>
    <row r="12" spans="1:7" ht="12.75">
      <c r="A12" s="58" t="s">
        <v>15</v>
      </c>
      <c r="B12" s="97" t="s">
        <v>16</v>
      </c>
      <c r="C12" s="143">
        <v>597901000</v>
      </c>
      <c r="D12" s="143">
        <v>288966079.01</v>
      </c>
      <c r="E12" s="101">
        <f t="shared" si="0"/>
        <v>0.48330087925927534</v>
      </c>
      <c r="F12" s="104">
        <v>297589268.37</v>
      </c>
      <c r="G12" s="51">
        <f>D12/F12</f>
        <v>0.9710231843801619</v>
      </c>
    </row>
    <row r="13" spans="1:7" ht="38.25">
      <c r="A13" s="58" t="s">
        <v>17</v>
      </c>
      <c r="B13" s="97" t="s">
        <v>18</v>
      </c>
      <c r="C13" s="143">
        <v>8315300</v>
      </c>
      <c r="D13" s="143">
        <v>3911870.24</v>
      </c>
      <c r="E13" s="101">
        <f t="shared" si="0"/>
        <v>0.4704424662970669</v>
      </c>
      <c r="F13" s="104">
        <v>3315573.75</v>
      </c>
      <c r="G13" s="51">
        <f aca="true" t="shared" si="1" ref="G13:G27">D13/F13</f>
        <v>1.1798471501350256</v>
      </c>
    </row>
    <row r="14" spans="1:7" ht="12.75">
      <c r="A14" s="58" t="s">
        <v>19</v>
      </c>
      <c r="B14" s="97" t="s">
        <v>20</v>
      </c>
      <c r="C14" s="143">
        <v>58110000</v>
      </c>
      <c r="D14" s="143">
        <v>32787045.41</v>
      </c>
      <c r="E14" s="101">
        <f t="shared" si="0"/>
        <v>0.5642238067458268</v>
      </c>
      <c r="F14" s="104">
        <v>35285597.75</v>
      </c>
      <c r="G14" s="51">
        <f t="shared" si="1"/>
        <v>0.9291905905150778</v>
      </c>
    </row>
    <row r="15" spans="1:7" ht="12.75">
      <c r="A15" s="58" t="s">
        <v>21</v>
      </c>
      <c r="B15" s="97" t="s">
        <v>22</v>
      </c>
      <c r="C15" s="143">
        <v>11185000</v>
      </c>
      <c r="D15" s="143">
        <v>5282922.13</v>
      </c>
      <c r="E15" s="101">
        <f t="shared" si="0"/>
        <v>0.4723220500670541</v>
      </c>
      <c r="F15" s="104">
        <v>5375904.74</v>
      </c>
      <c r="G15" s="51">
        <f t="shared" si="1"/>
        <v>0.982703821124628</v>
      </c>
    </row>
    <row r="16" spans="1:7" ht="38.25">
      <c r="A16" s="58" t="s">
        <v>23</v>
      </c>
      <c r="B16" s="97" t="s">
        <v>24</v>
      </c>
      <c r="C16" s="143">
        <v>26536000</v>
      </c>
      <c r="D16" s="143">
        <v>15975476.82</v>
      </c>
      <c r="E16" s="101">
        <f t="shared" si="0"/>
        <v>0.602030329363883</v>
      </c>
      <c r="F16" s="104">
        <v>12387723.35</v>
      </c>
      <c r="G16" s="51">
        <f t="shared" si="1"/>
        <v>1.2896216979207886</v>
      </c>
    </row>
    <row r="17" spans="1:7" ht="25.5">
      <c r="A17" s="58" t="s">
        <v>25</v>
      </c>
      <c r="B17" s="97" t="s">
        <v>26</v>
      </c>
      <c r="C17" s="143">
        <v>1550000</v>
      </c>
      <c r="D17" s="143">
        <v>3341566.93</v>
      </c>
      <c r="E17" s="101">
        <f t="shared" si="0"/>
        <v>2.1558496322580645</v>
      </c>
      <c r="F17" s="104">
        <v>699950.4</v>
      </c>
      <c r="G17" s="51">
        <f t="shared" si="1"/>
        <v>4.774005315233765</v>
      </c>
    </row>
    <row r="18" spans="1:7" ht="38.25">
      <c r="A18" s="58" t="s">
        <v>27</v>
      </c>
      <c r="B18" s="97" t="s">
        <v>28</v>
      </c>
      <c r="C18" s="143">
        <v>365000</v>
      </c>
      <c r="D18" s="143">
        <v>481956.14</v>
      </c>
      <c r="E18" s="101">
        <f t="shared" si="0"/>
        <v>1.3204277808219178</v>
      </c>
      <c r="F18" s="104">
        <v>558749.28</v>
      </c>
      <c r="G18" s="51">
        <f t="shared" si="1"/>
        <v>0.8625624358746377</v>
      </c>
    </row>
    <row r="19" spans="1:7" ht="25.5">
      <c r="A19" s="58" t="s">
        <v>29</v>
      </c>
      <c r="B19" s="97" t="s">
        <v>30</v>
      </c>
      <c r="C19" s="143">
        <v>5044000</v>
      </c>
      <c r="D19" s="143">
        <v>3043432.3</v>
      </c>
      <c r="E19" s="101">
        <f t="shared" si="0"/>
        <v>0.6033767446471054</v>
      </c>
      <c r="F19" s="104">
        <v>4925959.82</v>
      </c>
      <c r="G19" s="51">
        <f t="shared" si="1"/>
        <v>0.617835388677612</v>
      </c>
    </row>
    <row r="20" spans="1:7" ht="12.75">
      <c r="A20" s="58" t="s">
        <v>31</v>
      </c>
      <c r="B20" s="97" t="s">
        <v>32</v>
      </c>
      <c r="C20" s="143">
        <v>2857000</v>
      </c>
      <c r="D20" s="143">
        <v>3284384.78</v>
      </c>
      <c r="E20" s="101">
        <f t="shared" si="0"/>
        <v>1.1495921526076303</v>
      </c>
      <c r="F20" s="104">
        <v>27867467.74</v>
      </c>
      <c r="G20" s="51">
        <f t="shared" si="1"/>
        <v>0.11785730984396933</v>
      </c>
    </row>
    <row r="21" spans="1:7" ht="12.75">
      <c r="A21" s="58" t="s">
        <v>141</v>
      </c>
      <c r="B21" s="97" t="s">
        <v>142</v>
      </c>
      <c r="C21" s="143">
        <v>143940</v>
      </c>
      <c r="D21" s="143">
        <v>104129.79</v>
      </c>
      <c r="E21" s="101">
        <v>0</v>
      </c>
      <c r="F21" s="104">
        <v>486958.4</v>
      </c>
      <c r="G21" s="52">
        <v>0</v>
      </c>
    </row>
    <row r="22" spans="1:7" ht="23.25" customHeight="1">
      <c r="A22" s="60" t="s">
        <v>33</v>
      </c>
      <c r="B22" s="61" t="s">
        <v>34</v>
      </c>
      <c r="C22" s="141">
        <v>1472558323.85</v>
      </c>
      <c r="D22" s="141">
        <v>929465549.39</v>
      </c>
      <c r="E22" s="100">
        <f aca="true" t="shared" si="2" ref="E22:E27">D22/C22</f>
        <v>0.6311909921230928</v>
      </c>
      <c r="F22" s="103">
        <v>734062497.5</v>
      </c>
      <c r="G22" s="62">
        <f t="shared" si="1"/>
        <v>1.2661940264697966</v>
      </c>
    </row>
    <row r="23" spans="1:7" ht="38.25">
      <c r="A23" s="58" t="s">
        <v>35</v>
      </c>
      <c r="B23" s="49" t="s">
        <v>36</v>
      </c>
      <c r="C23" s="143">
        <v>1470361044.18</v>
      </c>
      <c r="D23" s="143">
        <v>927268269.72</v>
      </c>
      <c r="E23" s="101">
        <f t="shared" si="2"/>
        <v>0.6306398509334316</v>
      </c>
      <c r="F23" s="104">
        <v>733754173.69</v>
      </c>
      <c r="G23" s="54">
        <f t="shared" si="1"/>
        <v>1.2637315097736763</v>
      </c>
    </row>
    <row r="24" spans="1:7" ht="25.5">
      <c r="A24" s="58" t="s">
        <v>158</v>
      </c>
      <c r="B24" s="108" t="s">
        <v>157</v>
      </c>
      <c r="C24" s="104">
        <v>0</v>
      </c>
      <c r="D24" s="104">
        <v>0</v>
      </c>
      <c r="E24" s="101">
        <v>0</v>
      </c>
      <c r="F24" s="104">
        <v>105000</v>
      </c>
      <c r="G24" s="53">
        <v>0</v>
      </c>
    </row>
    <row r="25" spans="1:7" ht="12.75">
      <c r="A25" s="106" t="s">
        <v>37</v>
      </c>
      <c r="B25" s="107" t="s">
        <v>38</v>
      </c>
      <c r="C25" s="104">
        <v>0</v>
      </c>
      <c r="D25" s="104">
        <v>0</v>
      </c>
      <c r="E25" s="101">
        <v>0</v>
      </c>
      <c r="F25" s="104">
        <v>157005</v>
      </c>
      <c r="G25" s="53">
        <f t="shared" si="1"/>
        <v>0</v>
      </c>
    </row>
    <row r="26" spans="1:7" ht="102">
      <c r="A26" s="58" t="s">
        <v>39</v>
      </c>
      <c r="B26" s="49" t="s">
        <v>40</v>
      </c>
      <c r="C26" s="143">
        <v>2266121.71</v>
      </c>
      <c r="D26" s="143">
        <v>2266121.71</v>
      </c>
      <c r="E26" s="101">
        <v>0</v>
      </c>
      <c r="F26" s="104">
        <v>125399.92</v>
      </c>
      <c r="G26" s="53">
        <v>0</v>
      </c>
    </row>
    <row r="27" spans="1:7" ht="51.75" thickBot="1">
      <c r="A27" s="59" t="s">
        <v>41</v>
      </c>
      <c r="B27" s="55" t="s">
        <v>42</v>
      </c>
      <c r="C27" s="144">
        <v>-68842.04</v>
      </c>
      <c r="D27" s="145">
        <v>-68842.04</v>
      </c>
      <c r="E27" s="109">
        <f t="shared" si="2"/>
        <v>1</v>
      </c>
      <c r="F27" s="137">
        <v>-79081.11</v>
      </c>
      <c r="G27" s="56">
        <f t="shared" si="1"/>
        <v>0.8705244526790278</v>
      </c>
    </row>
    <row r="28" spans="1:6" ht="12.75">
      <c r="A28" s="5"/>
      <c r="B28" s="5"/>
      <c r="C28" s="7"/>
      <c r="D28" s="7"/>
      <c r="E28" s="7"/>
      <c r="F28" s="7"/>
    </row>
  </sheetData>
  <sheetProtection/>
  <mergeCells count="10">
    <mergeCell ref="G6:G7"/>
    <mergeCell ref="B6:B7"/>
    <mergeCell ref="A6:A7"/>
    <mergeCell ref="A1:G2"/>
    <mergeCell ref="A3:G3"/>
    <mergeCell ref="F5:G5"/>
    <mergeCell ref="F6:F7"/>
    <mergeCell ref="C6:C7"/>
    <mergeCell ref="D6:D7"/>
    <mergeCell ref="E6:E7"/>
  </mergeCells>
  <printOptions/>
  <pageMargins left="0.5905511811023623" right="0" top="0" bottom="0" header="0" footer="0"/>
  <pageSetup fitToHeight="0" fitToWidth="2" horizontalDpi="600" verticalDpi="600" orientation="portrait" paperSize="9" scale="66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47.421875" style="19" customWidth="1"/>
    <col min="2" max="2" width="8.140625" style="19" customWidth="1"/>
    <col min="3" max="3" width="17.7109375" style="19" customWidth="1"/>
    <col min="4" max="4" width="16.7109375" style="19" customWidth="1"/>
    <col min="5" max="5" width="8.7109375" style="19" customWidth="1"/>
    <col min="6" max="6" width="16.8515625" style="19" customWidth="1"/>
    <col min="7" max="7" width="10.140625" style="19" customWidth="1"/>
    <col min="8" max="16384" width="9.140625" style="19" customWidth="1"/>
  </cols>
  <sheetData>
    <row r="1" spans="1:6" ht="12.75">
      <c r="A1" s="16"/>
      <c r="B1" s="17"/>
      <c r="C1" s="17"/>
      <c r="D1" s="18"/>
      <c r="E1" s="18"/>
      <c r="F1" s="18"/>
    </row>
    <row r="2" spans="1:6" ht="12.75">
      <c r="A2" s="20" t="s">
        <v>43</v>
      </c>
      <c r="B2" s="20"/>
      <c r="C2" s="21"/>
      <c r="D2" s="18"/>
      <c r="E2" s="18"/>
      <c r="F2" s="18"/>
    </row>
    <row r="3" spans="1:6" ht="12.75">
      <c r="A3" s="20"/>
      <c r="B3" s="20"/>
      <c r="C3" s="21"/>
      <c r="D3" s="18"/>
      <c r="E3" s="18"/>
      <c r="F3" s="18"/>
    </row>
    <row r="4" spans="1:7" ht="61.5" customHeight="1">
      <c r="A4" s="13" t="s">
        <v>1</v>
      </c>
      <c r="B4" s="14" t="s">
        <v>97</v>
      </c>
      <c r="C4" s="93" t="s">
        <v>164</v>
      </c>
      <c r="D4" s="93" t="s">
        <v>165</v>
      </c>
      <c r="E4" s="33" t="s">
        <v>96</v>
      </c>
      <c r="F4" s="93" t="s">
        <v>156</v>
      </c>
      <c r="G4" s="74" t="s">
        <v>99</v>
      </c>
    </row>
    <row r="5" spans="1:7" ht="13.5" thickBot="1">
      <c r="A5" s="15" t="s">
        <v>3</v>
      </c>
      <c r="B5" s="36" t="s">
        <v>4</v>
      </c>
      <c r="C5" s="36" t="s">
        <v>5</v>
      </c>
      <c r="D5" s="36" t="s">
        <v>6</v>
      </c>
      <c r="E5" s="37" t="s">
        <v>7</v>
      </c>
      <c r="F5" s="36" t="s">
        <v>8</v>
      </c>
      <c r="G5" s="38" t="s">
        <v>9</v>
      </c>
    </row>
    <row r="6" spans="1:7" ht="12.75">
      <c r="A6" s="83" t="s">
        <v>44</v>
      </c>
      <c r="B6" s="110" t="s">
        <v>11</v>
      </c>
      <c r="C6" s="147">
        <v>2204751663.85</v>
      </c>
      <c r="D6" s="147">
        <v>1298865813.14</v>
      </c>
      <c r="E6" s="112">
        <f>D6/C6</f>
        <v>0.5891211397803795</v>
      </c>
      <c r="F6" s="120">
        <v>1105380036.25</v>
      </c>
      <c r="G6" s="84">
        <f>D6/F6</f>
        <v>1.1750400500685723</v>
      </c>
    </row>
    <row r="7" spans="1:7" ht="12.75">
      <c r="A7" s="39" t="s">
        <v>12</v>
      </c>
      <c r="B7" s="111"/>
      <c r="C7" s="142"/>
      <c r="D7" s="142"/>
      <c r="E7" s="113"/>
      <c r="F7" s="108"/>
      <c r="G7" s="70"/>
    </row>
    <row r="8" spans="1:7" ht="12.75">
      <c r="A8" s="150" t="s">
        <v>45</v>
      </c>
      <c r="B8" s="151" t="s">
        <v>102</v>
      </c>
      <c r="C8" s="141">
        <v>197680329.1</v>
      </c>
      <c r="D8" s="141">
        <v>92608889.56</v>
      </c>
      <c r="E8" s="152">
        <f aca="true" t="shared" si="0" ref="E8:E18">D8/C8</f>
        <v>0.4684780219743169</v>
      </c>
      <c r="F8" s="103">
        <v>96881515.66</v>
      </c>
      <c r="G8" s="153">
        <f>D8/F8</f>
        <v>0.9558984387177165</v>
      </c>
    </row>
    <row r="9" spans="1:7" ht="38.25">
      <c r="A9" s="64" t="s">
        <v>146</v>
      </c>
      <c r="B9" s="76" t="s">
        <v>147</v>
      </c>
      <c r="C9" s="143">
        <v>3278969.93</v>
      </c>
      <c r="D9" s="143">
        <v>1865997.64</v>
      </c>
      <c r="E9" s="82">
        <f t="shared" si="0"/>
        <v>0.5690804367943685</v>
      </c>
      <c r="F9" s="104">
        <v>3275127.05</v>
      </c>
      <c r="G9" s="71">
        <v>0</v>
      </c>
    </row>
    <row r="10" spans="1:7" ht="51">
      <c r="A10" s="40" t="s">
        <v>46</v>
      </c>
      <c r="B10" s="76" t="s">
        <v>103</v>
      </c>
      <c r="C10" s="143">
        <v>327200</v>
      </c>
      <c r="D10" s="143">
        <v>160920.98</v>
      </c>
      <c r="E10" s="82">
        <f t="shared" si="0"/>
        <v>0.4918122860635697</v>
      </c>
      <c r="F10" s="104">
        <v>157515.34</v>
      </c>
      <c r="G10" s="71">
        <f>D10/F10</f>
        <v>1.0216210052938337</v>
      </c>
    </row>
    <row r="11" spans="1:7" ht="51">
      <c r="A11" s="40" t="s">
        <v>47</v>
      </c>
      <c r="B11" s="76" t="s">
        <v>104</v>
      </c>
      <c r="C11" s="143">
        <v>88975694.7</v>
      </c>
      <c r="D11" s="143">
        <v>45185715.04</v>
      </c>
      <c r="E11" s="82">
        <f t="shared" si="0"/>
        <v>0.5078433519665455</v>
      </c>
      <c r="F11" s="104">
        <v>46421398.42</v>
      </c>
      <c r="G11" s="71">
        <f>D11/F11</f>
        <v>0.9733811685546374</v>
      </c>
    </row>
    <row r="12" spans="1:7" ht="38.25">
      <c r="A12" s="40" t="s">
        <v>48</v>
      </c>
      <c r="B12" s="76" t="s">
        <v>105</v>
      </c>
      <c r="C12" s="143">
        <v>23442518</v>
      </c>
      <c r="D12" s="143">
        <v>12028538.36</v>
      </c>
      <c r="E12" s="82">
        <f t="shared" si="0"/>
        <v>0.51310777963357</v>
      </c>
      <c r="F12" s="104">
        <v>10475729.55</v>
      </c>
      <c r="G12" s="71">
        <f>D12/F12</f>
        <v>1.148229180849748</v>
      </c>
    </row>
    <row r="13" spans="1:7" ht="25.5">
      <c r="A13" s="65" t="s">
        <v>143</v>
      </c>
      <c r="B13" s="76" t="s">
        <v>148</v>
      </c>
      <c r="C13" s="143">
        <v>1442048</v>
      </c>
      <c r="D13" s="143">
        <v>1057600</v>
      </c>
      <c r="E13" s="82">
        <f t="shared" si="0"/>
        <v>0.7334013846973194</v>
      </c>
      <c r="F13" s="104">
        <v>0</v>
      </c>
      <c r="G13" s="71">
        <v>0</v>
      </c>
    </row>
    <row r="14" spans="1:7" ht="12.75">
      <c r="A14" s="119" t="s">
        <v>160</v>
      </c>
      <c r="B14" s="76" t="s">
        <v>159</v>
      </c>
      <c r="C14" s="143">
        <v>22718303.82</v>
      </c>
      <c r="D14" s="143">
        <v>0</v>
      </c>
      <c r="E14" s="82">
        <f t="shared" si="0"/>
        <v>0</v>
      </c>
      <c r="F14" s="104">
        <v>0</v>
      </c>
      <c r="G14" s="71">
        <v>0</v>
      </c>
    </row>
    <row r="15" spans="1:7" ht="12.75">
      <c r="A15" s="40" t="s">
        <v>49</v>
      </c>
      <c r="B15" s="76" t="s">
        <v>106</v>
      </c>
      <c r="C15" s="143">
        <v>57495594.65</v>
      </c>
      <c r="D15" s="143">
        <v>32310117.54</v>
      </c>
      <c r="E15" s="82">
        <f t="shared" si="0"/>
        <v>0.5619581419530548</v>
      </c>
      <c r="F15" s="114">
        <v>36551745.3</v>
      </c>
      <c r="G15" s="71">
        <f>D15/F15</f>
        <v>0.8839555341287629</v>
      </c>
    </row>
    <row r="16" spans="1:7" ht="12.75">
      <c r="A16" s="150" t="s">
        <v>50</v>
      </c>
      <c r="B16" s="154" t="s">
        <v>107</v>
      </c>
      <c r="C16" s="155">
        <v>0</v>
      </c>
      <c r="D16" s="155">
        <v>0</v>
      </c>
      <c r="E16" s="156">
        <v>0</v>
      </c>
      <c r="F16" s="155">
        <v>0</v>
      </c>
      <c r="G16" s="153">
        <v>0</v>
      </c>
    </row>
    <row r="17" spans="1:7" ht="12.75">
      <c r="A17" s="40" t="s">
        <v>51</v>
      </c>
      <c r="B17" s="41" t="s">
        <v>108</v>
      </c>
      <c r="C17" s="81">
        <v>0</v>
      </c>
      <c r="D17" s="81">
        <v>0</v>
      </c>
      <c r="E17" s="68">
        <v>0</v>
      </c>
      <c r="F17" s="81">
        <v>0</v>
      </c>
      <c r="G17" s="71">
        <v>0</v>
      </c>
    </row>
    <row r="18" spans="1:7" ht="25.5">
      <c r="A18" s="150" t="s">
        <v>52</v>
      </c>
      <c r="B18" s="151" t="s">
        <v>109</v>
      </c>
      <c r="C18" s="141">
        <v>16820573</v>
      </c>
      <c r="D18" s="141">
        <v>9204323.01</v>
      </c>
      <c r="E18" s="152">
        <f t="shared" si="0"/>
        <v>0.5472062699647627</v>
      </c>
      <c r="F18" s="103">
        <v>8653314.35</v>
      </c>
      <c r="G18" s="153">
        <f>D18/F18</f>
        <v>1.0636760248979051</v>
      </c>
    </row>
    <row r="19" spans="1:7" ht="38.25">
      <c r="A19" s="35" t="s">
        <v>53</v>
      </c>
      <c r="B19" s="76" t="s">
        <v>101</v>
      </c>
      <c r="C19" s="104">
        <v>0</v>
      </c>
      <c r="D19" s="104">
        <v>0</v>
      </c>
      <c r="E19" s="82">
        <v>0</v>
      </c>
      <c r="F19" s="104">
        <v>8199623.55</v>
      </c>
      <c r="G19" s="71">
        <f>D19/F19</f>
        <v>0</v>
      </c>
    </row>
    <row r="20" spans="1:7" ht="12.75">
      <c r="A20" s="149" t="s">
        <v>162</v>
      </c>
      <c r="B20" s="76" t="s">
        <v>161</v>
      </c>
      <c r="C20" s="143">
        <v>15952668</v>
      </c>
      <c r="D20" s="143">
        <v>9113603.01</v>
      </c>
      <c r="E20" s="82">
        <f aca="true" t="shared" si="1" ref="E20:E26">D20/C20</f>
        <v>0.5712902073809848</v>
      </c>
      <c r="F20" s="104">
        <v>299995</v>
      </c>
      <c r="G20" s="71"/>
    </row>
    <row r="21" spans="1:7" ht="25.5">
      <c r="A21" s="40" t="s">
        <v>54</v>
      </c>
      <c r="B21" s="76" t="s">
        <v>110</v>
      </c>
      <c r="C21" s="143">
        <v>867905</v>
      </c>
      <c r="D21" s="143">
        <v>90720</v>
      </c>
      <c r="E21" s="82">
        <f t="shared" si="1"/>
        <v>0.10452756926161273</v>
      </c>
      <c r="F21" s="104">
        <v>153695.8</v>
      </c>
      <c r="G21" s="71">
        <v>0</v>
      </c>
    </row>
    <row r="22" spans="1:7" ht="12.75">
      <c r="A22" s="150" t="s">
        <v>55</v>
      </c>
      <c r="B22" s="151" t="s">
        <v>111</v>
      </c>
      <c r="C22" s="141">
        <v>56196122.13</v>
      </c>
      <c r="D22" s="141">
        <v>18877083</v>
      </c>
      <c r="E22" s="152">
        <f t="shared" si="1"/>
        <v>0.3359143350911498</v>
      </c>
      <c r="F22" s="103">
        <v>16461527.53</v>
      </c>
      <c r="G22" s="153">
        <f aca="true" t="shared" si="2" ref="G22:G31">D22/F22</f>
        <v>1.146739448425902</v>
      </c>
    </row>
    <row r="23" spans="1:7" ht="12.75">
      <c r="A23" s="40" t="s">
        <v>56</v>
      </c>
      <c r="B23" s="76" t="s">
        <v>112</v>
      </c>
      <c r="C23" s="143">
        <v>120000</v>
      </c>
      <c r="D23" s="143">
        <v>0</v>
      </c>
      <c r="E23" s="82">
        <f t="shared" si="1"/>
        <v>0</v>
      </c>
      <c r="F23" s="104">
        <v>0</v>
      </c>
      <c r="G23" s="71">
        <v>0</v>
      </c>
    </row>
    <row r="24" spans="1:7" ht="12.75">
      <c r="A24" s="40"/>
      <c r="B24" s="76" t="s">
        <v>166</v>
      </c>
      <c r="C24" s="143">
        <v>960000</v>
      </c>
      <c r="D24" s="143">
        <v>360000</v>
      </c>
      <c r="E24" s="82">
        <f t="shared" si="1"/>
        <v>0.375</v>
      </c>
      <c r="F24" s="104">
        <v>0</v>
      </c>
      <c r="G24" s="71">
        <v>0</v>
      </c>
    </row>
    <row r="25" spans="1:7" ht="12.75">
      <c r="A25" s="40" t="s">
        <v>57</v>
      </c>
      <c r="B25" s="76" t="s">
        <v>113</v>
      </c>
      <c r="C25" s="143">
        <v>3307535.9</v>
      </c>
      <c r="D25" s="143">
        <v>1129082.75</v>
      </c>
      <c r="E25" s="82">
        <f t="shared" si="1"/>
        <v>0.34136674072078854</v>
      </c>
      <c r="F25" s="104">
        <v>602519.5</v>
      </c>
      <c r="G25" s="71">
        <f t="shared" si="2"/>
        <v>1.8739356153618265</v>
      </c>
    </row>
    <row r="26" spans="1:7" ht="12.75">
      <c r="A26" s="40" t="s">
        <v>58</v>
      </c>
      <c r="B26" s="76" t="s">
        <v>114</v>
      </c>
      <c r="C26" s="143">
        <v>36351765.53</v>
      </c>
      <c r="D26" s="143">
        <v>11819583.29</v>
      </c>
      <c r="E26" s="82">
        <f t="shared" si="1"/>
        <v>0.3251446832821822</v>
      </c>
      <c r="F26" s="104">
        <v>11358671.93</v>
      </c>
      <c r="G26" s="71">
        <f t="shared" si="2"/>
        <v>1.0405779269654458</v>
      </c>
    </row>
    <row r="27" spans="1:7" ht="12.75">
      <c r="A27" s="40" t="s">
        <v>153</v>
      </c>
      <c r="B27" s="76" t="s">
        <v>154</v>
      </c>
      <c r="C27" s="143">
        <v>183342.23</v>
      </c>
      <c r="D27" s="143">
        <v>16947.6</v>
      </c>
      <c r="E27" s="82"/>
      <c r="F27" s="104">
        <v>16947.6</v>
      </c>
      <c r="G27" s="71">
        <f t="shared" si="2"/>
        <v>1</v>
      </c>
    </row>
    <row r="28" spans="1:7" ht="25.5">
      <c r="A28" s="40" t="s">
        <v>59</v>
      </c>
      <c r="B28" s="76" t="s">
        <v>115</v>
      </c>
      <c r="C28" s="143">
        <v>15273478.47</v>
      </c>
      <c r="D28" s="143">
        <v>5551469.36</v>
      </c>
      <c r="E28" s="82">
        <f aca="true" t="shared" si="3" ref="E28:E33">D28/C28</f>
        <v>0.36347118771301085</v>
      </c>
      <c r="F28" s="104">
        <v>4483388.5</v>
      </c>
      <c r="G28" s="71">
        <f t="shared" si="2"/>
        <v>1.2382307176815037</v>
      </c>
    </row>
    <row r="29" spans="1:7" ht="12.75">
      <c r="A29" s="150" t="s">
        <v>60</v>
      </c>
      <c r="B29" s="151" t="s">
        <v>138</v>
      </c>
      <c r="C29" s="141">
        <v>348343316.87</v>
      </c>
      <c r="D29" s="141">
        <v>110497681.08</v>
      </c>
      <c r="E29" s="152">
        <f t="shared" si="3"/>
        <v>0.31720913170622755</v>
      </c>
      <c r="F29" s="103">
        <v>25185184.59</v>
      </c>
      <c r="G29" s="153">
        <f t="shared" si="2"/>
        <v>4.387408028920069</v>
      </c>
    </row>
    <row r="30" spans="1:7" ht="12.75">
      <c r="A30" s="40" t="s">
        <v>61</v>
      </c>
      <c r="B30" s="76" t="s">
        <v>116</v>
      </c>
      <c r="C30" s="143">
        <v>276925437.3</v>
      </c>
      <c r="D30" s="143">
        <v>101799088.92</v>
      </c>
      <c r="E30" s="82">
        <f t="shared" si="3"/>
        <v>0.3676046877908099</v>
      </c>
      <c r="F30" s="104">
        <v>17939830.09</v>
      </c>
      <c r="G30" s="71">
        <f t="shared" si="2"/>
        <v>5.674473415260757</v>
      </c>
    </row>
    <row r="31" spans="1:7" ht="12.75">
      <c r="A31" s="40" t="s">
        <v>62</v>
      </c>
      <c r="B31" s="76" t="s">
        <v>139</v>
      </c>
      <c r="C31" s="143">
        <v>53766709.36</v>
      </c>
      <c r="D31" s="143">
        <v>1649641.05</v>
      </c>
      <c r="E31" s="82">
        <f t="shared" si="3"/>
        <v>0.030681458278479998</v>
      </c>
      <c r="F31" s="104">
        <v>313112.88</v>
      </c>
      <c r="G31" s="71">
        <f t="shared" si="2"/>
        <v>5.268518656913762</v>
      </c>
    </row>
    <row r="32" spans="1:7" ht="12.75">
      <c r="A32" s="40" t="s">
        <v>63</v>
      </c>
      <c r="B32" s="76" t="s">
        <v>117</v>
      </c>
      <c r="C32" s="143">
        <v>9836605</v>
      </c>
      <c r="D32" s="143">
        <v>2887509</v>
      </c>
      <c r="E32" s="82">
        <f t="shared" si="3"/>
        <v>0.2935473163759244</v>
      </c>
      <c r="F32" s="104">
        <v>2694072.27</v>
      </c>
      <c r="G32" s="71">
        <v>0</v>
      </c>
    </row>
    <row r="33" spans="1:7" ht="25.5">
      <c r="A33" s="40" t="s">
        <v>64</v>
      </c>
      <c r="B33" s="76" t="s">
        <v>118</v>
      </c>
      <c r="C33" s="143">
        <v>7814565.21</v>
      </c>
      <c r="D33" s="143">
        <v>4161442.11</v>
      </c>
      <c r="E33" s="82">
        <f t="shared" si="3"/>
        <v>0.5325238190699032</v>
      </c>
      <c r="F33" s="104">
        <v>4238169.35</v>
      </c>
      <c r="G33" s="71">
        <f>D33/F33</f>
        <v>0.9818961363589683</v>
      </c>
    </row>
    <row r="34" spans="1:7" ht="12.75">
      <c r="A34" s="150" t="s">
        <v>65</v>
      </c>
      <c r="B34" s="151" t="s">
        <v>119</v>
      </c>
      <c r="C34" s="141">
        <v>1319292920.29</v>
      </c>
      <c r="D34" s="141">
        <v>933786471.46</v>
      </c>
      <c r="E34" s="152">
        <f aca="true" t="shared" si="4" ref="E34:E39">D34/C34</f>
        <v>0.7077931345638845</v>
      </c>
      <c r="F34" s="103">
        <v>811814771.45</v>
      </c>
      <c r="G34" s="153">
        <f>D34/F34</f>
        <v>1.1502457263645791</v>
      </c>
    </row>
    <row r="35" spans="1:7" ht="12.75">
      <c r="A35" s="40" t="s">
        <v>66</v>
      </c>
      <c r="B35" s="76" t="s">
        <v>120</v>
      </c>
      <c r="C35" s="143">
        <v>462193632.7</v>
      </c>
      <c r="D35" s="143">
        <v>332176403.24</v>
      </c>
      <c r="E35" s="82">
        <f t="shared" si="4"/>
        <v>0.7186953253759093</v>
      </c>
      <c r="F35" s="104">
        <v>298805001.48</v>
      </c>
      <c r="G35" s="71">
        <f>D35/F35</f>
        <v>1.1116828754361852</v>
      </c>
    </row>
    <row r="36" spans="1:7" ht="12.75">
      <c r="A36" s="40" t="s">
        <v>67</v>
      </c>
      <c r="B36" s="76" t="s">
        <v>121</v>
      </c>
      <c r="C36" s="143">
        <v>703877464.77</v>
      </c>
      <c r="D36" s="143">
        <v>512757797.66</v>
      </c>
      <c r="E36" s="82">
        <f t="shared" si="4"/>
        <v>0.728475939810844</v>
      </c>
      <c r="F36" s="104">
        <v>438557577.06</v>
      </c>
      <c r="G36" s="71">
        <f>D36/F36</f>
        <v>1.1691915143672196</v>
      </c>
    </row>
    <row r="37" spans="1:7" ht="12.75">
      <c r="A37" s="40" t="s">
        <v>68</v>
      </c>
      <c r="B37" s="76" t="s">
        <v>122</v>
      </c>
      <c r="C37" s="143">
        <v>77709712.42</v>
      </c>
      <c r="D37" s="143">
        <v>46267387.9</v>
      </c>
      <c r="E37" s="82">
        <f t="shared" si="4"/>
        <v>0.5953874549160247</v>
      </c>
      <c r="F37" s="104">
        <v>41881633.1</v>
      </c>
      <c r="G37" s="71">
        <v>0</v>
      </c>
    </row>
    <row r="38" spans="1:7" ht="12.75">
      <c r="A38" s="40" t="s">
        <v>69</v>
      </c>
      <c r="B38" s="76" t="s">
        <v>123</v>
      </c>
      <c r="C38" s="143">
        <v>6290600</v>
      </c>
      <c r="D38" s="143">
        <v>5306314.81</v>
      </c>
      <c r="E38" s="82">
        <f t="shared" si="4"/>
        <v>0.8435307935650017</v>
      </c>
      <c r="F38" s="104">
        <v>103422.1</v>
      </c>
      <c r="G38" s="71">
        <f aca="true" t="shared" si="5" ref="G38:G49">D38/F38</f>
        <v>51.307358968731045</v>
      </c>
    </row>
    <row r="39" spans="1:7" ht="12.75">
      <c r="A39" s="40" t="s">
        <v>70</v>
      </c>
      <c r="B39" s="76" t="s">
        <v>124</v>
      </c>
      <c r="C39" s="143">
        <v>69221510.4</v>
      </c>
      <c r="D39" s="143">
        <v>37278567.85</v>
      </c>
      <c r="E39" s="82">
        <f t="shared" si="4"/>
        <v>0.53854022592954</v>
      </c>
      <c r="F39" s="104">
        <v>32467137.71</v>
      </c>
      <c r="G39" s="71">
        <f t="shared" si="5"/>
        <v>1.148193850131669</v>
      </c>
    </row>
    <row r="40" spans="1:7" ht="12.75">
      <c r="A40" s="150" t="s">
        <v>71</v>
      </c>
      <c r="B40" s="151" t="s">
        <v>125</v>
      </c>
      <c r="C40" s="141">
        <v>137330681.44</v>
      </c>
      <c r="D40" s="141">
        <v>62885241.41</v>
      </c>
      <c r="E40" s="152">
        <f aca="true" t="shared" si="6" ref="E40:E47">D40/C40</f>
        <v>0.4579110854953025</v>
      </c>
      <c r="F40" s="103">
        <v>63381973.15</v>
      </c>
      <c r="G40" s="153">
        <f t="shared" si="5"/>
        <v>0.9921628861439129</v>
      </c>
    </row>
    <row r="41" spans="1:7" ht="12.75">
      <c r="A41" s="40" t="s">
        <v>72</v>
      </c>
      <c r="B41" s="76" t="s">
        <v>126</v>
      </c>
      <c r="C41" s="143">
        <v>120233581.44</v>
      </c>
      <c r="D41" s="143">
        <v>53547889.52</v>
      </c>
      <c r="E41" s="82">
        <f t="shared" si="6"/>
        <v>0.445365503369971</v>
      </c>
      <c r="F41" s="104">
        <v>53869793.7</v>
      </c>
      <c r="G41" s="71">
        <f t="shared" si="5"/>
        <v>0.9940244029559</v>
      </c>
    </row>
    <row r="42" spans="1:7" ht="12.75">
      <c r="A42" s="65" t="s">
        <v>150</v>
      </c>
      <c r="B42" s="76" t="s">
        <v>149</v>
      </c>
      <c r="C42" s="143">
        <v>0</v>
      </c>
      <c r="D42" s="143">
        <v>0</v>
      </c>
      <c r="E42" s="82">
        <v>0</v>
      </c>
      <c r="F42" s="104">
        <v>1100000</v>
      </c>
      <c r="G42" s="71">
        <v>0</v>
      </c>
    </row>
    <row r="43" spans="1:7" ht="25.5">
      <c r="A43" s="40" t="s">
        <v>73</v>
      </c>
      <c r="B43" s="76" t="s">
        <v>127</v>
      </c>
      <c r="C43" s="143">
        <v>17097100</v>
      </c>
      <c r="D43" s="143">
        <v>9337351.89</v>
      </c>
      <c r="E43" s="82">
        <f t="shared" si="6"/>
        <v>0.546136589831024</v>
      </c>
      <c r="F43" s="104">
        <v>8412179.45</v>
      </c>
      <c r="G43" s="71">
        <f t="shared" si="5"/>
        <v>1.1099801122288233</v>
      </c>
    </row>
    <row r="44" spans="1:7" ht="12.75">
      <c r="A44" s="150" t="s">
        <v>74</v>
      </c>
      <c r="B44" s="151" t="s">
        <v>128</v>
      </c>
      <c r="C44" s="141">
        <v>49002685.12</v>
      </c>
      <c r="D44" s="141">
        <v>26157723.73</v>
      </c>
      <c r="E44" s="152">
        <f t="shared" si="6"/>
        <v>0.5338018450610161</v>
      </c>
      <c r="F44" s="103">
        <v>29681338.4</v>
      </c>
      <c r="G44" s="153">
        <f t="shared" si="5"/>
        <v>0.8812851825441942</v>
      </c>
    </row>
    <row r="45" spans="1:7" ht="12.75">
      <c r="A45" s="40" t="s">
        <v>75</v>
      </c>
      <c r="B45" s="76" t="s">
        <v>129</v>
      </c>
      <c r="C45" s="143">
        <v>12647210.12</v>
      </c>
      <c r="D45" s="143">
        <v>5453533.83</v>
      </c>
      <c r="E45" s="82">
        <f t="shared" si="6"/>
        <v>0.4312044931850947</v>
      </c>
      <c r="F45" s="104">
        <v>4035945.73</v>
      </c>
      <c r="G45" s="71">
        <f t="shared" si="5"/>
        <v>1.3512406248336744</v>
      </c>
    </row>
    <row r="46" spans="1:7" ht="12.75">
      <c r="A46" s="40" t="s">
        <v>76</v>
      </c>
      <c r="B46" s="76" t="s">
        <v>130</v>
      </c>
      <c r="C46" s="143">
        <v>8284534</v>
      </c>
      <c r="D46" s="143">
        <v>3296466.69</v>
      </c>
      <c r="E46" s="82">
        <f t="shared" si="6"/>
        <v>0.3979061091426506</v>
      </c>
      <c r="F46" s="104">
        <v>6738442.8</v>
      </c>
      <c r="G46" s="71">
        <f t="shared" si="5"/>
        <v>0.4892030381262567</v>
      </c>
    </row>
    <row r="47" spans="1:7" ht="12.75">
      <c r="A47" s="40" t="s">
        <v>77</v>
      </c>
      <c r="B47" s="76" t="s">
        <v>131</v>
      </c>
      <c r="C47" s="143">
        <v>28070941</v>
      </c>
      <c r="D47" s="143">
        <v>17407723.21</v>
      </c>
      <c r="E47" s="82">
        <f t="shared" si="6"/>
        <v>0.6201332263852501</v>
      </c>
      <c r="F47" s="104">
        <v>18906949.87</v>
      </c>
      <c r="G47" s="71">
        <f t="shared" si="5"/>
        <v>0.9207049962945716</v>
      </c>
    </row>
    <row r="48" spans="1:7" ht="12.75">
      <c r="A48" s="150" t="s">
        <v>78</v>
      </c>
      <c r="B48" s="151" t="s">
        <v>132</v>
      </c>
      <c r="C48" s="141">
        <v>66465835.9</v>
      </c>
      <c r="D48" s="141">
        <v>38493362.77</v>
      </c>
      <c r="E48" s="152">
        <f aca="true" t="shared" si="7" ref="E48:E55">D48/C48</f>
        <v>0.5791450938481314</v>
      </c>
      <c r="F48" s="103">
        <v>40144090.59</v>
      </c>
      <c r="G48" s="153">
        <f t="shared" si="5"/>
        <v>0.958879929879114</v>
      </c>
    </row>
    <row r="49" spans="1:7" ht="12.75">
      <c r="A49" s="40" t="s">
        <v>79</v>
      </c>
      <c r="B49" s="76" t="s">
        <v>133</v>
      </c>
      <c r="C49" s="143">
        <v>66465835.9</v>
      </c>
      <c r="D49" s="143">
        <v>38493362.77</v>
      </c>
      <c r="E49" s="82">
        <f t="shared" si="7"/>
        <v>0.5791450938481314</v>
      </c>
      <c r="F49" s="104">
        <v>40144090.59</v>
      </c>
      <c r="G49" s="71">
        <f t="shared" si="5"/>
        <v>0.958879929879114</v>
      </c>
    </row>
    <row r="50" spans="1:7" ht="12.75">
      <c r="A50" s="150" t="s">
        <v>144</v>
      </c>
      <c r="B50" s="151" t="s">
        <v>151</v>
      </c>
      <c r="C50" s="141">
        <v>2790000</v>
      </c>
      <c r="D50" s="141">
        <v>2541000</v>
      </c>
      <c r="E50" s="152">
        <f t="shared" si="7"/>
        <v>0.910752688172043</v>
      </c>
      <c r="F50" s="103">
        <v>2190000</v>
      </c>
      <c r="G50" s="153">
        <v>0</v>
      </c>
    </row>
    <row r="51" spans="1:7" ht="12.75">
      <c r="A51" s="40" t="s">
        <v>145</v>
      </c>
      <c r="B51" s="76" t="s">
        <v>152</v>
      </c>
      <c r="C51" s="143">
        <v>2790000</v>
      </c>
      <c r="D51" s="143">
        <v>2541000</v>
      </c>
      <c r="E51" s="82">
        <f t="shared" si="7"/>
        <v>0.910752688172043</v>
      </c>
      <c r="F51" s="104">
        <v>2190000</v>
      </c>
      <c r="G51" s="71">
        <v>0</v>
      </c>
    </row>
    <row r="52" spans="1:7" ht="25.5">
      <c r="A52" s="150" t="s">
        <v>80</v>
      </c>
      <c r="B52" s="151" t="s">
        <v>134</v>
      </c>
      <c r="C52" s="141">
        <v>6327700</v>
      </c>
      <c r="D52" s="141">
        <v>934937.12</v>
      </c>
      <c r="E52" s="152">
        <f t="shared" si="7"/>
        <v>0.14775307299650742</v>
      </c>
      <c r="F52" s="103">
        <v>1008020.53</v>
      </c>
      <c r="G52" s="153">
        <v>0</v>
      </c>
    </row>
    <row r="53" spans="1:7" ht="25.5">
      <c r="A53" s="40" t="s">
        <v>81</v>
      </c>
      <c r="B53" s="76" t="s">
        <v>135</v>
      </c>
      <c r="C53" s="143">
        <v>6327700</v>
      </c>
      <c r="D53" s="143">
        <v>934937.12</v>
      </c>
      <c r="E53" s="82">
        <f t="shared" si="7"/>
        <v>0.14775307299650742</v>
      </c>
      <c r="F53" s="104">
        <v>1008020.53</v>
      </c>
      <c r="G53" s="71">
        <v>0</v>
      </c>
    </row>
    <row r="54" spans="1:7" ht="51">
      <c r="A54" s="150" t="s">
        <v>82</v>
      </c>
      <c r="B54" s="151" t="s">
        <v>136</v>
      </c>
      <c r="C54" s="141">
        <v>4501500</v>
      </c>
      <c r="D54" s="141">
        <v>2879100</v>
      </c>
      <c r="E54" s="152">
        <f t="shared" si="7"/>
        <v>0.6395868043985338</v>
      </c>
      <c r="F54" s="103">
        <v>9978300</v>
      </c>
      <c r="G54" s="153">
        <f>D54/F54</f>
        <v>0.2885361233877514</v>
      </c>
    </row>
    <row r="55" spans="1:7" ht="39" thickBot="1">
      <c r="A55" s="40" t="s">
        <v>83</v>
      </c>
      <c r="B55" s="76" t="s">
        <v>137</v>
      </c>
      <c r="C55" s="143">
        <v>4501500</v>
      </c>
      <c r="D55" s="143">
        <v>2879100</v>
      </c>
      <c r="E55" s="82">
        <f t="shared" si="7"/>
        <v>0.6395868043985338</v>
      </c>
      <c r="F55" s="104">
        <v>9978300</v>
      </c>
      <c r="G55" s="71">
        <f>D55/F55</f>
        <v>0.2885361233877514</v>
      </c>
    </row>
    <row r="56" spans="1:8" ht="13.5" thickBot="1">
      <c r="A56" s="121"/>
      <c r="B56" s="67"/>
      <c r="C56" s="117"/>
      <c r="D56" s="117"/>
      <c r="E56" s="69"/>
      <c r="F56" s="117"/>
      <c r="G56" s="72"/>
      <c r="H56" s="122"/>
    </row>
    <row r="57" spans="1:7" ht="26.25" thickBot="1">
      <c r="A57" s="66" t="s">
        <v>84</v>
      </c>
      <c r="B57" s="115" t="s">
        <v>11</v>
      </c>
      <c r="C57" s="148">
        <v>-20186100</v>
      </c>
      <c r="D57" s="148">
        <v>-12221400.2</v>
      </c>
      <c r="E57" s="116">
        <f>D57/C57</f>
        <v>0.6054364240739915</v>
      </c>
      <c r="F57" s="118">
        <v>17175614.85</v>
      </c>
      <c r="G57" s="73">
        <f>D57/F57</f>
        <v>-0.711555324611858</v>
      </c>
    </row>
    <row r="58" spans="1:5" ht="12.75">
      <c r="A58" s="18"/>
      <c r="B58" s="22"/>
      <c r="E58" s="22"/>
    </row>
    <row r="59" spans="1:6" ht="12.75">
      <c r="A59" s="23"/>
      <c r="B59" s="23"/>
      <c r="C59" s="24"/>
      <c r="D59" s="24"/>
      <c r="E59" s="24"/>
      <c r="F59" s="24"/>
    </row>
  </sheetData>
  <sheetProtection/>
  <printOptions/>
  <pageMargins left="0.3937007874015748" right="0" top="0" bottom="0" header="0" footer="0"/>
  <pageSetup fitToHeight="0" fitToWidth="2" horizontalDpi="600" verticalDpi="600" orientation="portrait" paperSize="9" scale="78" r:id="rId1"/>
  <headerFooter>
    <evenFooter>&amp;R&amp;D&amp; СТР. &amp;P</evenFooter>
  </headerFooter>
  <rowBreaks count="1" manualBreakCount="1"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0.7109375" style="3" customWidth="1"/>
    <col min="2" max="2" width="12.421875" style="3" customWidth="1"/>
    <col min="3" max="3" width="15.7109375" style="3" customWidth="1"/>
    <col min="4" max="4" width="16.00390625" style="3" customWidth="1"/>
    <col min="5" max="5" width="8.140625" style="3" customWidth="1"/>
    <col min="6" max="6" width="17.28125" style="3" customWidth="1"/>
    <col min="7" max="16384" width="9.140625" style="3" customWidth="1"/>
  </cols>
  <sheetData>
    <row r="1" spans="1:6" ht="12.75">
      <c r="A1" s="8"/>
      <c r="B1" s="9"/>
      <c r="C1" s="10"/>
      <c r="D1" s="2"/>
      <c r="E1" s="2"/>
      <c r="F1" s="2"/>
    </row>
    <row r="2" spans="1:6" ht="12.75">
      <c r="A2" s="134" t="s">
        <v>85</v>
      </c>
      <c r="B2" s="134"/>
      <c r="C2" s="134"/>
      <c r="D2" s="134"/>
      <c r="E2" s="134"/>
      <c r="F2" s="2"/>
    </row>
    <row r="3" spans="1:6" ht="12.75">
      <c r="A3" s="25"/>
      <c r="B3" s="26"/>
      <c r="C3" s="11"/>
      <c r="D3" s="12"/>
      <c r="E3" s="12"/>
      <c r="F3" s="2"/>
    </row>
    <row r="4" spans="1:7" ht="38.25" customHeight="1">
      <c r="A4" s="126" t="s">
        <v>1</v>
      </c>
      <c r="B4" s="135" t="s">
        <v>86</v>
      </c>
      <c r="C4" s="133" t="s">
        <v>164</v>
      </c>
      <c r="D4" s="131" t="s">
        <v>165</v>
      </c>
      <c r="E4" s="133" t="s">
        <v>96</v>
      </c>
      <c r="F4" s="131" t="s">
        <v>156</v>
      </c>
      <c r="G4" s="133" t="s">
        <v>99</v>
      </c>
    </row>
    <row r="5" spans="1:7" ht="12.75">
      <c r="A5" s="127"/>
      <c r="B5" s="136"/>
      <c r="C5" s="132"/>
      <c r="D5" s="132"/>
      <c r="E5" s="132"/>
      <c r="F5" s="132"/>
      <c r="G5" s="132"/>
    </row>
    <row r="6" spans="1:7" ht="13.5" thickBot="1">
      <c r="A6" s="42" t="s">
        <v>3</v>
      </c>
      <c r="B6" s="44" t="s">
        <v>4</v>
      </c>
      <c r="C6" s="45" t="s">
        <v>5</v>
      </c>
      <c r="D6" s="45" t="s">
        <v>6</v>
      </c>
      <c r="E6" s="45" t="s">
        <v>7</v>
      </c>
      <c r="F6" s="45" t="s">
        <v>8</v>
      </c>
      <c r="G6" s="43" t="s">
        <v>9</v>
      </c>
    </row>
    <row r="7" spans="1:7" ht="25.5">
      <c r="A7" s="159" t="s">
        <v>87</v>
      </c>
      <c r="B7" s="160" t="s">
        <v>11</v>
      </c>
      <c r="C7" s="163">
        <v>20186100</v>
      </c>
      <c r="D7" s="163">
        <v>12221400.2</v>
      </c>
      <c r="E7" s="161">
        <f>D7/C7</f>
        <v>0.6054364240739915</v>
      </c>
      <c r="F7" s="164">
        <v>-17175614.85</v>
      </c>
      <c r="G7" s="162">
        <f>D7/F7</f>
        <v>-0.711555324611858</v>
      </c>
    </row>
    <row r="8" spans="1:7" ht="12.75">
      <c r="A8" s="28" t="s">
        <v>88</v>
      </c>
      <c r="B8" s="75"/>
      <c r="C8" s="140"/>
      <c r="D8" s="157"/>
      <c r="E8" s="91"/>
      <c r="F8" s="139"/>
      <c r="G8" s="92"/>
    </row>
    <row r="9" spans="1:7" ht="25.5">
      <c r="A9" s="34" t="s">
        <v>89</v>
      </c>
      <c r="B9" s="76" t="s">
        <v>11</v>
      </c>
      <c r="C9" s="158">
        <v>-20000000</v>
      </c>
      <c r="D9" s="158">
        <v>-2000000</v>
      </c>
      <c r="E9" s="89">
        <f>D9/C9</f>
        <v>0.1</v>
      </c>
      <c r="F9" s="138">
        <v>0</v>
      </c>
      <c r="G9" s="90">
        <v>0</v>
      </c>
    </row>
    <row r="10" spans="1:7" ht="12.75">
      <c r="A10" s="34" t="s">
        <v>91</v>
      </c>
      <c r="B10" s="76" t="s">
        <v>11</v>
      </c>
      <c r="C10" s="88">
        <v>0</v>
      </c>
      <c r="D10" s="88">
        <v>0</v>
      </c>
      <c r="E10" s="85">
        <v>0</v>
      </c>
      <c r="F10" s="88">
        <v>0</v>
      </c>
      <c r="G10" s="47">
        <v>0</v>
      </c>
    </row>
    <row r="11" spans="1:7" ht="12.75">
      <c r="A11" s="30" t="s">
        <v>90</v>
      </c>
      <c r="B11" s="75"/>
      <c r="C11" s="87"/>
      <c r="D11" s="87"/>
      <c r="E11" s="86"/>
      <c r="F11" s="87"/>
      <c r="G11" s="47"/>
    </row>
    <row r="12" spans="1:7" ht="12.75">
      <c r="A12" s="29" t="s">
        <v>92</v>
      </c>
      <c r="B12" s="76" t="s">
        <v>11</v>
      </c>
      <c r="C12" s="158">
        <v>40186100</v>
      </c>
      <c r="D12" s="158">
        <v>14221400.2</v>
      </c>
      <c r="E12" s="85">
        <f>D12/C12</f>
        <v>0.35388853857428315</v>
      </c>
      <c r="F12" s="123">
        <v>-17175614.85</v>
      </c>
      <c r="G12" s="47">
        <f>D12/F12</f>
        <v>-0.827999482068032</v>
      </c>
    </row>
    <row r="13" spans="1:7" ht="25.5">
      <c r="A13" s="31" t="s">
        <v>93</v>
      </c>
      <c r="B13" s="77" t="s">
        <v>140</v>
      </c>
      <c r="C13" s="158">
        <v>40186100</v>
      </c>
      <c r="D13" s="158">
        <v>14221400.2</v>
      </c>
      <c r="E13" s="85">
        <f>D13/C13</f>
        <v>0.35388853857428315</v>
      </c>
      <c r="F13" s="123">
        <v>-17175614.85</v>
      </c>
      <c r="G13" s="47">
        <f>D13/F13</f>
        <v>-0.827999482068032</v>
      </c>
    </row>
    <row r="14" spans="1:7" ht="12.75">
      <c r="A14" s="29" t="s">
        <v>94</v>
      </c>
      <c r="B14" s="76" t="s">
        <v>11</v>
      </c>
      <c r="C14" s="158">
        <v>-2184565563.85</v>
      </c>
      <c r="D14" s="158">
        <v>-1301293225.13</v>
      </c>
      <c r="E14" s="85">
        <f>D14/C14</f>
        <v>0.595675976342247</v>
      </c>
      <c r="F14" s="123">
        <v>-1124991666.67</v>
      </c>
      <c r="G14" s="47">
        <f>D14/F14</f>
        <v>1.15671365725033</v>
      </c>
    </row>
    <row r="15" spans="1:7" ht="13.5" thickBot="1">
      <c r="A15" s="29" t="s">
        <v>95</v>
      </c>
      <c r="B15" s="78" t="s">
        <v>11</v>
      </c>
      <c r="C15" s="165">
        <v>2224751663.85</v>
      </c>
      <c r="D15" s="165">
        <v>1315514625.33</v>
      </c>
      <c r="E15" s="166">
        <f>D15/C15</f>
        <v>0.5913085252191529</v>
      </c>
      <c r="F15" s="124">
        <v>1107816051.82</v>
      </c>
      <c r="G15" s="48">
        <f>D15/F15</f>
        <v>1.1874847120772243</v>
      </c>
    </row>
    <row r="16" spans="1:6" ht="12.75">
      <c r="A16" s="27"/>
      <c r="B16" s="46"/>
      <c r="C16" s="46"/>
      <c r="D16" s="46"/>
      <c r="E16" s="46"/>
      <c r="F16" s="2"/>
    </row>
    <row r="17" spans="1:6" ht="12.75">
      <c r="A17" s="5"/>
      <c r="B17" s="5"/>
      <c r="C17" s="7"/>
      <c r="D17" s="7"/>
      <c r="E17" s="7"/>
      <c r="F17" s="2"/>
    </row>
  </sheetData>
  <sheetProtection/>
  <mergeCells count="8">
    <mergeCell ref="G4:G5"/>
    <mergeCell ref="A2:E2"/>
    <mergeCell ref="A4:A5"/>
    <mergeCell ref="B4:B5"/>
    <mergeCell ref="C4:C5"/>
    <mergeCell ref="D4:D5"/>
    <mergeCell ref="E4:E5"/>
    <mergeCell ref="F4:F5"/>
  </mergeCells>
  <printOptions/>
  <pageMargins left="0.3937007874015748" right="0" top="0" bottom="0" header="0" footer="0"/>
  <pageSetup fitToHeight="0" fitToWidth="2" horizontalDpi="600" verticalDpi="600" orientation="portrait" paperSize="9" scale="7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Zinovkina</cp:lastModifiedBy>
  <cp:lastPrinted>2021-07-26T07:16:35Z</cp:lastPrinted>
  <dcterms:created xsi:type="dcterms:W3CDTF">2017-07-13T11:01:10Z</dcterms:created>
  <dcterms:modified xsi:type="dcterms:W3CDTF">2021-07-26T07:18:27Z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C:\Users\Администратор\AppData\Local\Кейсистемс\Свод-СМАРТ\ReportManager\0503317M.xlsx</vt:lpwstr>
  </property>
  <property fmtid="{D5CDD505-2E9C-101B-9397-08002B2CF9AE}" pid="3" name="Report Name">
    <vt:lpwstr>C__Users_Администратор_AppData_Local_Кейсистемс_Свод-СМАРТ_ReportManager_0503317M.xlsx</vt:lpwstr>
  </property>
</Properties>
</file>