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Расходы!$4:$5</definedName>
    <definedName name="_xlnm.Print_Area" localSheetId="0">Доходы!$A$1:$G$177</definedName>
    <definedName name="_xlnm.Print_Area" localSheetId="1">Расходы!$A$1:$G$334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G10"/>
  <c r="F10"/>
  <c r="G8"/>
  <c r="F8"/>
  <c r="G6"/>
  <c r="F6"/>
  <c r="G332" i="3"/>
  <c r="F332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G10"/>
  <c r="F10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F77"/>
  <c r="G77"/>
  <c r="F78"/>
  <c r="G78"/>
  <c r="F79"/>
  <c r="G79"/>
  <c r="F80"/>
  <c r="G80"/>
  <c r="F81"/>
  <c r="F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F112"/>
  <c r="F113"/>
  <c r="F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G18"/>
  <c r="F18"/>
  <c r="G17"/>
  <c r="F17"/>
  <c r="G16"/>
  <c r="F16"/>
  <c r="G15"/>
  <c r="F15"/>
  <c r="G13"/>
  <c r="F13"/>
</calcChain>
</file>

<file path=xl/sharedStrings.xml><?xml version="1.0" encoding="utf-8"?>
<sst xmlns="http://schemas.openxmlformats.org/spreadsheetml/2006/main" count="1580" uniqueCount="821">
  <si>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</si>
  <si>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</si>
  <si>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</si>
  <si>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</si>
  <si>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</si>
  <si>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</si>
  <si>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</si>
  <si>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</si>
  <si>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</si>
  <si>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 xml:space="preserve">                                                               1. Доходы бюджета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</si>
  <si>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</si>
  <si>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</si>
  <si>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</si>
  <si>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</si>
  <si>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</si>
  <si>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</si>
  <si>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</si>
  <si>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</si>
  <si>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</si>
  <si>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</si>
  <si>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</si>
  <si>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</si>
  <si>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</si>
  <si>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</si>
  <si>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</si>
  <si>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</si>
  <si>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</si>
  <si>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</si>
  <si>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</si>
  <si>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</si>
  <si>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</si>
  <si>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</si>
  <si>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</si>
  <si>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</si>
  <si>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</si>
  <si>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</si>
  <si>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</si>
  <si>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</si>
  <si>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</si>
  <si>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</si>
  <si>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</si>
  <si>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</si>
  <si>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</si>
  <si>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</si>
  <si>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</si>
  <si>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</si>
  <si>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</si>
  <si>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</si>
  <si>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</si>
  <si>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</si>
  <si>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</si>
  <si>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</si>
  <si>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</si>
  <si>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</si>
  <si>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</si>
  <si>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</si>
  <si>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</si>
  <si>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</si>
  <si>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</si>
  <si>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</si>
  <si>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</si>
  <si>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</si>
  <si>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</si>
  <si>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</si>
  <si>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</si>
  <si>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</si>
  <si>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</si>
  <si>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</si>
  <si>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</si>
  <si>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</si>
  <si>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</si>
  <si>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</si>
  <si>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</si>
  <si>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</si>
  <si>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</si>
  <si>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</si>
  <si>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</si>
  <si>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</si>
  <si>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</si>
  <si>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</si>
  <si>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</si>
  <si>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</si>
  <si>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</si>
  <si>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</si>
  <si>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</si>
  <si>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</si>
  <si>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</si>
  <si>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</si>
  <si>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</si>
  <si>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</si>
  <si>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</si>
  <si>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</si>
  <si>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</si>
  <si>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</si>
  <si>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</si>
  <si>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</si>
  <si>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</si>
  <si>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</si>
  <si>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</si>
  <si>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</si>
  <si>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</si>
  <si>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</si>
  <si>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</si>
  <si>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</si>
  <si>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</si>
  <si>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</si>
  <si>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</si>
  <si>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</si>
  <si>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</si>
  <si>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</si>
  <si>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</si>
  <si>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</si>
  <si>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</si>
  <si>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</si>
  <si>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</si>
  <si>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</si>
  <si>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</si>
  <si>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</si>
  <si>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</si>
  <si>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</si>
  <si>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</si>
  <si>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</si>
  <si>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</si>
  <si>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</si>
  <si>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</si>
  <si>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</si>
  <si>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</si>
  <si>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</si>
  <si>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</si>
  <si>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</si>
  <si>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</si>
  <si>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</si>
  <si>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</si>
  <si>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</si>
  <si>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</si>
  <si>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</si>
  <si>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</si>
  <si>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</si>
  <si>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</si>
  <si>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</si>
  <si>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</si>
  <si>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</si>
  <si>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</si>
  <si>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</si>
  <si>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</si>
  <si>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</si>
  <si>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</si>
  <si>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</si>
  <si>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</si>
  <si>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</si>
  <si>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</si>
  <si>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</si>
  <si>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</si>
  <si>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</si>
  <si>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</si>
  <si>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</si>
  <si>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</si>
  <si>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</si>
  <si>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</si>
  <si>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</si>
  <si>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</si>
  <si>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</si>
  <si>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</si>
  <si>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</si>
  <si>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</si>
  <si>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</si>
  <si>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</si>
  <si>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</si>
  <si>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</si>
  <si>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</si>
  <si>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</si>
  <si>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</si>
  <si>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</si>
  <si>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</si>
  <si>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</si>
  <si>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</si>
  <si>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</si>
  <si>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</si>
  <si>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</si>
  <si>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</si>
  <si>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</si>
  <si>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</si>
  <si>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</si>
  <si>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</si>
  <si>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</si>
  <si>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</si>
  <si>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</si>
  <si>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</si>
  <si>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</si>
  <si>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</si>
  <si>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</si>
  <si>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</si>
  <si>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</si>
  <si>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</si>
  <si>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</si>
  <si>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</si>
  <si>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</si>
  <si>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</si>
  <si>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</si>
  <si>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</si>
  <si>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</si>
  <si>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</si>
  <si>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</si>
  <si>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</si>
  <si>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</si>
  <si>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</si>
  <si>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</si>
  <si>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</si>
  <si>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</si>
  <si>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</si>
  <si>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</si>
  <si>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</si>
  <si>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</si>
  <si>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</si>
  <si>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</si>
  <si>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</si>
  <si>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</si>
  <si>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</si>
  <si>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</si>
  <si>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</si>
  <si>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</si>
  <si>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</si>
  <si>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</si>
  <si>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</si>
  <si>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</si>
  <si>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</si>
  <si>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</si>
  <si>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</si>
  <si>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</si>
  <si>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ПРОЧИЕ НЕНАЛОГОВЫЕ ДОХОДЫ
</t>
  </si>
  <si>
    <t xml:space="preserve"> 000 1170000000 0000 000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</si>
  <si>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</si>
  <si>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</si>
  <si>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</si>
  <si>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</si>
  <si>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</si>
  <si>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</si>
  <si>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</si>
  <si>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</si>
  <si>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</si>
  <si>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</si>
  <si>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</si>
  <si>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</si>
  <si>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</si>
  <si>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</si>
  <si>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</si>
  <si>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</si>
  <si>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</si>
  <si>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</si>
  <si>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</si>
  <si>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</si>
  <si>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</si>
  <si>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</si>
  <si>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</si>
  <si>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</si>
  <si>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</si>
  <si>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</si>
  <si>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</si>
  <si>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</si>
  <si>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</si>
  <si>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</si>
  <si>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</si>
  <si>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</si>
  <si>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</si>
  <si>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</si>
  <si>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</si>
  <si>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</si>
  <si>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</si>
  <si>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</si>
  <si>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</si>
  <si>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</si>
  <si>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</si>
  <si>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</si>
  <si>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</si>
  <si>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</si>
  <si>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</si>
  <si>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</si>
  <si>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</si>
  <si>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</si>
  <si>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</si>
  <si>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</si>
  <si>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</si>
  <si>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</si>
  <si>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</si>
  <si>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</si>
  <si>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000 2023002400 0000 150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</si>
  <si>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</si>
  <si>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</si>
  <si>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</si>
  <si>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</si>
  <si>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</si>
  <si>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000 2023508200 0000 150</t>
  </si>
  <si>
    <t xml:space="preserve"> 000 2023508205 0000 150</t>
  </si>
  <si>
    <t xml:space="preserve"> 000 2023512000 0000 150</t>
  </si>
  <si>
    <t xml:space="preserve"> 000 2023512005 0000 150</t>
  </si>
  <si>
    <t xml:space="preserve"> 000 2023517600 0000 150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</si>
  <si>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</si>
  <si>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</si>
  <si>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</si>
  <si>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</si>
  <si>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</si>
  <si>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</si>
  <si>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</si>
  <si>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</si>
  <si>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</si>
  <si>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</si>
  <si>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000 2024001400 0000 150</t>
  </si>
  <si>
    <t xml:space="preserve"> 000 2024001405 0000 150</t>
  </si>
  <si>
    <t xml:space="preserve"> 000 2024530300 0000 150</t>
  </si>
  <si>
    <t xml:space="preserve"> 000 2024530305 0000 150</t>
  </si>
  <si>
    <t xml:space="preserve"> 000 2180000000 0000 000</t>
  </si>
  <si>
    <t xml:space="preserve"> 000 2180000000 0000 150</t>
  </si>
  <si>
    <t xml:space="preserve"> 000 2180000005 0000 150</t>
  </si>
  <si>
    <t xml:space="preserve"> 000 2186001005 0000 150</t>
  </si>
  <si>
    <t xml:space="preserve"> 000 2190000000 0000 000</t>
  </si>
  <si>
    <t xml:space="preserve"> 000 2190000005 0000 150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</si>
  <si>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</si>
  <si>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</si>
  <si>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</si>
  <si>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</si>
  <si>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</si>
  <si>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</si>
  <si>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</si>
  <si>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</si>
  <si>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</si>
  <si>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</si>
  <si>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</si>
  <si>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</si>
  <si>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</si>
  <si>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</si>
  <si>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</si>
  <si>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</si>
  <si>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</si>
  <si>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</si>
  <si>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</si>
  <si>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</si>
  <si>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</si>
  <si>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</si>
  <si>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</si>
  <si>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</si>
  <si>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</si>
  <si>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</si>
  <si>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</si>
  <si>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</si>
  <si>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</si>
  <si>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</si>
  <si>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</si>
  <si>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</si>
  <si>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</si>
  <si>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</si>
  <si>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</si>
  <si>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</si>
  <si>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</si>
  <si>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</si>
  <si>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</si>
  <si>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</si>
  <si>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</si>
  <si>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</si>
  <si>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</si>
  <si>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</si>
  <si>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</si>
  <si>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</si>
  <si>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</si>
  <si>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</si>
  <si>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</si>
  <si>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</si>
  <si>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</si>
  <si>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</si>
  <si>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</si>
  <si>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</si>
  <si>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</si>
  <si>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</si>
  <si>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</si>
  <si>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</si>
  <si>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</si>
  <si>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</si>
  <si>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</si>
  <si>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</si>
  <si>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</si>
  <si>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</si>
  <si>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</si>
  <si>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</si>
  <si>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</si>
  <si>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</si>
  <si>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</si>
  <si>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</si>
  <si>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</si>
  <si>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</si>
  <si>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</si>
  <si>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</si>
  <si>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</si>
  <si>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</si>
  <si>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</si>
  <si>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</si>
  <si>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</si>
  <si>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</si>
  <si>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</si>
  <si>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</si>
  <si>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</si>
  <si>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</si>
  <si>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</si>
  <si>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</si>
  <si>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</si>
  <si>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</si>
  <si>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</si>
  <si>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</si>
  <si>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</si>
  <si>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</si>
  <si>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</si>
  <si>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</si>
  <si>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</si>
  <si>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</si>
  <si>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</si>
  <si>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</si>
  <si>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</si>
  <si>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</si>
  <si>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</si>
  <si>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</si>
  <si>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</si>
  <si>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</si>
  <si>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</si>
  <si>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</si>
  <si>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</si>
  <si>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</si>
  <si>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</si>
  <si>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</si>
  <si>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</si>
  <si>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</si>
  <si>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</si>
  <si>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</si>
  <si>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</si>
  <si>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</si>
  <si>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</si>
  <si>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</si>
  <si>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</si>
  <si>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</si>
  <si>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</si>
  <si>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</si>
  <si>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</si>
  <si>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</si>
  <si>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</si>
  <si>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</si>
  <si>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</si>
  <si>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</si>
  <si>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</si>
  <si>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</si>
  <si>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</si>
  <si>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</si>
  <si>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</si>
  <si>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</si>
  <si>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</si>
  <si>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</si>
  <si>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</si>
  <si>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</si>
  <si>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</si>
  <si>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</si>
  <si>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</si>
  <si>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</si>
  <si>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</si>
  <si>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</si>
  <si>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</si>
  <si>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</si>
  <si>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</si>
  <si>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</si>
  <si>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</si>
  <si>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</si>
  <si>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</si>
  <si>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</si>
  <si>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</si>
  <si>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</si>
  <si>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</si>
  <si>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</si>
  <si>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</si>
  <si>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</si>
  <si>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</si>
  <si>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</si>
  <si>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</si>
  <si>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</si>
  <si>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</si>
  <si>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</si>
  <si>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</si>
  <si>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</si>
  <si>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</si>
  <si>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</si>
  <si>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</si>
  <si>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</si>
  <si>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</si>
  <si>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</si>
  <si>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</si>
  <si>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</si>
  <si>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</si>
  <si>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</si>
  <si>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</si>
  <si>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</si>
  <si>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</si>
  <si>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</si>
  <si>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</si>
  <si>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</si>
  <si>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</si>
  <si>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</si>
  <si>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</si>
  <si>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</si>
  <si>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</si>
  <si>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</si>
  <si>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</si>
  <si>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</si>
  <si>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</si>
  <si>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</si>
  <si>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</si>
  <si>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</si>
  <si>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</si>
  <si>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</si>
  <si>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</si>
  <si>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</si>
  <si>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</si>
  <si>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</si>
  <si>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</si>
  <si>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</si>
  <si>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</si>
  <si>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</si>
  <si>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</si>
  <si>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</si>
  <si>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</si>
  <si>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</si>
  <si>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</si>
  <si>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</si>
  <si>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</si>
  <si>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</si>
  <si>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</si>
  <si>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</si>
  <si>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</si>
  <si>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</si>
  <si>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</si>
  <si>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</si>
  <si>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</si>
  <si>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</si>
  <si>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</si>
  <si>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</si>
  <si>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</si>
  <si>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</si>
  <si>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</si>
  <si>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</si>
  <si>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</si>
  <si>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</si>
  <si>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</si>
  <si>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</si>
  <si>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</si>
  <si>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</si>
  <si>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</si>
  <si>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</si>
  <si>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</si>
  <si>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</si>
  <si>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</si>
  <si>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</si>
  <si>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</si>
  <si>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</si>
  <si>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</si>
  <si>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</si>
  <si>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</si>
  <si>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</si>
  <si>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</si>
  <si>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</si>
  <si>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</si>
  <si>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</si>
  <si>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</si>
  <si>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</si>
  <si>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</si>
  <si>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</si>
  <si>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</si>
  <si>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</si>
  <si>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</si>
  <si>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</si>
  <si>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</si>
  <si>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</si>
  <si>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</si>
  <si>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</si>
  <si>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</si>
  <si>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</si>
  <si>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</si>
  <si>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</si>
  <si>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</si>
  <si>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</si>
  <si>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</si>
  <si>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</si>
  <si>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</si>
  <si>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</si>
  <si>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</si>
  <si>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</si>
  <si>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</si>
  <si>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</si>
  <si>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</si>
  <si>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</si>
  <si>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</si>
  <si>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</si>
  <si>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</si>
  <si>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</si>
  <si>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</si>
  <si>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</si>
  <si>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</si>
  <si>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</si>
  <si>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</si>
  <si>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</si>
  <si>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</si>
  <si>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</si>
  <si>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</si>
  <si>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</si>
  <si>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</si>
  <si>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</si>
  <si>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</si>
  <si>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</si>
  <si>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</si>
  <si>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</si>
  <si>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</si>
  <si>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</si>
  <si>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</si>
  <si>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</si>
  <si>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</si>
  <si>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</si>
  <si>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</si>
  <si>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</si>
  <si>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</si>
  <si>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</si>
  <si>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</si>
  <si>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</si>
  <si>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</si>
  <si>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</si>
  <si>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</si>
  <si>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</si>
  <si>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</si>
  <si>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</si>
  <si>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</si>
  <si>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</si>
  <si>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</si>
  <si>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</si>
  <si>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</si>
  <si>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</si>
  <si>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</si>
  <si>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</si>
  <si>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</si>
  <si>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</si>
  <si>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</si>
  <si>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</si>
  <si>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</si>
  <si>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</si>
  <si>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</si>
  <si>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</si>
  <si>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</si>
  <si>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</si>
  <si>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</si>
  <si>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</si>
  <si>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</si>
  <si>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</si>
  <si>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</si>
  <si>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</si>
  <si>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</si>
  <si>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</si>
  <si>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</si>
  <si>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</si>
  <si>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</si>
  <si>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</si>
  <si>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</si>
  <si>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</si>
  <si>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</si>
  <si>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</si>
  <si>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</si>
  <si>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</si>
  <si>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</si>
  <si>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</si>
  <si>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</si>
  <si>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</si>
  <si>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</si>
  <si>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</si>
  <si>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</si>
  <si>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</si>
  <si>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</si>
  <si>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</si>
  <si>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</si>
  <si>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</si>
  <si>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</si>
  <si>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</si>
  <si>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</si>
  <si>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</si>
  <si>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</si>
  <si>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</si>
  <si>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</si>
  <si>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</si>
  <si>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</si>
  <si>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</si>
  <si>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</si>
  <si>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</si>
  <si>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</si>
  <si>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</si>
  <si>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</si>
  <si>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</si>
  <si>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</si>
  <si>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</si>
  <si>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</si>
  <si>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</si>
  <si>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</si>
  <si>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</si>
  <si>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</si>
  <si>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</si>
  <si>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</si>
  <si>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</si>
  <si>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</si>
  <si>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</si>
  <si>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</si>
  <si>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</si>
  <si>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</si>
  <si>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</si>
  <si>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</si>
  <si>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</si>
  <si>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</si>
  <si>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</si>
  <si>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</si>
  <si>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</si>
  <si>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</si>
  <si>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</si>
  <si>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</si>
  <si>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</si>
  <si>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</si>
  <si>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</si>
  <si>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</si>
  <si>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</si>
  <si>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</si>
  <si>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</si>
  <si>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</si>
  <si>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</si>
  <si>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</si>
  <si>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</si>
  <si>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</si>
  <si>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</si>
  <si>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</si>
  <si>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</si>
  <si>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</si>
  <si>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</si>
  <si>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</si>
  <si>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</si>
  <si>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</si>
  <si>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</si>
  <si>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</si>
  <si>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</si>
  <si>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</si>
  <si>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</si>
  <si>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</si>
  <si>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</si>
  <si>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</si>
  <si>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</si>
  <si>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</si>
  <si>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</si>
  <si>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</si>
  <si>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</si>
  <si>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</si>
  <si>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</si>
  <si>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</si>
  <si>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</si>
  <si>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</si>
  <si>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</si>
  <si>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</si>
  <si>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</si>
  <si>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</si>
  <si>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</si>
  <si>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</si>
  <si>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</si>
  <si>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</si>
  <si>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</si>
  <si>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</si>
  <si>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</si>
  <si>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</si>
  <si>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</si>
  <si>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</si>
  <si>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</si>
  <si>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</si>
  <si>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</si>
  <si>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</si>
  <si>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</si>
  <si>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</si>
  <si>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</si>
  <si>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</si>
  <si>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</si>
  <si>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</si>
  <si>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</si>
  <si>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</si>
  <si>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</si>
  <si>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</si>
  <si>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</si>
  <si>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</si>
  <si>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</si>
  <si>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383</t>
  </si>
  <si>
    <t>Наименование 
показателя</t>
  </si>
  <si>
    <t>Код стро-ки</t>
  </si>
  <si>
    <t>Код дохода по бюджетной классификации</t>
  </si>
  <si>
    <t>Неисполненные назначения</t>
  </si>
  <si>
    <t>% исполнения</t>
  </si>
  <si>
    <t>на  1 апреля  2021 г.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</si>
  <si>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</si>
  <si>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</si>
  <si>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</si>
  <si>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
НАЛОГИ НА ТОВАРЫ (РАБОТЫ, УСЛУГИ), РЕАЛИЗУЕМЫЕ НА ТЕРРИТОРИИ РОССИЙСКОЙ ФЕДЕРАЦИИ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</si>
  <si>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</si>
  <si>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</si>
  <si>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</si>
  <si>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 
Субвенции бюджетам муниципальных районов на проведение Всероссийской переписи населения 2020 года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</si>
  <si>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</si>
  <si>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</si>
  <si>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</si>
  <si>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</si>
  <si>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</si>
  <si>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</si>
  <si>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</si>
  <si>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</si>
  <si>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</si>
  <si>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
ВОЗВРАТ ОСТАТКОВ СУБСИДИЙ, СУБВЕНЦИЙ И ИНЫХ МЕЖБЮДЖЕТНЫХ ТРАНСФЕРТОВ, ИМЕЮЩИХ ЦЕЛЕВОЕ НАЗНАЧЕНИЕ, ПРОШЛЫХ ЛЕТ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</si>
  <si>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</si>
  <si>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</si>
  <si>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</si>
  <si>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</si>
  <si>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
Субвенции бюджетам муниципальных районов на выполнение передаваемых полномочий субъектов Российской Федерации</t>
  </si>
  <si>
    <t xml:space="preserve">  
Субвенции местным бюджетам на выполнение передаваемых полномочий субъектов Российской Федерации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</si>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</sst>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>
  <numFmts count="1">
    <numFmt numFmtId="164" formatCode="dd\.mm\.yyyy"/>
  </numFmts>
  <fonts count="26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8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2" fillId="0" borderId="1"/>
    <xf numFmtId="49" fontId="23" fillId="0" borderId="11">
      <alignment horizontal="center"/>
    </xf>
    <xf numFmtId="0" fontId="18" fillId="0" borderId="5"/>
    <xf numFmtId="0" fontId="23" fillId="0" borderId="21">
      <alignment horizontal="left" wrapText="1"/>
    </xf>
    <xf numFmtId="0" fontId="16" fillId="0" borderId="1"/>
    <xf numFmtId="49" fontId="23" fillId="0" borderId="9">
      <alignment horizontal="center"/>
    </xf>
    <xf numFmtId="0" fontId="18" fillId="0" borderId="8"/>
    <xf numFmtId="0" fontId="23" fillId="0" borderId="26">
      <alignment horizontal="left" wrapText="1" indent="1"/>
    </xf>
    <xf numFmtId="0" fontId="23" fillId="0" borderId="9">
      <alignment horizontal="left" wrapText="1" indent="2"/>
    </xf>
    <xf numFmtId="0" fontId="23" fillId="2" borderId="46"/>
    <xf numFmtId="0" fontId="25" fillId="0" borderId="1">
      <alignment horizontal="left" wrapText="1"/>
    </xf>
    <xf numFmtId="0" fontId="23" fillId="0" borderId="1">
      <alignment horizontal="center"/>
    </xf>
    <xf numFmtId="49" fontId="18" fillId="0" borderId="1"/>
    <xf numFmtId="0" fontId="23" fillId="0" borderId="2">
      <alignment wrapText="1"/>
    </xf>
    <xf numFmtId="0" fontId="23" fillId="0" borderId="1">
      <alignment horizontal="right"/>
    </xf>
    <xf numFmtId="0" fontId="23" fillId="0" borderId="6">
      <alignment horizontal="right"/>
    </xf>
    <xf numFmtId="0" fontId="16" fillId="0" borderId="1"/>
    <xf numFmtId="0" fontId="16" fillId="0" borderId="1"/>
    <xf numFmtId="0" fontId="16" fillId="0" borderId="1"/>
    <xf numFmtId="0" fontId="23" fillId="0" borderId="22">
      <alignment horizontal="left" wrapText="1" indent="1"/>
    </xf>
  </cellStyleXfs>
  <cellXfs count="126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49" fontId="18" fillId="0" borderId="25" xfId="46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18" fillId="0" borderId="1" xfId="5" applyNumberFormat="1" applyFont="1" applyAlignment="1" applyProtection="1"/>
    <xf numFmtId="0" fontId="19" fillId="0" borderId="0" xfId="0" applyFont="1" applyAlignment="1" applyProtection="1">
      <protection locked="0"/>
    </xf>
    <xf numFmtId="0" fontId="18" fillId="0" borderId="1" xfId="18" applyNumberFormat="1" applyFont="1" applyAlignment="1" applyProtection="1"/>
    <xf numFmtId="0" fontId="18" fillId="0" borderId="15" xfId="52" applyNumberFormat="1" applyFont="1" applyAlignment="1" applyProtection="1"/>
    <xf numFmtId="0" fontId="18" fillId="2" borderId="1" xfId="54" applyNumberFormat="1" applyFont="1" applyAlignment="1" applyProtection="1"/>
    <xf numFmtId="0" fontId="21" fillId="0" borderId="1" xfId="1" applyNumberFormat="1" applyFont="1" applyBorder="1" applyAlignment="1" applyProtection="1">
      <alignment horizontal="center" vertical="center"/>
    </xf>
    <xf numFmtId="0" fontId="20" fillId="0" borderId="1" xfId="168" applyNumberFormat="1" applyFont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169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4" fillId="0" borderId="6" xfId="170" applyNumberFormat="1" applyFont="1" applyBorder="1" applyAlignment="1" applyProtection="1">
      <alignment horizontal="right" vertical="center"/>
    </xf>
    <xf numFmtId="49" fontId="24" fillId="0" borderId="7" xfId="171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172" applyNumberFormat="1" applyFont="1" applyFill="1" applyBorder="1" applyAlignment="1" applyProtection="1">
      <alignment horizontal="left" vertical="center"/>
    </xf>
    <xf numFmtId="0" fontId="18" fillId="0" borderId="1" xfId="173" applyNumberFormat="1" applyFont="1" applyBorder="1" applyAlignment="1" applyProtection="1">
      <alignment horizontal="right" vertical="center"/>
      <protection locked="0"/>
    </xf>
    <xf numFmtId="0" fontId="24" fillId="0" borderId="6" xfId="174" applyNumberFormat="1" applyFont="1" applyBorder="1" applyAlignment="1" applyProtection="1">
      <alignment horizontal="right" vertical="center"/>
    </xf>
    <xf numFmtId="14" fontId="24" fillId="0" borderId="9" xfId="175" applyNumberFormat="1" applyFont="1" applyBorder="1" applyAlignment="1" applyProtection="1">
      <alignment horizontal="center" vertical="center"/>
    </xf>
    <xf numFmtId="0" fontId="24" fillId="0" borderId="10" xfId="176" applyNumberFormat="1" applyFont="1" applyBorder="1" applyAlignment="1" applyProtection="1">
      <alignment horizontal="center" vertical="center"/>
    </xf>
    <xf numFmtId="0" fontId="24" fillId="0" borderId="1" xfId="11" applyNumberFormat="1" applyFont="1" applyBorder="1" applyAlignment="1" applyProtection="1">
      <alignment horizontal="left" vertical="center"/>
    </xf>
    <xf numFmtId="0" fontId="18" fillId="0" borderId="2" xfId="172" applyFont="1" applyBorder="1" applyAlignment="1">
      <alignment horizontal="left" vertical="center" wrapText="1"/>
    </xf>
    <xf numFmtId="49" fontId="24" fillId="2" borderId="11" xfId="177" applyNumberFormat="1" applyFont="1" applyBorder="1" applyAlignment="1" applyProtection="1">
      <alignment horizontal="center" vertical="center"/>
    </xf>
    <xf numFmtId="0" fontId="17" fillId="0" borderId="12" xfId="172" applyFont="1" applyBorder="1" applyAlignment="1">
      <alignment horizontal="left" vertical="center" wrapText="1"/>
    </xf>
    <xf numFmtId="49" fontId="24" fillId="0" borderId="9" xfId="178" applyNumberFormat="1" applyFont="1" applyBorder="1" applyAlignment="1" applyProtection="1">
      <alignment horizontal="center" vertical="center"/>
    </xf>
    <xf numFmtId="0" fontId="24" fillId="0" borderId="1" xfId="22" applyNumberFormat="1" applyFont="1" applyAlignment="1" applyProtection="1">
      <alignment horizontal="left" vertical="center"/>
    </xf>
    <xf numFmtId="49" fontId="24" fillId="0" borderId="13" xfId="179" applyNumberFormat="1" applyFont="1" applyBorder="1" applyAlignment="1" applyProtection="1">
      <alignment vertical="center"/>
    </xf>
    <xf numFmtId="0" fontId="24" fillId="0" borderId="1" xfId="173" applyNumberFormat="1" applyFont="1" applyBorder="1" applyAlignment="1" applyProtection="1">
      <alignment horizontal="right" vertical="center"/>
    </xf>
    <xf numFmtId="0" fontId="24" fillId="0" borderId="9" xfId="180" applyNumberFormat="1" applyFont="1" applyBorder="1" applyAlignment="1" applyProtection="1">
      <alignment horizontal="center" vertical="center"/>
    </xf>
    <xf numFmtId="49" fontId="24" fillId="0" borderId="1" xfId="181" applyNumberFormat="1" applyFont="1" applyBorder="1" applyAlignment="1" applyProtection="1">
      <alignment vertical="center"/>
    </xf>
    <xf numFmtId="49" fontId="24" fillId="0" borderId="14" xfId="182" applyNumberFormat="1" applyFont="1" applyBorder="1" applyAlignment="1" applyProtection="1">
      <alignment horizontal="center" vertical="center"/>
    </xf>
    <xf numFmtId="49" fontId="18" fillId="0" borderId="16" xfId="172" applyNumberFormat="1" applyFont="1" applyFill="1" applyBorder="1" applyAlignment="1" applyProtection="1">
      <alignment horizontal="center" vertical="center" wrapText="1"/>
    </xf>
    <xf numFmtId="0" fontId="18" fillId="0" borderId="47" xfId="172" applyFont="1" applyBorder="1" applyAlignment="1">
      <alignment horizontal="center" vertical="center" wrapText="1"/>
    </xf>
    <xf numFmtId="0" fontId="18" fillId="0" borderId="47" xfId="172" applyFont="1" applyBorder="1" applyAlignment="1">
      <alignment horizontal="center" vertical="center"/>
    </xf>
    <xf numFmtId="0" fontId="18" fillId="0" borderId="48" xfId="172" applyFont="1" applyBorder="1" applyAlignment="1">
      <alignment horizontal="center" vertical="center" wrapText="1"/>
    </xf>
    <xf numFmtId="0" fontId="18" fillId="0" borderId="8" xfId="174" applyNumberFormat="1" applyFont="1" applyAlignment="1" applyProtection="1">
      <alignment vertical="center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183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4" fontId="17" fillId="4" borderId="19" xfId="184" applyNumberFormat="1" applyFont="1" applyFill="1" applyBorder="1" applyAlignment="1">
      <alignment vertical="center"/>
    </xf>
    <xf numFmtId="10" fontId="17" fillId="4" borderId="36" xfId="184" applyNumberFormat="1" applyFont="1" applyFill="1" applyBorder="1" applyAlignment="1">
      <alignment vertical="center"/>
    </xf>
    <xf numFmtId="0" fontId="18" fillId="0" borderId="24" xfId="184" applyFont="1" applyBorder="1" applyAlignment="1">
      <alignment horizontal="center" vertical="center"/>
    </xf>
    <xf numFmtId="4" fontId="17" fillId="5" borderId="16" xfId="184" applyNumberFormat="1" applyFont="1" applyFill="1" applyBorder="1" applyAlignment="1">
      <alignment horizontal="right" vertical="center"/>
    </xf>
    <xf numFmtId="10" fontId="17" fillId="5" borderId="16" xfId="184" applyNumberFormat="1" applyFont="1" applyFill="1" applyBorder="1" applyAlignment="1">
      <alignment horizontal="right" vertical="center"/>
    </xf>
    <xf numFmtId="4" fontId="18" fillId="6" borderId="16" xfId="184" applyNumberFormat="1" applyFont="1" applyFill="1" applyBorder="1" applyAlignment="1">
      <alignment horizontal="right" vertical="center"/>
    </xf>
    <xf numFmtId="10" fontId="18" fillId="6" borderId="16" xfId="184" applyNumberFormat="1" applyFont="1" applyFill="1" applyBorder="1" applyAlignment="1">
      <alignment horizontal="right" vertical="center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9" xfId="40" applyNumberFormat="1" applyFont="1" applyFill="1" applyBorder="1" applyAlignment="1" applyProtection="1">
      <alignment horizontal="right" vertical="center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30" xfId="64" applyNumberFormat="1" applyFont="1" applyAlignment="1" applyProtection="1">
      <alignment horizontal="right" vertical="center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12" xfId="69" applyNumberFormat="1" applyFont="1" applyAlignment="1" applyProtection="1">
      <alignment vertical="center"/>
    </xf>
    <xf numFmtId="0" fontId="18" fillId="0" borderId="33" xfId="70" applyNumberFormat="1" applyFont="1" applyAlignment="1" applyProtection="1">
      <alignment vertical="center"/>
    </xf>
    <xf numFmtId="0" fontId="17" fillId="0" borderId="28" xfId="71" applyNumberFormat="1" applyFont="1" applyAlignment="1" applyProtection="1">
      <alignment horizontal="left" vertical="center" wrapText="1"/>
    </xf>
    <xf numFmtId="0" fontId="18" fillId="0" borderId="34" xfId="72" applyNumberFormat="1" applyFont="1" applyAlignment="1" applyProtection="1">
      <alignment horizontal="center" vertical="center" wrapText="1"/>
    </xf>
    <xf numFmtId="49" fontId="18" fillId="0" borderId="35" xfId="73" applyNumberFormat="1" applyFont="1" applyAlignment="1" applyProtection="1">
      <alignment horizontal="center" vertical="center" wrapText="1"/>
    </xf>
    <xf numFmtId="4" fontId="18" fillId="0" borderId="19" xfId="74" applyNumberFormat="1" applyFont="1" applyAlignment="1" applyProtection="1">
      <alignment horizontal="right" vertical="center"/>
    </xf>
    <xf numFmtId="0" fontId="18" fillId="0" borderId="15" xfId="77" applyNumberFormat="1" applyFont="1" applyAlignment="1" applyProtection="1">
      <alignment vertical="center"/>
    </xf>
    <xf numFmtId="49" fontId="18" fillId="0" borderId="24" xfId="185" applyNumberFormat="1" applyFont="1" applyFill="1" applyBorder="1" applyAlignment="1" applyProtection="1">
      <alignment horizontal="center" vertical="center" wrapText="1"/>
    </xf>
    <xf numFmtId="0" fontId="18" fillId="0" borderId="49" xfId="185" applyFont="1" applyBorder="1" applyAlignment="1">
      <alignment horizontal="center" vertical="center" wrapText="1"/>
    </xf>
    <xf numFmtId="0" fontId="18" fillId="0" borderId="47" xfId="185" applyFont="1" applyBorder="1" applyAlignment="1">
      <alignment horizontal="center" vertical="center" wrapText="1"/>
    </xf>
    <xf numFmtId="0" fontId="18" fillId="0" borderId="47" xfId="185" applyFont="1" applyBorder="1" applyAlignment="1">
      <alignment horizontal="center" vertical="center"/>
    </xf>
    <xf numFmtId="49" fontId="18" fillId="0" borderId="50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0" fontId="17" fillId="4" borderId="29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30" xfId="64" applyNumberFormat="1" applyFont="1" applyFill="1" applyAlignment="1" applyProtection="1">
      <alignment horizontal="right" vertical="center"/>
    </xf>
    <xf numFmtId="0" fontId="18" fillId="0" borderId="1" xfId="78" applyNumberFormat="1" applyFont="1" applyAlignment="1" applyProtection="1">
      <alignment horizontal="center" vertical="center" wrapText="1"/>
    </xf>
    <xf numFmtId="0" fontId="17" fillId="0" borderId="1" xfId="79" applyNumberFormat="1" applyFont="1" applyAlignment="1" applyProtection="1">
      <alignment horizontal="center" vertical="center"/>
    </xf>
    <xf numFmtId="0" fontId="17" fillId="0" borderId="1" xfId="79" applyFont="1" applyAlignment="1">
      <alignment horizontal="center" vertical="center"/>
    </xf>
    <xf numFmtId="0" fontId="17" fillId="0" borderId="2" xfId="80" applyNumberFormat="1" applyFont="1" applyAlignment="1" applyProtection="1">
      <alignment vertical="center"/>
    </xf>
    <xf numFmtId="49" fontId="18" fillId="0" borderId="2" xfId="81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2" applyNumberFormat="1" applyFont="1" applyAlignment="1" applyProtection="1">
      <alignment horizontal="left" vertical="center" wrapText="1"/>
    </xf>
    <xf numFmtId="0" fontId="18" fillId="0" borderId="24" xfId="84" applyNumberFormat="1" applyFont="1" applyAlignment="1" applyProtection="1">
      <alignment vertical="center"/>
    </xf>
    <xf numFmtId="0" fontId="18" fillId="0" borderId="29" xfId="86" applyNumberFormat="1" applyFont="1" applyAlignment="1" applyProtection="1">
      <alignment horizontal="left" vertical="center" wrapText="1"/>
    </xf>
    <xf numFmtId="49" fontId="18" fillId="0" borderId="37" xfId="87" applyNumberFormat="1" applyFont="1" applyAlignment="1" applyProtection="1">
      <alignment horizontal="center" vertical="center" wrapText="1"/>
    </xf>
    <xf numFmtId="49" fontId="18" fillId="0" borderId="30" xfId="88" applyNumberFormat="1" applyFont="1" applyAlignment="1" applyProtection="1">
      <alignment horizontal="center" vertical="center"/>
    </xf>
    <xf numFmtId="0" fontId="18" fillId="0" borderId="22" xfId="90" applyNumberFormat="1" applyFont="1" applyAlignment="1" applyProtection="1">
      <alignment horizontal="left" vertical="center" wrapText="1"/>
    </xf>
    <xf numFmtId="49" fontId="18" fillId="0" borderId="37" xfId="92" applyNumberFormat="1" applyFont="1" applyAlignment="1" applyProtection="1">
      <alignment horizontal="center" vertical="center"/>
    </xf>
    <xf numFmtId="0" fontId="18" fillId="0" borderId="13" xfId="93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49" fontId="18" fillId="0" borderId="24" xfId="186" applyNumberFormat="1" applyFont="1" applyFill="1" applyBorder="1" applyAlignment="1" applyProtection="1">
      <alignment horizontal="center" vertical="center" wrapText="1"/>
    </xf>
    <xf numFmtId="49" fontId="18" fillId="0" borderId="16" xfId="186" applyNumberFormat="1" applyFont="1" applyFill="1" applyBorder="1" applyAlignment="1" applyProtection="1">
      <alignment horizontal="center" vertical="center" wrapText="1"/>
    </xf>
    <xf numFmtId="0" fontId="18" fillId="0" borderId="47" xfId="186" applyFont="1" applyBorder="1" applyAlignment="1">
      <alignment horizontal="center" vertical="center" wrapText="1"/>
    </xf>
    <xf numFmtId="0" fontId="18" fillId="0" borderId="47" xfId="186" applyFont="1" applyBorder="1" applyAlignment="1">
      <alignment horizontal="center" vertical="center"/>
    </xf>
    <xf numFmtId="49" fontId="18" fillId="0" borderId="16" xfId="187" applyNumberFormat="1" applyFont="1" applyBorder="1" applyAlignment="1" applyProtection="1">
      <alignment horizontal="center" vertical="center" wrapText="1"/>
      <protection locked="0"/>
    </xf>
    <xf numFmtId="49" fontId="18" fillId="0" borderId="4" xfId="187" applyNumberFormat="1" applyFont="1" applyBorder="1" applyAlignment="1" applyProtection="1">
      <alignment horizontal="center" vertical="center" wrapText="1"/>
      <protection locked="0"/>
    </xf>
    <xf numFmtId="4" fontId="18" fillId="6" borderId="24" xfId="184" applyNumberFormat="1" applyFont="1" applyFill="1" applyBorder="1" applyAlignment="1">
      <alignment horizontal="right" vertical="center"/>
    </xf>
    <xf numFmtId="10" fontId="18" fillId="6" borderId="25" xfId="184" applyNumberFormat="1" applyFont="1" applyFill="1" applyBorder="1" applyAlignment="1">
      <alignment horizontal="right" vertical="center"/>
    </xf>
    <xf numFmtId="4" fontId="18" fillId="6" borderId="30" xfId="184" applyNumberFormat="1" applyFont="1" applyFill="1" applyBorder="1" applyAlignment="1">
      <alignment horizontal="right" vertical="center"/>
    </xf>
    <xf numFmtId="10" fontId="18" fillId="6" borderId="30" xfId="184" applyNumberFormat="1" applyFont="1" applyFill="1" applyBorder="1" applyAlignment="1">
      <alignment horizontal="right" vertical="center"/>
    </xf>
    <xf numFmtId="0" fontId="17" fillId="5" borderId="29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</cellXfs>
  <cellStyles count="18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0 2" xfId="187"/>
    <cellStyle name="xl31" xfId="48"/>
    <cellStyle name="xl32" xfId="167"/>
    <cellStyle name="xl32 2" xfId="168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79"/>
    <cellStyle name="xl50" xfId="27"/>
    <cellStyle name="xl50 2" xfId="181"/>
    <cellStyle name="xl51" xfId="8"/>
    <cellStyle name="xl52" xfId="13"/>
    <cellStyle name="xl53" xfId="20"/>
    <cellStyle name="xl54" xfId="3"/>
    <cellStyle name="xl54 2" xfId="18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69"/>
    <cellStyle name="xl62" xfId="31"/>
    <cellStyle name="xl62 2" xfId="173"/>
    <cellStyle name="xl63" xfId="32"/>
    <cellStyle name="xl64" xfId="4"/>
    <cellStyle name="xl65" xfId="10"/>
    <cellStyle name="xl66" xfId="15"/>
    <cellStyle name="xl66 2" xfId="170"/>
    <cellStyle name="xl67" xfId="41"/>
    <cellStyle name="xl67 2" xfId="174"/>
    <cellStyle name="xl68" xfId="46"/>
    <cellStyle name="xl69" xfId="42"/>
    <cellStyle name="xl70" xfId="47"/>
    <cellStyle name="xl70 2" xfId="171"/>
    <cellStyle name="xl71" xfId="51"/>
    <cellStyle name="xl71 2" xfId="175"/>
    <cellStyle name="xl72" xfId="53"/>
    <cellStyle name="xl72 2" xfId="176"/>
    <cellStyle name="xl73" xfId="6"/>
    <cellStyle name="xl73 2" xfId="177"/>
    <cellStyle name="xl74" xfId="16"/>
    <cellStyle name="xl74 2" xfId="178"/>
    <cellStyle name="xl75" xfId="23"/>
    <cellStyle name="xl75 2" xfId="180"/>
    <cellStyle name="xl76" xfId="17"/>
    <cellStyle name="xl76 2" xfId="182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2"/>
    <cellStyle name="Обычный 3" xfId="184"/>
    <cellStyle name="Обычный 4" xfId="185"/>
    <cellStyle name="Обычный 5" xfId="18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7"/>
  <sheetViews>
    <sheetView tabSelected="1" topLeftCell="A100" zoomScaleNormal="100" zoomScaleSheetLayoutView="100" workbookViewId="0">
      <selection activeCell="G104" sqref="G104"/>
    </sheetView>
  </sheetViews>
  <sheetFormatPr defaultRowHeight="12.75"/>
  <cols>
    <col min="1" max="1" width="50.85546875" style="20" customWidth="1"/>
    <col min="2" max="2" width="7.42578125" style="20" customWidth="1"/>
    <col min="3" max="3" width="25.7109375" style="20" customWidth="1"/>
    <col min="4" max="6" width="15.85546875" style="20" customWidth="1"/>
    <col min="7" max="7" width="10.28515625" style="20" customWidth="1"/>
    <col min="8" max="8" width="9.7109375" style="20" customWidth="1"/>
    <col min="9" max="16384" width="9.140625" style="20"/>
  </cols>
  <sheetData>
    <row r="1" spans="1:9" s="26" customFormat="1" ht="12.75" customHeight="1">
      <c r="A1" s="24" t="s">
        <v>784</v>
      </c>
      <c r="B1" s="24"/>
      <c r="C1" s="24"/>
      <c r="D1" s="24"/>
      <c r="E1" s="24"/>
      <c r="F1" s="24"/>
      <c r="G1" s="24"/>
      <c r="H1" s="2"/>
      <c r="I1" s="25"/>
    </row>
    <row r="2" spans="1:9" s="26" customFormat="1" ht="15" customHeight="1" thickBot="1">
      <c r="A2" s="24"/>
      <c r="B2" s="24"/>
      <c r="C2" s="24"/>
      <c r="D2" s="24"/>
      <c r="E2" s="24"/>
      <c r="F2" s="24"/>
      <c r="G2" s="24"/>
      <c r="H2" s="2"/>
      <c r="I2" s="25"/>
    </row>
    <row r="3" spans="1:9" s="26" customFormat="1">
      <c r="A3" s="27"/>
      <c r="B3" s="28"/>
      <c r="C3" s="28"/>
      <c r="D3" s="29"/>
      <c r="E3" s="30"/>
      <c r="F3" s="31" t="s">
        <v>0</v>
      </c>
      <c r="G3" s="32" t="s">
        <v>785</v>
      </c>
      <c r="H3" s="2"/>
      <c r="I3" s="25"/>
    </row>
    <row r="4" spans="1:9" s="26" customFormat="1">
      <c r="A4" s="33"/>
      <c r="B4" s="33"/>
      <c r="C4" s="34" t="s">
        <v>794</v>
      </c>
      <c r="D4" s="35"/>
      <c r="E4" s="30"/>
      <c r="F4" s="36" t="s">
        <v>1</v>
      </c>
      <c r="G4" s="37">
        <v>44287</v>
      </c>
      <c r="H4" s="2"/>
      <c r="I4" s="25"/>
    </row>
    <row r="5" spans="1:9" s="26" customFormat="1">
      <c r="A5" s="27"/>
      <c r="B5" s="27"/>
      <c r="C5" s="27"/>
      <c r="D5" s="35"/>
      <c r="E5" s="30"/>
      <c r="F5" s="36"/>
      <c r="G5" s="38"/>
      <c r="H5" s="2"/>
      <c r="I5" s="25"/>
    </row>
    <row r="6" spans="1:9" s="26" customFormat="1">
      <c r="A6" s="39" t="s">
        <v>2</v>
      </c>
      <c r="B6" s="40" t="s">
        <v>786</v>
      </c>
      <c r="C6" s="40"/>
      <c r="D6" s="40"/>
      <c r="E6" s="30"/>
      <c r="F6" s="36" t="s">
        <v>3</v>
      </c>
      <c r="G6" s="41" t="s">
        <v>783</v>
      </c>
      <c r="H6" s="2"/>
      <c r="I6" s="25"/>
    </row>
    <row r="7" spans="1:9" s="26" customFormat="1" ht="12.75" customHeight="1">
      <c r="A7" s="39" t="s">
        <v>4</v>
      </c>
      <c r="B7" s="42" t="s">
        <v>787</v>
      </c>
      <c r="C7" s="42"/>
      <c r="D7" s="42"/>
      <c r="E7" s="30"/>
      <c r="F7" s="36" t="s">
        <v>5</v>
      </c>
      <c r="G7" s="43" t="s">
        <v>783</v>
      </c>
      <c r="H7" s="2"/>
      <c r="I7" s="25"/>
    </row>
    <row r="8" spans="1:9" s="26" customFormat="1">
      <c r="A8" s="39" t="s">
        <v>6</v>
      </c>
      <c r="B8" s="44"/>
      <c r="C8" s="45" t="s">
        <v>783</v>
      </c>
      <c r="D8" s="46"/>
      <c r="E8" s="30"/>
      <c r="F8" s="36"/>
      <c r="G8" s="47"/>
      <c r="H8" s="2"/>
      <c r="I8" s="25"/>
    </row>
    <row r="9" spans="1:9" s="26" customFormat="1" ht="13.5" thickBot="1">
      <c r="A9" s="39" t="s">
        <v>7</v>
      </c>
      <c r="B9" s="39"/>
      <c r="C9" s="48" t="s">
        <v>783</v>
      </c>
      <c r="D9" s="46"/>
      <c r="E9" s="30"/>
      <c r="F9" s="36" t="s">
        <v>8</v>
      </c>
      <c r="G9" s="49" t="s">
        <v>788</v>
      </c>
      <c r="H9" s="2"/>
      <c r="I9" s="25"/>
    </row>
    <row r="10" spans="1:9" s="26" customFormat="1">
      <c r="A10" s="1" t="s">
        <v>9</v>
      </c>
      <c r="B10" s="1"/>
      <c r="C10" s="4"/>
      <c r="D10" s="4"/>
      <c r="E10" s="2"/>
      <c r="F10" s="2"/>
      <c r="G10" s="2"/>
      <c r="H10" s="2"/>
      <c r="I10" s="25"/>
    </row>
    <row r="11" spans="1:9" s="26" customFormat="1" ht="38.25">
      <c r="A11" s="50" t="s">
        <v>789</v>
      </c>
      <c r="B11" s="50" t="s">
        <v>790</v>
      </c>
      <c r="C11" s="50" t="s">
        <v>791</v>
      </c>
      <c r="D11" s="51" t="s">
        <v>10</v>
      </c>
      <c r="E11" s="52" t="s">
        <v>11</v>
      </c>
      <c r="F11" s="51" t="s">
        <v>792</v>
      </c>
      <c r="G11" s="53" t="s">
        <v>793</v>
      </c>
      <c r="H11" s="54"/>
      <c r="I11" s="25"/>
    </row>
    <row r="12" spans="1:9" s="26" customFormat="1" ht="13.5" thickBot="1">
      <c r="A12" s="55" t="s">
        <v>12</v>
      </c>
      <c r="B12" s="56" t="s">
        <v>13</v>
      </c>
      <c r="C12" s="56" t="s">
        <v>14</v>
      </c>
      <c r="D12" s="57" t="s">
        <v>15</v>
      </c>
      <c r="E12" s="58" t="s">
        <v>16</v>
      </c>
      <c r="F12" s="58" t="s">
        <v>17</v>
      </c>
      <c r="G12" s="57" t="s">
        <v>18</v>
      </c>
      <c r="H12" s="54"/>
      <c r="I12" s="25"/>
    </row>
    <row r="13" spans="1:9" s="3" customFormat="1">
      <c r="A13" s="70" t="s">
        <v>19</v>
      </c>
      <c r="B13" s="71" t="s">
        <v>20</v>
      </c>
      <c r="C13" s="72" t="s">
        <v>21</v>
      </c>
      <c r="D13" s="73">
        <v>2153641374.7800002</v>
      </c>
      <c r="E13" s="73">
        <v>594143308.29999995</v>
      </c>
      <c r="F13" s="59">
        <f>D13-E13</f>
        <v>1559498066.4800003</v>
      </c>
      <c r="G13" s="60">
        <f>E13/D13</f>
        <v>0.27587847970309964</v>
      </c>
      <c r="H13" s="9"/>
    </row>
    <row r="14" spans="1:9" s="3" customFormat="1">
      <c r="A14" s="10" t="s">
        <v>22</v>
      </c>
      <c r="B14" s="11"/>
      <c r="C14" s="12"/>
      <c r="D14" s="12"/>
      <c r="E14" s="12"/>
      <c r="F14" s="61"/>
      <c r="G14" s="61"/>
      <c r="H14" s="9"/>
    </row>
    <row r="15" spans="1:9" s="3" customFormat="1" ht="38.25">
      <c r="A15" s="66" t="s">
        <v>23</v>
      </c>
      <c r="B15" s="67" t="s">
        <v>20</v>
      </c>
      <c r="C15" s="68" t="s">
        <v>24</v>
      </c>
      <c r="D15" s="69">
        <v>711155920</v>
      </c>
      <c r="E15" s="69">
        <v>168593156.36000001</v>
      </c>
      <c r="F15" s="62">
        <f>D15-E15</f>
        <v>542562763.63999999</v>
      </c>
      <c r="G15" s="63">
        <f>E15/D15</f>
        <v>0.2370691878090532</v>
      </c>
      <c r="H15" s="9"/>
    </row>
    <row r="16" spans="1:9" s="3" customFormat="1" ht="38.25">
      <c r="A16" s="14" t="s">
        <v>25</v>
      </c>
      <c r="B16" s="15" t="s">
        <v>20</v>
      </c>
      <c r="C16" s="16" t="s">
        <v>26</v>
      </c>
      <c r="D16" s="8">
        <v>597901000</v>
      </c>
      <c r="E16" s="8">
        <v>134955802.99000001</v>
      </c>
      <c r="F16" s="64">
        <f>D16-E16</f>
        <v>462945197.00999999</v>
      </c>
      <c r="G16" s="65">
        <f>E16/D16</f>
        <v>0.22571596801142665</v>
      </c>
      <c r="H16" s="9"/>
    </row>
    <row r="17" spans="1:8" s="3" customFormat="1" ht="38.25">
      <c r="A17" s="14" t="s">
        <v>27</v>
      </c>
      <c r="B17" s="15" t="s">
        <v>20</v>
      </c>
      <c r="C17" s="16" t="s">
        <v>28</v>
      </c>
      <c r="D17" s="8">
        <v>597901000</v>
      </c>
      <c r="E17" s="8">
        <v>134955802.99000001</v>
      </c>
      <c r="F17" s="64">
        <f t="shared" ref="F17:F18" si="0">D17-E17</f>
        <v>462945197.00999999</v>
      </c>
      <c r="G17" s="65">
        <f t="shared" ref="G17:G18" si="1">E17/D17</f>
        <v>0.22571596801142665</v>
      </c>
      <c r="H17" s="9"/>
    </row>
    <row r="18" spans="1:8" s="3" customFormat="1" ht="64.5" customHeight="1">
      <c r="A18" s="14" t="s">
        <v>29</v>
      </c>
      <c r="B18" s="15" t="s">
        <v>20</v>
      </c>
      <c r="C18" s="16" t="s">
        <v>30</v>
      </c>
      <c r="D18" s="8">
        <v>594387000</v>
      </c>
      <c r="E18" s="8">
        <v>134517989.90000001</v>
      </c>
      <c r="F18" s="64">
        <f t="shared" si="0"/>
        <v>459869010.10000002</v>
      </c>
      <c r="G18" s="65">
        <f t="shared" si="1"/>
        <v>0.22631381557806615</v>
      </c>
      <c r="H18" s="9"/>
    </row>
    <row r="19" spans="1:8" s="3" customFormat="1" ht="114" customHeight="1">
      <c r="A19" s="14" t="s">
        <v>795</v>
      </c>
      <c r="B19" s="15" t="s">
        <v>20</v>
      </c>
      <c r="C19" s="16" t="s">
        <v>31</v>
      </c>
      <c r="D19" s="8">
        <v>1326000</v>
      </c>
      <c r="E19" s="8">
        <v>133246.5</v>
      </c>
      <c r="F19" s="64">
        <f t="shared" ref="F19:F61" si="2">D19-E19</f>
        <v>1192753.5</v>
      </c>
      <c r="G19" s="65">
        <f t="shared" ref="G19:G61" si="3">E19/D19</f>
        <v>0.10048755656108598</v>
      </c>
      <c r="H19" s="9"/>
    </row>
    <row r="20" spans="1:8" s="3" customFormat="1" ht="63.75">
      <c r="A20" s="14" t="s">
        <v>796</v>
      </c>
      <c r="B20" s="15" t="s">
        <v>20</v>
      </c>
      <c r="C20" s="16" t="s">
        <v>32</v>
      </c>
      <c r="D20" s="8">
        <v>1360000</v>
      </c>
      <c r="E20" s="8">
        <v>210272.32</v>
      </c>
      <c r="F20" s="64">
        <f t="shared" si="2"/>
        <v>1149727.68</v>
      </c>
      <c r="G20" s="65">
        <f t="shared" si="3"/>
        <v>0.154612</v>
      </c>
      <c r="H20" s="9"/>
    </row>
    <row r="21" spans="1:8" s="3" customFormat="1" ht="102">
      <c r="A21" s="14" t="s">
        <v>797</v>
      </c>
      <c r="B21" s="15" t="s">
        <v>20</v>
      </c>
      <c r="C21" s="16" t="s">
        <v>33</v>
      </c>
      <c r="D21" s="8">
        <v>828000</v>
      </c>
      <c r="E21" s="8">
        <v>94294.27</v>
      </c>
      <c r="F21" s="64">
        <f t="shared" si="2"/>
        <v>733705.73</v>
      </c>
      <c r="G21" s="65">
        <f t="shared" si="3"/>
        <v>0.11388196859903382</v>
      </c>
      <c r="H21" s="9"/>
    </row>
    <row r="22" spans="1:8" s="3" customFormat="1" ht="51">
      <c r="A22" s="14" t="s">
        <v>798</v>
      </c>
      <c r="B22" s="15" t="s">
        <v>20</v>
      </c>
      <c r="C22" s="16" t="s">
        <v>34</v>
      </c>
      <c r="D22" s="8">
        <v>8315300</v>
      </c>
      <c r="E22" s="8">
        <v>1864468.96</v>
      </c>
      <c r="F22" s="64">
        <f t="shared" si="2"/>
        <v>6450831.04</v>
      </c>
      <c r="G22" s="65">
        <f t="shared" si="3"/>
        <v>0.22422149050545379</v>
      </c>
      <c r="H22" s="9"/>
    </row>
    <row r="23" spans="1:8" s="3" customFormat="1" ht="51">
      <c r="A23" s="14" t="s">
        <v>35</v>
      </c>
      <c r="B23" s="15" t="s">
        <v>20</v>
      </c>
      <c r="C23" s="16" t="s">
        <v>36</v>
      </c>
      <c r="D23" s="8">
        <v>8315300</v>
      </c>
      <c r="E23" s="8">
        <v>1864468.96</v>
      </c>
      <c r="F23" s="64">
        <f t="shared" si="2"/>
        <v>6450831.04</v>
      </c>
      <c r="G23" s="65">
        <f t="shared" si="3"/>
        <v>0.22422149050545379</v>
      </c>
      <c r="H23" s="9"/>
    </row>
    <row r="24" spans="1:8" s="3" customFormat="1" ht="102">
      <c r="A24" s="14" t="s">
        <v>37</v>
      </c>
      <c r="B24" s="15" t="s">
        <v>20</v>
      </c>
      <c r="C24" s="16" t="s">
        <v>38</v>
      </c>
      <c r="D24" s="8">
        <v>3818100</v>
      </c>
      <c r="E24" s="8">
        <v>836740.36</v>
      </c>
      <c r="F24" s="64">
        <f t="shared" si="2"/>
        <v>2981359.64</v>
      </c>
      <c r="G24" s="65">
        <f t="shared" si="3"/>
        <v>0.21915098085435164</v>
      </c>
      <c r="H24" s="9"/>
    </row>
    <row r="25" spans="1:8" s="3" customFormat="1" ht="140.25">
      <c r="A25" s="14" t="s">
        <v>39</v>
      </c>
      <c r="B25" s="15" t="s">
        <v>20</v>
      </c>
      <c r="C25" s="16" t="s">
        <v>40</v>
      </c>
      <c r="D25" s="8">
        <v>3818100</v>
      </c>
      <c r="E25" s="8">
        <v>836740.36</v>
      </c>
      <c r="F25" s="64">
        <f t="shared" si="2"/>
        <v>2981359.64</v>
      </c>
      <c r="G25" s="65">
        <f t="shared" si="3"/>
        <v>0.21915098085435164</v>
      </c>
      <c r="H25" s="9"/>
    </row>
    <row r="26" spans="1:8" s="3" customFormat="1" ht="103.5" customHeight="1">
      <c r="A26" s="14" t="s">
        <v>41</v>
      </c>
      <c r="B26" s="15" t="s">
        <v>20</v>
      </c>
      <c r="C26" s="16" t="s">
        <v>42</v>
      </c>
      <c r="D26" s="8">
        <v>21700</v>
      </c>
      <c r="E26" s="8">
        <v>5868.57</v>
      </c>
      <c r="F26" s="64">
        <f t="shared" si="2"/>
        <v>15831.43</v>
      </c>
      <c r="G26" s="65">
        <f t="shared" si="3"/>
        <v>0.27044101382488478</v>
      </c>
      <c r="H26" s="9"/>
    </row>
    <row r="27" spans="1:8" s="3" customFormat="1" ht="141.75" customHeight="1">
      <c r="A27" s="14" t="s">
        <v>43</v>
      </c>
      <c r="B27" s="15" t="s">
        <v>20</v>
      </c>
      <c r="C27" s="16" t="s">
        <v>44</v>
      </c>
      <c r="D27" s="8">
        <v>21700</v>
      </c>
      <c r="E27" s="8">
        <v>5868.57</v>
      </c>
      <c r="F27" s="64">
        <f t="shared" si="2"/>
        <v>15831.43</v>
      </c>
      <c r="G27" s="65">
        <f t="shared" si="3"/>
        <v>0.27044101382488478</v>
      </c>
      <c r="H27" s="9"/>
    </row>
    <row r="28" spans="1:8" s="3" customFormat="1" ht="102">
      <c r="A28" s="14" t="s">
        <v>45</v>
      </c>
      <c r="B28" s="15" t="s">
        <v>20</v>
      </c>
      <c r="C28" s="16" t="s">
        <v>46</v>
      </c>
      <c r="D28" s="8">
        <v>5022500</v>
      </c>
      <c r="E28" s="8">
        <v>1171296.05</v>
      </c>
      <c r="F28" s="64">
        <f t="shared" si="2"/>
        <v>3851203.95</v>
      </c>
      <c r="G28" s="65">
        <f t="shared" si="3"/>
        <v>0.23320976605276258</v>
      </c>
      <c r="H28" s="9"/>
    </row>
    <row r="29" spans="1:8" s="3" customFormat="1" ht="117" customHeight="1">
      <c r="A29" s="14" t="s">
        <v>47</v>
      </c>
      <c r="B29" s="15" t="s">
        <v>20</v>
      </c>
      <c r="C29" s="16" t="s">
        <v>48</v>
      </c>
      <c r="D29" s="8">
        <v>5022500</v>
      </c>
      <c r="E29" s="8">
        <v>1171296.05</v>
      </c>
      <c r="F29" s="64">
        <f t="shared" si="2"/>
        <v>3851203.95</v>
      </c>
      <c r="G29" s="65">
        <f t="shared" si="3"/>
        <v>0.23320976605276258</v>
      </c>
      <c r="H29" s="9"/>
    </row>
    <row r="30" spans="1:8" s="3" customFormat="1" ht="93" customHeight="1">
      <c r="A30" s="14" t="s">
        <v>819</v>
      </c>
      <c r="B30" s="15" t="s">
        <v>20</v>
      </c>
      <c r="C30" s="16" t="s">
        <v>49</v>
      </c>
      <c r="D30" s="8">
        <v>-547000</v>
      </c>
      <c r="E30" s="8">
        <v>-149436.01999999999</v>
      </c>
      <c r="F30" s="64">
        <f t="shared" si="2"/>
        <v>-397563.98</v>
      </c>
      <c r="G30" s="65">
        <f t="shared" si="3"/>
        <v>0.2731919926873857</v>
      </c>
      <c r="H30" s="9"/>
    </row>
    <row r="31" spans="1:8" s="3" customFormat="1" ht="117.75" customHeight="1">
      <c r="A31" s="14" t="s">
        <v>50</v>
      </c>
      <c r="B31" s="15" t="s">
        <v>20</v>
      </c>
      <c r="C31" s="16" t="s">
        <v>51</v>
      </c>
      <c r="D31" s="8">
        <v>-547000</v>
      </c>
      <c r="E31" s="8">
        <v>-149436.01999999999</v>
      </c>
      <c r="F31" s="64">
        <f t="shared" si="2"/>
        <v>-397563.98</v>
      </c>
      <c r="G31" s="65">
        <f t="shared" si="3"/>
        <v>0.2731919926873857</v>
      </c>
      <c r="H31" s="9"/>
    </row>
    <row r="32" spans="1:8" s="3" customFormat="1" ht="38.25">
      <c r="A32" s="14" t="s">
        <v>52</v>
      </c>
      <c r="B32" s="15" t="s">
        <v>20</v>
      </c>
      <c r="C32" s="16" t="s">
        <v>53</v>
      </c>
      <c r="D32" s="8">
        <v>58110000</v>
      </c>
      <c r="E32" s="8">
        <v>17742031.66</v>
      </c>
      <c r="F32" s="64">
        <f t="shared" si="2"/>
        <v>40367968.340000004</v>
      </c>
      <c r="G32" s="65">
        <f t="shared" si="3"/>
        <v>0.3053180461194287</v>
      </c>
      <c r="H32" s="9"/>
    </row>
    <row r="33" spans="1:8" s="3" customFormat="1" ht="51">
      <c r="A33" s="14" t="s">
        <v>54</v>
      </c>
      <c r="B33" s="15" t="s">
        <v>20</v>
      </c>
      <c r="C33" s="16" t="s">
        <v>55</v>
      </c>
      <c r="D33" s="8">
        <v>38000000</v>
      </c>
      <c r="E33" s="8">
        <v>5607576.5599999996</v>
      </c>
      <c r="F33" s="64">
        <f t="shared" si="2"/>
        <v>32392423.440000001</v>
      </c>
      <c r="G33" s="65">
        <f t="shared" si="3"/>
        <v>0.14756780421052632</v>
      </c>
      <c r="H33" s="9"/>
    </row>
    <row r="34" spans="1:8" s="3" customFormat="1" ht="51">
      <c r="A34" s="14" t="s">
        <v>56</v>
      </c>
      <c r="B34" s="15" t="s">
        <v>20</v>
      </c>
      <c r="C34" s="16" t="s">
        <v>57</v>
      </c>
      <c r="D34" s="8">
        <v>31000000</v>
      </c>
      <c r="E34" s="8">
        <v>4074338.1</v>
      </c>
      <c r="F34" s="64">
        <f t="shared" si="2"/>
        <v>26925661.899999999</v>
      </c>
      <c r="G34" s="65">
        <f t="shared" si="3"/>
        <v>0.13143026129032259</v>
      </c>
      <c r="H34" s="9"/>
    </row>
    <row r="35" spans="1:8" s="3" customFormat="1" ht="51">
      <c r="A35" s="14" t="s">
        <v>56</v>
      </c>
      <c r="B35" s="15" t="s">
        <v>20</v>
      </c>
      <c r="C35" s="16" t="s">
        <v>58</v>
      </c>
      <c r="D35" s="8">
        <v>31000000</v>
      </c>
      <c r="E35" s="8">
        <v>4074338.44</v>
      </c>
      <c r="F35" s="64">
        <f t="shared" si="2"/>
        <v>26925661.559999999</v>
      </c>
      <c r="G35" s="65">
        <f t="shared" si="3"/>
        <v>0.1314302722580645</v>
      </c>
      <c r="H35" s="9"/>
    </row>
    <row r="36" spans="1:8" s="3" customFormat="1" ht="63.75">
      <c r="A36" s="14" t="s">
        <v>59</v>
      </c>
      <c r="B36" s="15" t="s">
        <v>20</v>
      </c>
      <c r="C36" s="16" t="s">
        <v>60</v>
      </c>
      <c r="D36" s="8">
        <v>7000000</v>
      </c>
      <c r="E36" s="8">
        <v>1533238.46</v>
      </c>
      <c r="F36" s="64">
        <f t="shared" si="2"/>
        <v>5466761.54</v>
      </c>
      <c r="G36" s="65">
        <f t="shared" si="3"/>
        <v>0.21903406571428571</v>
      </c>
      <c r="H36" s="9"/>
    </row>
    <row r="37" spans="1:8" s="3" customFormat="1" ht="89.25">
      <c r="A37" s="14" t="s">
        <v>61</v>
      </c>
      <c r="B37" s="15" t="s">
        <v>20</v>
      </c>
      <c r="C37" s="16" t="s">
        <v>62</v>
      </c>
      <c r="D37" s="8">
        <v>7000000</v>
      </c>
      <c r="E37" s="8">
        <v>1533238.46</v>
      </c>
      <c r="F37" s="64">
        <f t="shared" si="2"/>
        <v>5466761.54</v>
      </c>
      <c r="G37" s="65">
        <f t="shared" si="3"/>
        <v>0.21903406571428571</v>
      </c>
      <c r="H37" s="9"/>
    </row>
    <row r="38" spans="1:8" s="3" customFormat="1" ht="42" customHeight="1">
      <c r="A38" s="14" t="s">
        <v>63</v>
      </c>
      <c r="B38" s="15" t="s">
        <v>20</v>
      </c>
      <c r="C38" s="16" t="s">
        <v>64</v>
      </c>
      <c r="D38" s="8">
        <v>9000000</v>
      </c>
      <c r="E38" s="8">
        <v>7324811.4100000001</v>
      </c>
      <c r="F38" s="64">
        <f t="shared" si="2"/>
        <v>1675188.5899999999</v>
      </c>
      <c r="G38" s="65">
        <f t="shared" si="3"/>
        <v>0.8138679344444445</v>
      </c>
      <c r="H38" s="9"/>
    </row>
    <row r="39" spans="1:8" s="3" customFormat="1" ht="38.25" customHeight="1">
      <c r="A39" s="14" t="s">
        <v>63</v>
      </c>
      <c r="B39" s="15" t="s">
        <v>20</v>
      </c>
      <c r="C39" s="16" t="s">
        <v>65</v>
      </c>
      <c r="D39" s="8">
        <v>9000000</v>
      </c>
      <c r="E39" s="8">
        <v>7324813.0300000003</v>
      </c>
      <c r="F39" s="64">
        <f t="shared" si="2"/>
        <v>1675186.9699999997</v>
      </c>
      <c r="G39" s="65">
        <f t="shared" si="3"/>
        <v>0.81386811444444451</v>
      </c>
      <c r="H39" s="9"/>
    </row>
    <row r="40" spans="1:8" s="3" customFormat="1" ht="52.5" customHeight="1">
      <c r="A40" s="14" t="s">
        <v>66</v>
      </c>
      <c r="B40" s="15" t="s">
        <v>20</v>
      </c>
      <c r="C40" s="16" t="s">
        <v>67</v>
      </c>
      <c r="D40" s="8">
        <v>0</v>
      </c>
      <c r="E40" s="8">
        <v>-1.62</v>
      </c>
      <c r="F40" s="64">
        <f t="shared" si="2"/>
        <v>1.62</v>
      </c>
      <c r="G40" s="65">
        <v>0</v>
      </c>
      <c r="H40" s="9"/>
    </row>
    <row r="41" spans="1:8" s="3" customFormat="1" ht="29.25" customHeight="1">
      <c r="A41" s="14" t="s">
        <v>68</v>
      </c>
      <c r="B41" s="15" t="s">
        <v>20</v>
      </c>
      <c r="C41" s="16" t="s">
        <v>69</v>
      </c>
      <c r="D41" s="8">
        <v>110000</v>
      </c>
      <c r="E41" s="8">
        <v>197876.5</v>
      </c>
      <c r="F41" s="64">
        <f t="shared" si="2"/>
        <v>-87876.5</v>
      </c>
      <c r="G41" s="65">
        <f t="shared" si="3"/>
        <v>1.7988772727272728</v>
      </c>
      <c r="H41" s="9"/>
    </row>
    <row r="42" spans="1:8" s="3" customFormat="1" ht="27" customHeight="1">
      <c r="A42" s="14" t="s">
        <v>68</v>
      </c>
      <c r="B42" s="15" t="s">
        <v>20</v>
      </c>
      <c r="C42" s="16" t="s">
        <v>70</v>
      </c>
      <c r="D42" s="8">
        <v>110000</v>
      </c>
      <c r="E42" s="8">
        <v>197876.5</v>
      </c>
      <c r="F42" s="64">
        <f t="shared" si="2"/>
        <v>-87876.5</v>
      </c>
      <c r="G42" s="65">
        <f t="shared" si="3"/>
        <v>1.7988772727272728</v>
      </c>
      <c r="H42" s="9"/>
    </row>
    <row r="43" spans="1:8" s="3" customFormat="1" ht="40.5" customHeight="1">
      <c r="A43" s="14" t="s">
        <v>71</v>
      </c>
      <c r="B43" s="15" t="s">
        <v>20</v>
      </c>
      <c r="C43" s="16" t="s">
        <v>72</v>
      </c>
      <c r="D43" s="8">
        <v>11000000</v>
      </c>
      <c r="E43" s="8">
        <v>4611767.1900000004</v>
      </c>
      <c r="F43" s="64">
        <f t="shared" si="2"/>
        <v>6388232.8099999996</v>
      </c>
      <c r="G43" s="65">
        <f t="shared" si="3"/>
        <v>0.41925156272727276</v>
      </c>
      <c r="H43" s="9"/>
    </row>
    <row r="44" spans="1:8" s="3" customFormat="1" ht="54" customHeight="1">
      <c r="A44" s="14" t="s">
        <v>73</v>
      </c>
      <c r="B44" s="15" t="s">
        <v>20</v>
      </c>
      <c r="C44" s="16" t="s">
        <v>74</v>
      </c>
      <c r="D44" s="8">
        <v>11000000</v>
      </c>
      <c r="E44" s="8">
        <v>4611767.1900000004</v>
      </c>
      <c r="F44" s="64">
        <f t="shared" si="2"/>
        <v>6388232.8099999996</v>
      </c>
      <c r="G44" s="65">
        <f t="shared" si="3"/>
        <v>0.41925156272727276</v>
      </c>
      <c r="H44" s="9"/>
    </row>
    <row r="45" spans="1:8" s="3" customFormat="1" ht="38.25">
      <c r="A45" s="14" t="s">
        <v>75</v>
      </c>
      <c r="B45" s="15" t="s">
        <v>20</v>
      </c>
      <c r="C45" s="16" t="s">
        <v>76</v>
      </c>
      <c r="D45" s="8">
        <v>11185000</v>
      </c>
      <c r="E45" s="8">
        <v>2413710.91</v>
      </c>
      <c r="F45" s="64">
        <f t="shared" si="2"/>
        <v>8771289.0899999999</v>
      </c>
      <c r="G45" s="65">
        <f t="shared" si="3"/>
        <v>0.21579891908806439</v>
      </c>
      <c r="H45" s="9"/>
    </row>
    <row r="46" spans="1:8" s="3" customFormat="1" ht="45" customHeight="1">
      <c r="A46" s="14" t="s">
        <v>77</v>
      </c>
      <c r="B46" s="15" t="s">
        <v>20</v>
      </c>
      <c r="C46" s="16" t="s">
        <v>78</v>
      </c>
      <c r="D46" s="8">
        <v>11000000</v>
      </c>
      <c r="E46" s="8">
        <v>2378510.91</v>
      </c>
      <c r="F46" s="64">
        <f t="shared" si="2"/>
        <v>8621489.0899999999</v>
      </c>
      <c r="G46" s="65">
        <f t="shared" si="3"/>
        <v>0.21622826454545455</v>
      </c>
      <c r="H46" s="9"/>
    </row>
    <row r="47" spans="1:8" s="3" customFormat="1" ht="60.75" customHeight="1">
      <c r="A47" s="14" t="s">
        <v>79</v>
      </c>
      <c r="B47" s="15" t="s">
        <v>20</v>
      </c>
      <c r="C47" s="16" t="s">
        <v>80</v>
      </c>
      <c r="D47" s="8">
        <v>11000000</v>
      </c>
      <c r="E47" s="8">
        <v>2378510.91</v>
      </c>
      <c r="F47" s="64">
        <f t="shared" si="2"/>
        <v>8621489.0899999999</v>
      </c>
      <c r="G47" s="65">
        <f t="shared" si="3"/>
        <v>0.21622826454545455</v>
      </c>
      <c r="H47" s="9"/>
    </row>
    <row r="48" spans="1:8" s="3" customFormat="1" ht="63.75">
      <c r="A48" s="14" t="s">
        <v>81</v>
      </c>
      <c r="B48" s="15" t="s">
        <v>20</v>
      </c>
      <c r="C48" s="16" t="s">
        <v>82</v>
      </c>
      <c r="D48" s="8">
        <v>185000</v>
      </c>
      <c r="E48" s="8">
        <v>35200</v>
      </c>
      <c r="F48" s="64">
        <f t="shared" si="2"/>
        <v>149800</v>
      </c>
      <c r="G48" s="65">
        <f t="shared" si="3"/>
        <v>0.19027027027027027</v>
      </c>
      <c r="H48" s="9"/>
    </row>
    <row r="49" spans="1:8" s="3" customFormat="1" ht="70.5" customHeight="1">
      <c r="A49" s="14" t="s">
        <v>83</v>
      </c>
      <c r="B49" s="15" t="s">
        <v>20</v>
      </c>
      <c r="C49" s="16" t="s">
        <v>84</v>
      </c>
      <c r="D49" s="8">
        <v>185000</v>
      </c>
      <c r="E49" s="8">
        <v>35200</v>
      </c>
      <c r="F49" s="64">
        <f t="shared" si="2"/>
        <v>149800</v>
      </c>
      <c r="G49" s="65">
        <f t="shared" si="3"/>
        <v>0.19027027027027027</v>
      </c>
      <c r="H49" s="9"/>
    </row>
    <row r="50" spans="1:8" s="3" customFormat="1" ht="114.75">
      <c r="A50" s="14" t="s">
        <v>85</v>
      </c>
      <c r="B50" s="15" t="s">
        <v>20</v>
      </c>
      <c r="C50" s="16" t="s">
        <v>86</v>
      </c>
      <c r="D50" s="8">
        <v>185000</v>
      </c>
      <c r="E50" s="8">
        <v>35200</v>
      </c>
      <c r="F50" s="64">
        <f t="shared" si="2"/>
        <v>149800</v>
      </c>
      <c r="G50" s="65">
        <f t="shared" si="3"/>
        <v>0.19027027027027027</v>
      </c>
      <c r="H50" s="9"/>
    </row>
    <row r="51" spans="1:8" s="3" customFormat="1" ht="63.75">
      <c r="A51" s="14" t="s">
        <v>87</v>
      </c>
      <c r="B51" s="15" t="s">
        <v>20</v>
      </c>
      <c r="C51" s="16" t="s">
        <v>88</v>
      </c>
      <c r="D51" s="8">
        <v>25696000</v>
      </c>
      <c r="E51" s="8">
        <v>7692319.4900000002</v>
      </c>
      <c r="F51" s="64">
        <f t="shared" si="2"/>
        <v>18003680.509999998</v>
      </c>
      <c r="G51" s="65">
        <f t="shared" si="3"/>
        <v>0.29935863519613948</v>
      </c>
      <c r="H51" s="9"/>
    </row>
    <row r="52" spans="1:8" s="3" customFormat="1" ht="102">
      <c r="A52" s="14" t="s">
        <v>89</v>
      </c>
      <c r="B52" s="15" t="s">
        <v>20</v>
      </c>
      <c r="C52" s="16" t="s">
        <v>90</v>
      </c>
      <c r="D52" s="8">
        <v>105000</v>
      </c>
      <c r="E52" s="8">
        <v>0</v>
      </c>
      <c r="F52" s="64">
        <f t="shared" si="2"/>
        <v>105000</v>
      </c>
      <c r="G52" s="65">
        <f t="shared" si="3"/>
        <v>0</v>
      </c>
      <c r="H52" s="9"/>
    </row>
    <row r="53" spans="1:8" s="3" customFormat="1" ht="76.5">
      <c r="A53" s="14" t="s">
        <v>91</v>
      </c>
      <c r="B53" s="15" t="s">
        <v>20</v>
      </c>
      <c r="C53" s="16" t="s">
        <v>92</v>
      </c>
      <c r="D53" s="8">
        <v>105000</v>
      </c>
      <c r="E53" s="8">
        <v>0</v>
      </c>
      <c r="F53" s="64">
        <f t="shared" si="2"/>
        <v>105000</v>
      </c>
      <c r="G53" s="65">
        <f t="shared" si="3"/>
        <v>0</v>
      </c>
      <c r="H53" s="9"/>
    </row>
    <row r="54" spans="1:8" s="3" customFormat="1" ht="114.75">
      <c r="A54" s="14" t="s">
        <v>93</v>
      </c>
      <c r="B54" s="15" t="s">
        <v>20</v>
      </c>
      <c r="C54" s="16" t="s">
        <v>94</v>
      </c>
      <c r="D54" s="8">
        <v>21891000</v>
      </c>
      <c r="E54" s="8">
        <v>6432614.3499999996</v>
      </c>
      <c r="F54" s="64">
        <f t="shared" si="2"/>
        <v>15458385.65</v>
      </c>
      <c r="G54" s="65">
        <f t="shared" si="3"/>
        <v>0.29384744187108858</v>
      </c>
      <c r="H54" s="9"/>
    </row>
    <row r="55" spans="1:8" s="3" customFormat="1" ht="89.25">
      <c r="A55" s="14" t="s">
        <v>95</v>
      </c>
      <c r="B55" s="15" t="s">
        <v>20</v>
      </c>
      <c r="C55" s="16" t="s">
        <v>96</v>
      </c>
      <c r="D55" s="8">
        <v>9649000</v>
      </c>
      <c r="E55" s="8">
        <v>2318686.5299999998</v>
      </c>
      <c r="F55" s="64">
        <f t="shared" si="2"/>
        <v>7330313.4700000007</v>
      </c>
      <c r="G55" s="65">
        <f t="shared" si="3"/>
        <v>0.24030329878743908</v>
      </c>
      <c r="H55" s="9"/>
    </row>
    <row r="56" spans="1:8" s="3" customFormat="1" ht="114.75">
      <c r="A56" s="14" t="s">
        <v>97</v>
      </c>
      <c r="B56" s="15" t="s">
        <v>20</v>
      </c>
      <c r="C56" s="16" t="s">
        <v>98</v>
      </c>
      <c r="D56" s="8">
        <v>2420000</v>
      </c>
      <c r="E56" s="8">
        <v>1033161.27</v>
      </c>
      <c r="F56" s="64">
        <f t="shared" si="2"/>
        <v>1386838.73</v>
      </c>
      <c r="G56" s="65">
        <f t="shared" si="3"/>
        <v>0.42692614462809919</v>
      </c>
      <c r="H56" s="9"/>
    </row>
    <row r="57" spans="1:8" s="3" customFormat="1" ht="102">
      <c r="A57" s="14" t="s">
        <v>99</v>
      </c>
      <c r="B57" s="15" t="s">
        <v>20</v>
      </c>
      <c r="C57" s="16" t="s">
        <v>100</v>
      </c>
      <c r="D57" s="8">
        <v>7229000</v>
      </c>
      <c r="E57" s="8">
        <v>1285525.26</v>
      </c>
      <c r="F57" s="64">
        <f t="shared" si="2"/>
        <v>5943474.7400000002</v>
      </c>
      <c r="G57" s="65">
        <f t="shared" si="3"/>
        <v>0.177828919629271</v>
      </c>
      <c r="H57" s="9"/>
    </row>
    <row r="58" spans="1:8" s="3" customFormat="1" ht="102">
      <c r="A58" s="14" t="s">
        <v>101</v>
      </c>
      <c r="B58" s="15" t="s">
        <v>20</v>
      </c>
      <c r="C58" s="16" t="s">
        <v>102</v>
      </c>
      <c r="D58" s="8">
        <v>442000</v>
      </c>
      <c r="E58" s="8">
        <v>74591.710000000006</v>
      </c>
      <c r="F58" s="64">
        <f t="shared" si="2"/>
        <v>367408.29</v>
      </c>
      <c r="G58" s="65">
        <f t="shared" si="3"/>
        <v>0.16875952488687784</v>
      </c>
      <c r="H58" s="9"/>
    </row>
    <row r="59" spans="1:8" s="3" customFormat="1" ht="102">
      <c r="A59" s="14" t="s">
        <v>103</v>
      </c>
      <c r="B59" s="15" t="s">
        <v>20</v>
      </c>
      <c r="C59" s="16" t="s">
        <v>104</v>
      </c>
      <c r="D59" s="8">
        <v>442000</v>
      </c>
      <c r="E59" s="8">
        <v>74591.710000000006</v>
      </c>
      <c r="F59" s="64">
        <f t="shared" si="2"/>
        <v>367408.29</v>
      </c>
      <c r="G59" s="65">
        <f t="shared" si="3"/>
        <v>0.16875952488687784</v>
      </c>
      <c r="H59" s="9"/>
    </row>
    <row r="60" spans="1:8" s="3" customFormat="1" ht="114.75">
      <c r="A60" s="14" t="s">
        <v>105</v>
      </c>
      <c r="B60" s="15" t="s">
        <v>20</v>
      </c>
      <c r="C60" s="16" t="s">
        <v>106</v>
      </c>
      <c r="D60" s="8">
        <v>400000</v>
      </c>
      <c r="E60" s="8">
        <v>1565929.83</v>
      </c>
      <c r="F60" s="64">
        <f t="shared" si="2"/>
        <v>-1165929.83</v>
      </c>
      <c r="G60" s="65">
        <f t="shared" si="3"/>
        <v>3.9148245750000004</v>
      </c>
      <c r="H60" s="9"/>
    </row>
    <row r="61" spans="1:8" s="3" customFormat="1" ht="89.25">
      <c r="A61" s="14" t="s">
        <v>107</v>
      </c>
      <c r="B61" s="15" t="s">
        <v>20</v>
      </c>
      <c r="C61" s="16" t="s">
        <v>108</v>
      </c>
      <c r="D61" s="8">
        <v>400000</v>
      </c>
      <c r="E61" s="8">
        <v>1565929.83</v>
      </c>
      <c r="F61" s="64">
        <f t="shared" si="2"/>
        <v>-1165929.83</v>
      </c>
      <c r="G61" s="65">
        <f t="shared" si="3"/>
        <v>3.9148245750000004</v>
      </c>
      <c r="H61" s="9"/>
    </row>
    <row r="62" spans="1:8" s="3" customFormat="1" ht="63.75">
      <c r="A62" s="14" t="s">
        <v>109</v>
      </c>
      <c r="B62" s="15" t="s">
        <v>20</v>
      </c>
      <c r="C62" s="16" t="s">
        <v>110</v>
      </c>
      <c r="D62" s="8">
        <v>11400000</v>
      </c>
      <c r="E62" s="8">
        <v>2473406.2799999998</v>
      </c>
      <c r="F62" s="64">
        <f t="shared" ref="F62:F113" si="4">D62-E62</f>
        <v>8926593.7200000007</v>
      </c>
      <c r="G62" s="65">
        <f t="shared" ref="G62:G110" si="5">E62/D62</f>
        <v>0.21696546315789472</v>
      </c>
      <c r="H62" s="9"/>
    </row>
    <row r="63" spans="1:8" s="3" customFormat="1" ht="63.75">
      <c r="A63" s="14" t="s">
        <v>111</v>
      </c>
      <c r="B63" s="15" t="s">
        <v>20</v>
      </c>
      <c r="C63" s="16" t="s">
        <v>112</v>
      </c>
      <c r="D63" s="8">
        <v>11400000</v>
      </c>
      <c r="E63" s="8">
        <v>2473406.2799999998</v>
      </c>
      <c r="F63" s="64">
        <f t="shared" si="4"/>
        <v>8926593.7200000007</v>
      </c>
      <c r="G63" s="65">
        <f t="shared" si="5"/>
        <v>0.21696546315789472</v>
      </c>
      <c r="H63" s="9"/>
    </row>
    <row r="64" spans="1:8" s="3" customFormat="1" ht="51">
      <c r="A64" s="14" t="s">
        <v>113</v>
      </c>
      <c r="B64" s="15" t="s">
        <v>20</v>
      </c>
      <c r="C64" s="16" t="s">
        <v>114</v>
      </c>
      <c r="D64" s="8">
        <v>700000</v>
      </c>
      <c r="E64" s="8">
        <v>448975.01</v>
      </c>
      <c r="F64" s="64">
        <f t="shared" si="4"/>
        <v>251024.99</v>
      </c>
      <c r="G64" s="65">
        <f t="shared" si="5"/>
        <v>0.64139287142857149</v>
      </c>
      <c r="H64" s="9"/>
    </row>
    <row r="65" spans="1:8" s="3" customFormat="1" ht="76.5">
      <c r="A65" s="14" t="s">
        <v>115</v>
      </c>
      <c r="B65" s="15" t="s">
        <v>20</v>
      </c>
      <c r="C65" s="16" t="s">
        <v>116</v>
      </c>
      <c r="D65" s="8">
        <v>700000</v>
      </c>
      <c r="E65" s="8">
        <v>448975.01</v>
      </c>
      <c r="F65" s="64">
        <f t="shared" si="4"/>
        <v>251024.99</v>
      </c>
      <c r="G65" s="65">
        <f t="shared" si="5"/>
        <v>0.64139287142857149</v>
      </c>
      <c r="H65" s="9"/>
    </row>
    <row r="66" spans="1:8" s="3" customFormat="1" ht="76.5">
      <c r="A66" s="14" t="s">
        <v>117</v>
      </c>
      <c r="B66" s="15" t="s">
        <v>20</v>
      </c>
      <c r="C66" s="16" t="s">
        <v>118</v>
      </c>
      <c r="D66" s="8">
        <v>700000</v>
      </c>
      <c r="E66" s="8">
        <v>448975.01</v>
      </c>
      <c r="F66" s="64">
        <f t="shared" si="4"/>
        <v>251024.99</v>
      </c>
      <c r="G66" s="65">
        <f t="shared" si="5"/>
        <v>0.64139287142857149</v>
      </c>
      <c r="H66" s="9"/>
    </row>
    <row r="67" spans="1:8" s="3" customFormat="1" ht="102">
      <c r="A67" s="14" t="s">
        <v>119</v>
      </c>
      <c r="B67" s="15" t="s">
        <v>20</v>
      </c>
      <c r="C67" s="16" t="s">
        <v>120</v>
      </c>
      <c r="D67" s="8">
        <v>3000000</v>
      </c>
      <c r="E67" s="8">
        <v>810730.13</v>
      </c>
      <c r="F67" s="64">
        <f t="shared" si="4"/>
        <v>2189269.87</v>
      </c>
      <c r="G67" s="65">
        <f t="shared" si="5"/>
        <v>0.27024337666666665</v>
      </c>
      <c r="H67" s="9"/>
    </row>
    <row r="68" spans="1:8" s="3" customFormat="1" ht="102">
      <c r="A68" s="14" t="s">
        <v>121</v>
      </c>
      <c r="B68" s="15" t="s">
        <v>20</v>
      </c>
      <c r="C68" s="16" t="s">
        <v>122</v>
      </c>
      <c r="D68" s="8">
        <v>3000000</v>
      </c>
      <c r="E68" s="8">
        <v>810730.13</v>
      </c>
      <c r="F68" s="64">
        <f t="shared" si="4"/>
        <v>2189269.87</v>
      </c>
      <c r="G68" s="65">
        <f t="shared" si="5"/>
        <v>0.27024337666666665</v>
      </c>
      <c r="H68" s="9"/>
    </row>
    <row r="69" spans="1:8" s="3" customFormat="1" ht="102">
      <c r="A69" s="14" t="s">
        <v>123</v>
      </c>
      <c r="B69" s="15" t="s">
        <v>20</v>
      </c>
      <c r="C69" s="16" t="s">
        <v>124</v>
      </c>
      <c r="D69" s="8">
        <v>3000000</v>
      </c>
      <c r="E69" s="8">
        <v>810730.13</v>
      </c>
      <c r="F69" s="64">
        <f t="shared" si="4"/>
        <v>2189269.87</v>
      </c>
      <c r="G69" s="65">
        <f t="shared" si="5"/>
        <v>0.27024337666666665</v>
      </c>
      <c r="H69" s="9"/>
    </row>
    <row r="70" spans="1:8" s="3" customFormat="1" ht="51">
      <c r="A70" s="14" t="s">
        <v>125</v>
      </c>
      <c r="B70" s="15" t="s">
        <v>20</v>
      </c>
      <c r="C70" s="16" t="s">
        <v>126</v>
      </c>
      <c r="D70" s="8">
        <v>1550000</v>
      </c>
      <c r="E70" s="8">
        <v>880903.34</v>
      </c>
      <c r="F70" s="64">
        <f t="shared" si="4"/>
        <v>669096.66</v>
      </c>
      <c r="G70" s="65">
        <f t="shared" si="5"/>
        <v>0.56832473548387097</v>
      </c>
      <c r="H70" s="9"/>
    </row>
    <row r="71" spans="1:8" s="3" customFormat="1" ht="51">
      <c r="A71" s="14" t="s">
        <v>127</v>
      </c>
      <c r="B71" s="15" t="s">
        <v>20</v>
      </c>
      <c r="C71" s="16" t="s">
        <v>128</v>
      </c>
      <c r="D71" s="8">
        <v>1550000</v>
      </c>
      <c r="E71" s="8">
        <v>880903.34</v>
      </c>
      <c r="F71" s="64">
        <f t="shared" si="4"/>
        <v>669096.66</v>
      </c>
      <c r="G71" s="65">
        <f t="shared" si="5"/>
        <v>0.56832473548387097</v>
      </c>
      <c r="H71" s="9"/>
    </row>
    <row r="72" spans="1:8" s="3" customFormat="1" ht="51">
      <c r="A72" s="14" t="s">
        <v>129</v>
      </c>
      <c r="B72" s="15" t="s">
        <v>20</v>
      </c>
      <c r="C72" s="16" t="s">
        <v>130</v>
      </c>
      <c r="D72" s="8">
        <v>1314000</v>
      </c>
      <c r="E72" s="8">
        <v>817716.69</v>
      </c>
      <c r="F72" s="64">
        <f t="shared" si="4"/>
        <v>496283.31000000006</v>
      </c>
      <c r="G72" s="65">
        <f t="shared" si="5"/>
        <v>0.62231102739726019</v>
      </c>
      <c r="H72" s="9"/>
    </row>
    <row r="73" spans="1:8" s="3" customFormat="1" ht="51">
      <c r="A73" s="14" t="s">
        <v>131</v>
      </c>
      <c r="B73" s="15" t="s">
        <v>20</v>
      </c>
      <c r="C73" s="16" t="s">
        <v>132</v>
      </c>
      <c r="D73" s="8">
        <v>186000</v>
      </c>
      <c r="E73" s="8">
        <v>16261.44</v>
      </c>
      <c r="F73" s="64">
        <f t="shared" si="4"/>
        <v>169738.56</v>
      </c>
      <c r="G73" s="65">
        <f t="shared" si="5"/>
        <v>8.7427096774193552E-2</v>
      </c>
      <c r="H73" s="9"/>
    </row>
    <row r="74" spans="1:8" s="3" customFormat="1" ht="51">
      <c r="A74" s="14" t="s">
        <v>133</v>
      </c>
      <c r="B74" s="15" t="s">
        <v>20</v>
      </c>
      <c r="C74" s="16" t="s">
        <v>134</v>
      </c>
      <c r="D74" s="8">
        <v>50000</v>
      </c>
      <c r="E74" s="8">
        <v>6157.58</v>
      </c>
      <c r="F74" s="64">
        <f t="shared" si="4"/>
        <v>43842.42</v>
      </c>
      <c r="G74" s="65">
        <f t="shared" si="5"/>
        <v>0.1231516</v>
      </c>
      <c r="H74" s="9"/>
    </row>
    <row r="75" spans="1:8" s="3" customFormat="1" ht="38.25">
      <c r="A75" s="14" t="s">
        <v>135</v>
      </c>
      <c r="B75" s="15" t="s">
        <v>20</v>
      </c>
      <c r="C75" s="16" t="s">
        <v>136</v>
      </c>
      <c r="D75" s="8">
        <v>50000</v>
      </c>
      <c r="E75" s="8">
        <v>6157.58</v>
      </c>
      <c r="F75" s="64">
        <f t="shared" si="4"/>
        <v>43842.42</v>
      </c>
      <c r="G75" s="65">
        <f t="shared" si="5"/>
        <v>0.1231516</v>
      </c>
      <c r="H75" s="9"/>
    </row>
    <row r="76" spans="1:8" s="3" customFormat="1" ht="63.75">
      <c r="A76" s="14" t="s">
        <v>137</v>
      </c>
      <c r="B76" s="15" t="s">
        <v>20</v>
      </c>
      <c r="C76" s="16" t="s">
        <v>138</v>
      </c>
      <c r="D76" s="8">
        <v>0</v>
      </c>
      <c r="E76" s="8">
        <v>40767.629999999997</v>
      </c>
      <c r="F76" s="64">
        <f t="shared" si="4"/>
        <v>-40767.629999999997</v>
      </c>
      <c r="G76" s="65">
        <v>0</v>
      </c>
      <c r="H76" s="9"/>
    </row>
    <row r="77" spans="1:8" s="3" customFormat="1" ht="51">
      <c r="A77" s="14" t="s">
        <v>139</v>
      </c>
      <c r="B77" s="15" t="s">
        <v>20</v>
      </c>
      <c r="C77" s="16" t="s">
        <v>140</v>
      </c>
      <c r="D77" s="8">
        <v>365000</v>
      </c>
      <c r="E77" s="8">
        <v>328164.14</v>
      </c>
      <c r="F77" s="64">
        <f t="shared" si="4"/>
        <v>36835.859999999986</v>
      </c>
      <c r="G77" s="65">
        <f t="shared" si="5"/>
        <v>0.89907983561643845</v>
      </c>
      <c r="H77" s="9"/>
    </row>
    <row r="78" spans="1:8" s="3" customFormat="1" ht="38.25">
      <c r="A78" s="14" t="s">
        <v>141</v>
      </c>
      <c r="B78" s="15" t="s">
        <v>20</v>
      </c>
      <c r="C78" s="16" t="s">
        <v>142</v>
      </c>
      <c r="D78" s="8">
        <v>365000</v>
      </c>
      <c r="E78" s="8">
        <v>328164.14</v>
      </c>
      <c r="F78" s="64">
        <f t="shared" si="4"/>
        <v>36835.859999999986</v>
      </c>
      <c r="G78" s="65">
        <f t="shared" si="5"/>
        <v>0.89907983561643845</v>
      </c>
      <c r="H78" s="9"/>
    </row>
    <row r="79" spans="1:8" s="3" customFormat="1" ht="63.75">
      <c r="A79" s="14" t="s">
        <v>143</v>
      </c>
      <c r="B79" s="15" t="s">
        <v>20</v>
      </c>
      <c r="C79" s="16" t="s">
        <v>144</v>
      </c>
      <c r="D79" s="8">
        <v>365000</v>
      </c>
      <c r="E79" s="8">
        <v>103528.07</v>
      </c>
      <c r="F79" s="64">
        <f t="shared" si="4"/>
        <v>261471.93</v>
      </c>
      <c r="G79" s="65">
        <f t="shared" si="5"/>
        <v>0.28363854794520549</v>
      </c>
      <c r="H79" s="9"/>
    </row>
    <row r="80" spans="1:8" s="3" customFormat="1" ht="63.75">
      <c r="A80" s="14" t="s">
        <v>145</v>
      </c>
      <c r="B80" s="15" t="s">
        <v>20</v>
      </c>
      <c r="C80" s="16" t="s">
        <v>146</v>
      </c>
      <c r="D80" s="8">
        <v>365000</v>
      </c>
      <c r="E80" s="8">
        <v>103528.07</v>
      </c>
      <c r="F80" s="64">
        <f t="shared" si="4"/>
        <v>261471.93</v>
      </c>
      <c r="G80" s="65">
        <f t="shared" si="5"/>
        <v>0.28363854794520549</v>
      </c>
      <c r="H80" s="9"/>
    </row>
    <row r="81" spans="1:8" s="3" customFormat="1" ht="38.25">
      <c r="A81" s="14" t="s">
        <v>147</v>
      </c>
      <c r="B81" s="15" t="s">
        <v>20</v>
      </c>
      <c r="C81" s="16" t="s">
        <v>148</v>
      </c>
      <c r="D81" s="8">
        <v>0</v>
      </c>
      <c r="E81" s="8">
        <v>224636.07</v>
      </c>
      <c r="F81" s="64">
        <f t="shared" si="4"/>
        <v>-224636.07</v>
      </c>
      <c r="G81" s="65">
        <v>0</v>
      </c>
      <c r="H81" s="9"/>
    </row>
    <row r="82" spans="1:8" s="3" customFormat="1" ht="51">
      <c r="A82" s="14" t="s">
        <v>149</v>
      </c>
      <c r="B82" s="15" t="s">
        <v>20</v>
      </c>
      <c r="C82" s="16" t="s">
        <v>150</v>
      </c>
      <c r="D82" s="8">
        <v>0</v>
      </c>
      <c r="E82" s="8">
        <v>224636.07</v>
      </c>
      <c r="F82" s="64">
        <f t="shared" si="4"/>
        <v>-224636.07</v>
      </c>
      <c r="G82" s="65">
        <v>0</v>
      </c>
      <c r="H82" s="9"/>
    </row>
    <row r="83" spans="1:8" s="3" customFormat="1" ht="51">
      <c r="A83" s="14" t="s">
        <v>151</v>
      </c>
      <c r="B83" s="15" t="s">
        <v>20</v>
      </c>
      <c r="C83" s="16" t="s">
        <v>152</v>
      </c>
      <c r="D83" s="8">
        <v>5044000</v>
      </c>
      <c r="E83" s="8">
        <v>787410.82</v>
      </c>
      <c r="F83" s="64">
        <f t="shared" si="4"/>
        <v>4256589.18</v>
      </c>
      <c r="G83" s="65">
        <f t="shared" si="5"/>
        <v>0.15610840999206976</v>
      </c>
      <c r="H83" s="9"/>
    </row>
    <row r="84" spans="1:8" s="3" customFormat="1" ht="102">
      <c r="A84" s="14" t="s">
        <v>153</v>
      </c>
      <c r="B84" s="15" t="s">
        <v>20</v>
      </c>
      <c r="C84" s="16" t="s">
        <v>154</v>
      </c>
      <c r="D84" s="8">
        <v>3900000</v>
      </c>
      <c r="E84" s="8">
        <v>684163.34</v>
      </c>
      <c r="F84" s="64">
        <f t="shared" si="4"/>
        <v>3215836.66</v>
      </c>
      <c r="G84" s="65">
        <f t="shared" si="5"/>
        <v>0.17542649743589742</v>
      </c>
      <c r="H84" s="9"/>
    </row>
    <row r="85" spans="1:8" s="3" customFormat="1" ht="114.75">
      <c r="A85" s="14" t="s">
        <v>155</v>
      </c>
      <c r="B85" s="15" t="s">
        <v>20</v>
      </c>
      <c r="C85" s="16" t="s">
        <v>156</v>
      </c>
      <c r="D85" s="8">
        <v>3900000</v>
      </c>
      <c r="E85" s="8">
        <v>684163.34</v>
      </c>
      <c r="F85" s="64">
        <f t="shared" si="4"/>
        <v>3215836.66</v>
      </c>
      <c r="G85" s="65">
        <f t="shared" si="5"/>
        <v>0.17542649743589742</v>
      </c>
      <c r="H85" s="9"/>
    </row>
    <row r="86" spans="1:8" s="3" customFormat="1" ht="114.75">
      <c r="A86" s="14" t="s">
        <v>157</v>
      </c>
      <c r="B86" s="15" t="s">
        <v>20</v>
      </c>
      <c r="C86" s="16" t="s">
        <v>158</v>
      </c>
      <c r="D86" s="8">
        <v>3900000</v>
      </c>
      <c r="E86" s="8">
        <v>684163.34</v>
      </c>
      <c r="F86" s="64">
        <f t="shared" si="4"/>
        <v>3215836.66</v>
      </c>
      <c r="G86" s="65">
        <f t="shared" si="5"/>
        <v>0.17542649743589742</v>
      </c>
      <c r="H86" s="9"/>
    </row>
    <row r="87" spans="1:8" s="3" customFormat="1" ht="51">
      <c r="A87" s="14" t="s">
        <v>159</v>
      </c>
      <c r="B87" s="15" t="s">
        <v>20</v>
      </c>
      <c r="C87" s="16" t="s">
        <v>160</v>
      </c>
      <c r="D87" s="8">
        <v>1144000</v>
      </c>
      <c r="E87" s="8">
        <v>103247.48</v>
      </c>
      <c r="F87" s="64">
        <f t="shared" si="4"/>
        <v>1040752.52</v>
      </c>
      <c r="G87" s="65">
        <f t="shared" si="5"/>
        <v>9.02512937062937E-2</v>
      </c>
      <c r="H87" s="9"/>
    </row>
    <row r="88" spans="1:8" s="3" customFormat="1" ht="63.75">
      <c r="A88" s="14" t="s">
        <v>161</v>
      </c>
      <c r="B88" s="15" t="s">
        <v>20</v>
      </c>
      <c r="C88" s="16" t="s">
        <v>162</v>
      </c>
      <c r="D88" s="8">
        <v>844000</v>
      </c>
      <c r="E88" s="8">
        <v>103247.48</v>
      </c>
      <c r="F88" s="64">
        <f t="shared" si="4"/>
        <v>740752.52</v>
      </c>
      <c r="G88" s="65">
        <f t="shared" si="5"/>
        <v>0.12233113744075828</v>
      </c>
      <c r="H88" s="9"/>
    </row>
    <row r="89" spans="1:8" s="3" customFormat="1" ht="89.25">
      <c r="A89" s="14" t="s">
        <v>163</v>
      </c>
      <c r="B89" s="15" t="s">
        <v>20</v>
      </c>
      <c r="C89" s="16" t="s">
        <v>164</v>
      </c>
      <c r="D89" s="8">
        <v>70000</v>
      </c>
      <c r="E89" s="8">
        <v>0</v>
      </c>
      <c r="F89" s="64">
        <f t="shared" si="4"/>
        <v>70000</v>
      </c>
      <c r="G89" s="65">
        <f t="shared" si="5"/>
        <v>0</v>
      </c>
      <c r="H89" s="9"/>
    </row>
    <row r="90" spans="1:8" s="3" customFormat="1" ht="76.5">
      <c r="A90" s="14" t="s">
        <v>165</v>
      </c>
      <c r="B90" s="15" t="s">
        <v>20</v>
      </c>
      <c r="C90" s="16" t="s">
        <v>166</v>
      </c>
      <c r="D90" s="8">
        <v>774000</v>
      </c>
      <c r="E90" s="8">
        <v>103247.48</v>
      </c>
      <c r="F90" s="64">
        <f t="shared" si="4"/>
        <v>670752.52</v>
      </c>
      <c r="G90" s="65">
        <f t="shared" si="5"/>
        <v>0.13339467700258398</v>
      </c>
      <c r="H90" s="9"/>
    </row>
    <row r="91" spans="1:8" s="3" customFormat="1" ht="76.5">
      <c r="A91" s="14" t="s">
        <v>167</v>
      </c>
      <c r="B91" s="15" t="s">
        <v>20</v>
      </c>
      <c r="C91" s="16" t="s">
        <v>168</v>
      </c>
      <c r="D91" s="8">
        <v>300000</v>
      </c>
      <c r="E91" s="8">
        <v>0</v>
      </c>
      <c r="F91" s="64">
        <f t="shared" si="4"/>
        <v>300000</v>
      </c>
      <c r="G91" s="65">
        <f t="shared" si="5"/>
        <v>0</v>
      </c>
      <c r="H91" s="9"/>
    </row>
    <row r="92" spans="1:8" s="3" customFormat="1" ht="76.5">
      <c r="A92" s="14" t="s">
        <v>169</v>
      </c>
      <c r="B92" s="15" t="s">
        <v>20</v>
      </c>
      <c r="C92" s="16" t="s">
        <v>170</v>
      </c>
      <c r="D92" s="8">
        <v>300000</v>
      </c>
      <c r="E92" s="8">
        <v>0</v>
      </c>
      <c r="F92" s="64">
        <f t="shared" si="4"/>
        <v>300000</v>
      </c>
      <c r="G92" s="65">
        <f t="shared" si="5"/>
        <v>0</v>
      </c>
      <c r="H92" s="9"/>
    </row>
    <row r="93" spans="1:8" s="3" customFormat="1" ht="38.25">
      <c r="A93" s="14" t="s">
        <v>171</v>
      </c>
      <c r="B93" s="15" t="s">
        <v>20</v>
      </c>
      <c r="C93" s="16" t="s">
        <v>172</v>
      </c>
      <c r="D93" s="8">
        <v>2857000</v>
      </c>
      <c r="E93" s="8">
        <v>1826848.43</v>
      </c>
      <c r="F93" s="64">
        <f t="shared" si="4"/>
        <v>1030151.5700000001</v>
      </c>
      <c r="G93" s="65">
        <f t="shared" si="5"/>
        <v>0.63942892194609724</v>
      </c>
      <c r="H93" s="9"/>
    </row>
    <row r="94" spans="1:8" s="3" customFormat="1" ht="63.75">
      <c r="A94" s="14" t="s">
        <v>173</v>
      </c>
      <c r="B94" s="15" t="s">
        <v>20</v>
      </c>
      <c r="C94" s="16" t="s">
        <v>174</v>
      </c>
      <c r="D94" s="8">
        <v>407000</v>
      </c>
      <c r="E94" s="8">
        <v>1257524.43</v>
      </c>
      <c r="F94" s="64">
        <f t="shared" si="4"/>
        <v>-850524.42999999993</v>
      </c>
      <c r="G94" s="65">
        <f t="shared" si="5"/>
        <v>3.0897406142506143</v>
      </c>
      <c r="H94" s="9"/>
    </row>
    <row r="95" spans="1:8" s="3" customFormat="1" ht="76.5">
      <c r="A95" s="14" t="s">
        <v>175</v>
      </c>
      <c r="B95" s="15" t="s">
        <v>20</v>
      </c>
      <c r="C95" s="16" t="s">
        <v>176</v>
      </c>
      <c r="D95" s="8">
        <v>5000</v>
      </c>
      <c r="E95" s="8">
        <v>4368.38</v>
      </c>
      <c r="F95" s="64">
        <f t="shared" si="4"/>
        <v>631.61999999999989</v>
      </c>
      <c r="G95" s="65">
        <f t="shared" si="5"/>
        <v>0.87367600000000001</v>
      </c>
      <c r="H95" s="9"/>
    </row>
    <row r="96" spans="1:8" s="3" customFormat="1" ht="102">
      <c r="A96" s="14" t="s">
        <v>177</v>
      </c>
      <c r="B96" s="15" t="s">
        <v>20</v>
      </c>
      <c r="C96" s="16" t="s">
        <v>178</v>
      </c>
      <c r="D96" s="8">
        <v>5000</v>
      </c>
      <c r="E96" s="8">
        <v>4368.38</v>
      </c>
      <c r="F96" s="64">
        <f t="shared" si="4"/>
        <v>631.61999999999989</v>
      </c>
      <c r="G96" s="65">
        <f t="shared" si="5"/>
        <v>0.87367600000000001</v>
      </c>
      <c r="H96" s="9"/>
    </row>
    <row r="97" spans="1:8" s="3" customFormat="1" ht="102">
      <c r="A97" s="14" t="s">
        <v>179</v>
      </c>
      <c r="B97" s="15" t="s">
        <v>20</v>
      </c>
      <c r="C97" s="16" t="s">
        <v>180</v>
      </c>
      <c r="D97" s="8">
        <v>149000</v>
      </c>
      <c r="E97" s="8">
        <v>289887.95</v>
      </c>
      <c r="F97" s="64">
        <f t="shared" si="4"/>
        <v>-140887.95000000001</v>
      </c>
      <c r="G97" s="65">
        <f t="shared" si="5"/>
        <v>1.9455567114093961</v>
      </c>
      <c r="H97" s="9"/>
    </row>
    <row r="98" spans="1:8" s="3" customFormat="1" ht="127.5">
      <c r="A98" s="14" t="s">
        <v>181</v>
      </c>
      <c r="B98" s="15" t="s">
        <v>20</v>
      </c>
      <c r="C98" s="16" t="s">
        <v>182</v>
      </c>
      <c r="D98" s="8">
        <v>149000</v>
      </c>
      <c r="E98" s="8">
        <v>289887.95</v>
      </c>
      <c r="F98" s="64">
        <f t="shared" si="4"/>
        <v>-140887.95000000001</v>
      </c>
      <c r="G98" s="65">
        <f t="shared" si="5"/>
        <v>1.9455567114093961</v>
      </c>
      <c r="H98" s="9"/>
    </row>
    <row r="99" spans="1:8" s="3" customFormat="1" ht="76.5">
      <c r="A99" s="14" t="s">
        <v>183</v>
      </c>
      <c r="B99" s="15" t="s">
        <v>20</v>
      </c>
      <c r="C99" s="16" t="s">
        <v>184</v>
      </c>
      <c r="D99" s="8">
        <v>19000</v>
      </c>
      <c r="E99" s="8">
        <v>106233.60000000001</v>
      </c>
      <c r="F99" s="64">
        <f t="shared" si="4"/>
        <v>-87233.600000000006</v>
      </c>
      <c r="G99" s="65">
        <f t="shared" si="5"/>
        <v>5.5912421052631585</v>
      </c>
      <c r="H99" s="9"/>
    </row>
    <row r="100" spans="1:8" s="3" customFormat="1" ht="102">
      <c r="A100" s="14" t="s">
        <v>185</v>
      </c>
      <c r="B100" s="15" t="s">
        <v>20</v>
      </c>
      <c r="C100" s="16" t="s">
        <v>186</v>
      </c>
      <c r="D100" s="8">
        <v>19000</v>
      </c>
      <c r="E100" s="8">
        <v>106233.60000000001</v>
      </c>
      <c r="F100" s="64">
        <f t="shared" si="4"/>
        <v>-87233.600000000006</v>
      </c>
      <c r="G100" s="65">
        <f t="shared" si="5"/>
        <v>5.5912421052631585</v>
      </c>
      <c r="H100" s="9"/>
    </row>
    <row r="101" spans="1:8" s="3" customFormat="1" ht="89.25">
      <c r="A101" s="14" t="s">
        <v>187</v>
      </c>
      <c r="B101" s="15" t="s">
        <v>20</v>
      </c>
      <c r="C101" s="16" t="s">
        <v>188</v>
      </c>
      <c r="D101" s="8">
        <v>24000</v>
      </c>
      <c r="E101" s="8">
        <v>10000</v>
      </c>
      <c r="F101" s="64">
        <f t="shared" si="4"/>
        <v>14000</v>
      </c>
      <c r="G101" s="65">
        <f t="shared" si="5"/>
        <v>0.41666666666666669</v>
      </c>
      <c r="H101" s="9"/>
    </row>
    <row r="102" spans="1:8" s="3" customFormat="1" ht="114.75">
      <c r="A102" s="14" t="s">
        <v>189</v>
      </c>
      <c r="B102" s="15" t="s">
        <v>20</v>
      </c>
      <c r="C102" s="16" t="s">
        <v>190</v>
      </c>
      <c r="D102" s="8">
        <v>24000</v>
      </c>
      <c r="E102" s="8">
        <v>10000</v>
      </c>
      <c r="F102" s="64">
        <f t="shared" si="4"/>
        <v>14000</v>
      </c>
      <c r="G102" s="65">
        <f t="shared" si="5"/>
        <v>0.41666666666666669</v>
      </c>
      <c r="H102" s="9"/>
    </row>
    <row r="103" spans="1:8" s="3" customFormat="1" ht="89.25">
      <c r="A103" s="14" t="s">
        <v>191</v>
      </c>
      <c r="B103" s="15" t="s">
        <v>20</v>
      </c>
      <c r="C103" s="16" t="s">
        <v>192</v>
      </c>
      <c r="D103" s="8">
        <v>90000</v>
      </c>
      <c r="E103" s="8">
        <v>10000</v>
      </c>
      <c r="F103" s="64">
        <f t="shared" si="4"/>
        <v>80000</v>
      </c>
      <c r="G103" s="65">
        <f t="shared" si="5"/>
        <v>0.1111111111111111</v>
      </c>
      <c r="H103" s="9"/>
    </row>
    <row r="104" spans="1:8" s="3" customFormat="1" ht="114.75">
      <c r="A104" s="14" t="s">
        <v>193</v>
      </c>
      <c r="B104" s="15" t="s">
        <v>20</v>
      </c>
      <c r="C104" s="16" t="s">
        <v>194</v>
      </c>
      <c r="D104" s="8">
        <v>90000</v>
      </c>
      <c r="E104" s="8">
        <v>10000</v>
      </c>
      <c r="F104" s="64">
        <f t="shared" si="4"/>
        <v>80000</v>
      </c>
      <c r="G104" s="65">
        <f t="shared" si="5"/>
        <v>0.1111111111111111</v>
      </c>
      <c r="H104" s="9"/>
    </row>
    <row r="105" spans="1:8" s="3" customFormat="1" ht="76.5">
      <c r="A105" s="14" t="s">
        <v>195</v>
      </c>
      <c r="B105" s="15" t="s">
        <v>20</v>
      </c>
      <c r="C105" s="16" t="s">
        <v>196</v>
      </c>
      <c r="D105" s="8">
        <v>8000</v>
      </c>
      <c r="E105" s="8">
        <v>0</v>
      </c>
      <c r="F105" s="64">
        <f t="shared" si="4"/>
        <v>8000</v>
      </c>
      <c r="G105" s="65">
        <f t="shared" si="5"/>
        <v>0</v>
      </c>
      <c r="H105" s="9"/>
    </row>
    <row r="106" spans="1:8" s="3" customFormat="1" ht="102">
      <c r="A106" s="14" t="s">
        <v>197</v>
      </c>
      <c r="B106" s="15" t="s">
        <v>20</v>
      </c>
      <c r="C106" s="16" t="s">
        <v>198</v>
      </c>
      <c r="D106" s="8">
        <v>8000</v>
      </c>
      <c r="E106" s="8">
        <v>0</v>
      </c>
      <c r="F106" s="64">
        <f t="shared" si="4"/>
        <v>8000</v>
      </c>
      <c r="G106" s="65">
        <f t="shared" si="5"/>
        <v>0</v>
      </c>
      <c r="H106" s="9"/>
    </row>
    <row r="107" spans="1:8" s="3" customFormat="1" ht="102">
      <c r="A107" s="14" t="s">
        <v>199</v>
      </c>
      <c r="B107" s="15" t="s">
        <v>20</v>
      </c>
      <c r="C107" s="16" t="s">
        <v>200</v>
      </c>
      <c r="D107" s="8">
        <v>1000</v>
      </c>
      <c r="E107" s="8">
        <v>72800.75</v>
      </c>
      <c r="F107" s="64">
        <f t="shared" si="4"/>
        <v>-71800.75</v>
      </c>
      <c r="G107" s="65">
        <f t="shared" si="5"/>
        <v>72.800749999999994</v>
      </c>
      <c r="H107" s="9"/>
    </row>
    <row r="108" spans="1:8" s="3" customFormat="1" ht="127.5">
      <c r="A108" s="14" t="s">
        <v>201</v>
      </c>
      <c r="B108" s="15" t="s">
        <v>20</v>
      </c>
      <c r="C108" s="16" t="s">
        <v>202</v>
      </c>
      <c r="D108" s="8">
        <v>1000</v>
      </c>
      <c r="E108" s="8">
        <v>72800.75</v>
      </c>
      <c r="F108" s="64">
        <f t="shared" si="4"/>
        <v>-71800.75</v>
      </c>
      <c r="G108" s="65">
        <f t="shared" si="5"/>
        <v>72.800749999999994</v>
      </c>
      <c r="H108" s="9"/>
    </row>
    <row r="109" spans="1:8" s="3" customFormat="1" ht="89.25">
      <c r="A109" s="14" t="s">
        <v>203</v>
      </c>
      <c r="B109" s="15" t="s">
        <v>20</v>
      </c>
      <c r="C109" s="16" t="s">
        <v>204</v>
      </c>
      <c r="D109" s="8">
        <v>1000</v>
      </c>
      <c r="E109" s="8">
        <v>20383.009999999998</v>
      </c>
      <c r="F109" s="64">
        <f t="shared" si="4"/>
        <v>-19383.009999999998</v>
      </c>
      <c r="G109" s="65">
        <f t="shared" si="5"/>
        <v>20.383009999999999</v>
      </c>
      <c r="H109" s="9"/>
    </row>
    <row r="110" spans="1:8" s="3" customFormat="1" ht="140.25">
      <c r="A110" s="14" t="s">
        <v>205</v>
      </c>
      <c r="B110" s="15" t="s">
        <v>20</v>
      </c>
      <c r="C110" s="16" t="s">
        <v>206</v>
      </c>
      <c r="D110" s="8">
        <v>1000</v>
      </c>
      <c r="E110" s="8">
        <v>20383.009999999998</v>
      </c>
      <c r="F110" s="64">
        <f t="shared" si="4"/>
        <v>-19383.009999999998</v>
      </c>
      <c r="G110" s="65">
        <f t="shared" si="5"/>
        <v>20.383009999999999</v>
      </c>
      <c r="H110" s="9"/>
    </row>
    <row r="111" spans="1:8" s="3" customFormat="1" ht="89.25">
      <c r="A111" s="14" t="s">
        <v>207</v>
      </c>
      <c r="B111" s="15" t="s">
        <v>20</v>
      </c>
      <c r="C111" s="16" t="s">
        <v>208</v>
      </c>
      <c r="D111" s="8">
        <v>0</v>
      </c>
      <c r="E111" s="8">
        <v>2000</v>
      </c>
      <c r="F111" s="64">
        <f t="shared" si="4"/>
        <v>-2000</v>
      </c>
      <c r="G111" s="65">
        <v>0</v>
      </c>
      <c r="H111" s="9"/>
    </row>
    <row r="112" spans="1:8" s="3" customFormat="1" ht="114.75">
      <c r="A112" s="14" t="s">
        <v>209</v>
      </c>
      <c r="B112" s="15" t="s">
        <v>20</v>
      </c>
      <c r="C112" s="16" t="s">
        <v>210</v>
      </c>
      <c r="D112" s="8">
        <v>0</v>
      </c>
      <c r="E112" s="8">
        <v>2000</v>
      </c>
      <c r="F112" s="64">
        <f t="shared" si="4"/>
        <v>-2000</v>
      </c>
      <c r="G112" s="65">
        <v>0</v>
      </c>
      <c r="H112" s="9"/>
    </row>
    <row r="113" spans="1:8" s="3" customFormat="1" ht="114.75">
      <c r="A113" s="14" t="s">
        <v>211</v>
      </c>
      <c r="B113" s="15" t="s">
        <v>20</v>
      </c>
      <c r="C113" s="16" t="s">
        <v>212</v>
      </c>
      <c r="D113" s="8">
        <v>0</v>
      </c>
      <c r="E113" s="8">
        <v>75000</v>
      </c>
      <c r="F113" s="64">
        <f t="shared" si="4"/>
        <v>-75000</v>
      </c>
      <c r="G113" s="65">
        <v>0</v>
      </c>
      <c r="H113" s="9"/>
    </row>
    <row r="114" spans="1:8" s="3" customFormat="1" ht="140.25">
      <c r="A114" s="14" t="s">
        <v>213</v>
      </c>
      <c r="B114" s="15" t="s">
        <v>20</v>
      </c>
      <c r="C114" s="16" t="s">
        <v>214</v>
      </c>
      <c r="D114" s="8">
        <v>0</v>
      </c>
      <c r="E114" s="8">
        <v>75000</v>
      </c>
      <c r="F114" s="64">
        <f t="shared" ref="F114:F155" si="6">D114-E114</f>
        <v>-75000</v>
      </c>
      <c r="G114" s="65">
        <v>0</v>
      </c>
      <c r="H114" s="9"/>
    </row>
    <row r="115" spans="1:8" s="3" customFormat="1" ht="76.5">
      <c r="A115" s="14" t="s">
        <v>215</v>
      </c>
      <c r="B115" s="15" t="s">
        <v>20</v>
      </c>
      <c r="C115" s="16" t="s">
        <v>216</v>
      </c>
      <c r="D115" s="8">
        <v>20000</v>
      </c>
      <c r="E115" s="8">
        <v>14262.59</v>
      </c>
      <c r="F115" s="64">
        <f t="shared" si="6"/>
        <v>5737.41</v>
      </c>
      <c r="G115" s="65">
        <f t="shared" ref="G115:G155" si="7">E115/D115</f>
        <v>0.71312949999999997</v>
      </c>
      <c r="H115" s="9"/>
    </row>
    <row r="116" spans="1:8" s="3" customFormat="1" ht="102">
      <c r="A116" s="14" t="s">
        <v>217</v>
      </c>
      <c r="B116" s="15" t="s">
        <v>20</v>
      </c>
      <c r="C116" s="16" t="s">
        <v>218</v>
      </c>
      <c r="D116" s="8">
        <v>20000</v>
      </c>
      <c r="E116" s="8">
        <v>14262.59</v>
      </c>
      <c r="F116" s="64">
        <f t="shared" si="6"/>
        <v>5737.41</v>
      </c>
      <c r="G116" s="65">
        <f t="shared" si="7"/>
        <v>0.71312949999999997</v>
      </c>
      <c r="H116" s="9"/>
    </row>
    <row r="117" spans="1:8" s="3" customFormat="1" ht="89.25">
      <c r="A117" s="14" t="s">
        <v>219</v>
      </c>
      <c r="B117" s="15" t="s">
        <v>20</v>
      </c>
      <c r="C117" s="16" t="s">
        <v>220</v>
      </c>
      <c r="D117" s="8">
        <v>90000</v>
      </c>
      <c r="E117" s="8">
        <v>652588.15</v>
      </c>
      <c r="F117" s="64">
        <f t="shared" si="6"/>
        <v>-562588.15</v>
      </c>
      <c r="G117" s="65">
        <f t="shared" si="7"/>
        <v>7.2509794444444449</v>
      </c>
      <c r="H117" s="9"/>
    </row>
    <row r="118" spans="1:8" s="3" customFormat="1" ht="114.75">
      <c r="A118" s="14" t="s">
        <v>221</v>
      </c>
      <c r="B118" s="15" t="s">
        <v>20</v>
      </c>
      <c r="C118" s="16" t="s">
        <v>222</v>
      </c>
      <c r="D118" s="8">
        <v>90000</v>
      </c>
      <c r="E118" s="8">
        <v>652588.15</v>
      </c>
      <c r="F118" s="64">
        <f t="shared" si="6"/>
        <v>-562588.15</v>
      </c>
      <c r="G118" s="65">
        <f t="shared" si="7"/>
        <v>7.2509794444444449</v>
      </c>
      <c r="H118" s="9"/>
    </row>
    <row r="119" spans="1:8" s="3" customFormat="1" ht="51">
      <c r="A119" s="14" t="s">
        <v>223</v>
      </c>
      <c r="B119" s="15" t="s">
        <v>20</v>
      </c>
      <c r="C119" s="16" t="s">
        <v>224</v>
      </c>
      <c r="D119" s="8">
        <v>2450000</v>
      </c>
      <c r="E119" s="8">
        <v>560088</v>
      </c>
      <c r="F119" s="64">
        <f t="shared" si="6"/>
        <v>1889912</v>
      </c>
      <c r="G119" s="65">
        <f t="shared" si="7"/>
        <v>0.22860734693877552</v>
      </c>
      <c r="H119" s="9"/>
    </row>
    <row r="120" spans="1:8" s="3" customFormat="1" ht="102">
      <c r="A120" s="14" t="s">
        <v>225</v>
      </c>
      <c r="B120" s="15" t="s">
        <v>20</v>
      </c>
      <c r="C120" s="16" t="s">
        <v>226</v>
      </c>
      <c r="D120" s="8">
        <v>2450000</v>
      </c>
      <c r="E120" s="8">
        <v>560088</v>
      </c>
      <c r="F120" s="64">
        <f t="shared" si="6"/>
        <v>1889912</v>
      </c>
      <c r="G120" s="65">
        <f t="shared" si="7"/>
        <v>0.22860734693877552</v>
      </c>
      <c r="H120" s="9"/>
    </row>
    <row r="121" spans="1:8" s="3" customFormat="1" ht="89.25">
      <c r="A121" s="14" t="s">
        <v>227</v>
      </c>
      <c r="B121" s="15" t="s">
        <v>20</v>
      </c>
      <c r="C121" s="16" t="s">
        <v>228</v>
      </c>
      <c r="D121" s="8">
        <v>2450000</v>
      </c>
      <c r="E121" s="8">
        <v>554706.21</v>
      </c>
      <c r="F121" s="64">
        <f t="shared" si="6"/>
        <v>1895293.79</v>
      </c>
      <c r="G121" s="65">
        <f t="shared" si="7"/>
        <v>0.22641069795918367</v>
      </c>
      <c r="H121" s="9"/>
    </row>
    <row r="122" spans="1:8" s="3" customFormat="1" ht="38.25">
      <c r="A122" s="14" t="s">
        <v>229</v>
      </c>
      <c r="B122" s="15" t="s">
        <v>20</v>
      </c>
      <c r="C122" s="16" t="s">
        <v>230</v>
      </c>
      <c r="D122" s="8">
        <v>132620</v>
      </c>
      <c r="E122" s="8">
        <v>101495.62</v>
      </c>
      <c r="F122" s="64">
        <f t="shared" si="6"/>
        <v>31124.380000000005</v>
      </c>
      <c r="G122" s="65">
        <f t="shared" si="7"/>
        <v>0.76531156688282309</v>
      </c>
      <c r="H122" s="9"/>
    </row>
    <row r="123" spans="1:8" s="3" customFormat="1" ht="38.25">
      <c r="A123" s="14" t="s">
        <v>231</v>
      </c>
      <c r="B123" s="15" t="s">
        <v>20</v>
      </c>
      <c r="C123" s="16" t="s">
        <v>232</v>
      </c>
      <c r="D123" s="8">
        <v>132620</v>
      </c>
      <c r="E123" s="8">
        <v>88800</v>
      </c>
      <c r="F123" s="64">
        <f t="shared" si="6"/>
        <v>43820</v>
      </c>
      <c r="G123" s="65">
        <f t="shared" si="7"/>
        <v>0.66958226511838337</v>
      </c>
      <c r="H123" s="9"/>
    </row>
    <row r="124" spans="1:8" s="3" customFormat="1" ht="51">
      <c r="A124" s="14" t="s">
        <v>233</v>
      </c>
      <c r="B124" s="15" t="s">
        <v>20</v>
      </c>
      <c r="C124" s="16" t="s">
        <v>234</v>
      </c>
      <c r="D124" s="8">
        <v>132620</v>
      </c>
      <c r="E124" s="8">
        <v>88800</v>
      </c>
      <c r="F124" s="64">
        <f t="shared" si="6"/>
        <v>43820</v>
      </c>
      <c r="G124" s="65">
        <f t="shared" si="7"/>
        <v>0.66958226511838337</v>
      </c>
      <c r="H124" s="9"/>
    </row>
    <row r="125" spans="1:8" s="3" customFormat="1" ht="38.25">
      <c r="A125" s="66" t="s">
        <v>235</v>
      </c>
      <c r="B125" s="67" t="s">
        <v>20</v>
      </c>
      <c r="C125" s="68" t="s">
        <v>236</v>
      </c>
      <c r="D125" s="69">
        <v>1442485454.78</v>
      </c>
      <c r="E125" s="69">
        <v>425550151.94</v>
      </c>
      <c r="F125" s="62">
        <f t="shared" si="6"/>
        <v>1016935302.8399999</v>
      </c>
      <c r="G125" s="63">
        <f t="shared" si="7"/>
        <v>0.29501174554644127</v>
      </c>
      <c r="H125" s="9"/>
    </row>
    <row r="126" spans="1:8" s="3" customFormat="1" ht="53.25" customHeight="1">
      <c r="A126" s="14" t="s">
        <v>237</v>
      </c>
      <c r="B126" s="15" t="s">
        <v>20</v>
      </c>
      <c r="C126" s="16" t="s">
        <v>238</v>
      </c>
      <c r="D126" s="8">
        <v>1445839736.2</v>
      </c>
      <c r="E126" s="8">
        <v>424105887.26999998</v>
      </c>
      <c r="F126" s="64">
        <f t="shared" si="6"/>
        <v>1021733848.9300001</v>
      </c>
      <c r="G126" s="65">
        <f t="shared" si="7"/>
        <v>0.29332842129837156</v>
      </c>
      <c r="H126" s="9"/>
    </row>
    <row r="127" spans="1:8" s="3" customFormat="1" ht="51">
      <c r="A127" s="14" t="s">
        <v>239</v>
      </c>
      <c r="B127" s="15" t="s">
        <v>20</v>
      </c>
      <c r="C127" s="16" t="s">
        <v>240</v>
      </c>
      <c r="D127" s="8">
        <v>51579600</v>
      </c>
      <c r="E127" s="8">
        <v>12894900</v>
      </c>
      <c r="F127" s="64">
        <f t="shared" si="6"/>
        <v>38684700</v>
      </c>
      <c r="G127" s="65">
        <f t="shared" si="7"/>
        <v>0.25</v>
      </c>
      <c r="H127" s="9"/>
    </row>
    <row r="128" spans="1:8" s="3" customFormat="1" ht="38.25">
      <c r="A128" s="14" t="s">
        <v>241</v>
      </c>
      <c r="B128" s="15" t="s">
        <v>20</v>
      </c>
      <c r="C128" s="16" t="s">
        <v>242</v>
      </c>
      <c r="D128" s="8">
        <v>11342700</v>
      </c>
      <c r="E128" s="8">
        <v>2835675</v>
      </c>
      <c r="F128" s="64">
        <f t="shared" si="6"/>
        <v>8507025</v>
      </c>
      <c r="G128" s="65">
        <f t="shared" si="7"/>
        <v>0.25</v>
      </c>
      <c r="H128" s="9"/>
    </row>
    <row r="129" spans="1:8" s="3" customFormat="1" ht="39.75" customHeight="1">
      <c r="A129" s="14" t="s">
        <v>243</v>
      </c>
      <c r="B129" s="15" t="s">
        <v>20</v>
      </c>
      <c r="C129" s="16" t="s">
        <v>244</v>
      </c>
      <c r="D129" s="8">
        <v>11342700</v>
      </c>
      <c r="E129" s="8">
        <v>2835675</v>
      </c>
      <c r="F129" s="64">
        <f t="shared" si="6"/>
        <v>8507025</v>
      </c>
      <c r="G129" s="65">
        <f t="shared" si="7"/>
        <v>0.25</v>
      </c>
      <c r="H129" s="9"/>
    </row>
    <row r="130" spans="1:8" s="3" customFormat="1" ht="39.75" customHeight="1">
      <c r="A130" s="14" t="s">
        <v>245</v>
      </c>
      <c r="B130" s="15" t="s">
        <v>20</v>
      </c>
      <c r="C130" s="16" t="s">
        <v>246</v>
      </c>
      <c r="D130" s="8">
        <v>40236900</v>
      </c>
      <c r="E130" s="8">
        <v>10059225</v>
      </c>
      <c r="F130" s="64">
        <f t="shared" si="6"/>
        <v>30177675</v>
      </c>
      <c r="G130" s="65">
        <f t="shared" si="7"/>
        <v>0.25</v>
      </c>
      <c r="H130" s="9"/>
    </row>
    <row r="131" spans="1:8" s="3" customFormat="1" ht="39.75" customHeight="1">
      <c r="A131" s="14" t="s">
        <v>247</v>
      </c>
      <c r="B131" s="15" t="s">
        <v>20</v>
      </c>
      <c r="C131" s="16" t="s">
        <v>248</v>
      </c>
      <c r="D131" s="8">
        <v>40236900</v>
      </c>
      <c r="E131" s="8">
        <v>10059225</v>
      </c>
      <c r="F131" s="64">
        <f t="shared" si="6"/>
        <v>30177675</v>
      </c>
      <c r="G131" s="65">
        <f t="shared" si="7"/>
        <v>0.25</v>
      </c>
      <c r="H131" s="9"/>
    </row>
    <row r="132" spans="1:8" s="3" customFormat="1" ht="51" customHeight="1">
      <c r="A132" s="14" t="s">
        <v>249</v>
      </c>
      <c r="B132" s="15" t="s">
        <v>20</v>
      </c>
      <c r="C132" s="16" t="s">
        <v>250</v>
      </c>
      <c r="D132" s="8">
        <v>415328040.19999999</v>
      </c>
      <c r="E132" s="8">
        <v>37293985.93</v>
      </c>
      <c r="F132" s="64">
        <f t="shared" si="6"/>
        <v>378034054.26999998</v>
      </c>
      <c r="G132" s="65">
        <f t="shared" si="7"/>
        <v>8.9794047885717501E-2</v>
      </c>
      <c r="H132" s="9"/>
    </row>
    <row r="133" spans="1:8" s="3" customFormat="1" ht="51" customHeight="1">
      <c r="A133" s="14" t="s">
        <v>251</v>
      </c>
      <c r="B133" s="15" t="s">
        <v>20</v>
      </c>
      <c r="C133" s="16" t="s">
        <v>252</v>
      </c>
      <c r="D133" s="8">
        <v>24156600</v>
      </c>
      <c r="E133" s="8">
        <v>0</v>
      </c>
      <c r="F133" s="64">
        <f t="shared" si="6"/>
        <v>24156600</v>
      </c>
      <c r="G133" s="65">
        <f t="shared" si="7"/>
        <v>0</v>
      </c>
      <c r="H133" s="9"/>
    </row>
    <row r="134" spans="1:8" s="3" customFormat="1" ht="51" customHeight="1">
      <c r="A134" s="14" t="s">
        <v>253</v>
      </c>
      <c r="B134" s="15" t="s">
        <v>20</v>
      </c>
      <c r="C134" s="16" t="s">
        <v>254</v>
      </c>
      <c r="D134" s="8">
        <v>24156600</v>
      </c>
      <c r="E134" s="8">
        <v>0</v>
      </c>
      <c r="F134" s="64">
        <f t="shared" si="6"/>
        <v>24156600</v>
      </c>
      <c r="G134" s="65">
        <f t="shared" si="7"/>
        <v>0</v>
      </c>
      <c r="H134" s="9"/>
    </row>
    <row r="135" spans="1:8" s="3" customFormat="1" ht="114.75" customHeight="1">
      <c r="A135" s="14" t="s">
        <v>255</v>
      </c>
      <c r="B135" s="15" t="s">
        <v>20</v>
      </c>
      <c r="C135" s="16" t="s">
        <v>256</v>
      </c>
      <c r="D135" s="8">
        <v>211144677.94</v>
      </c>
      <c r="E135" s="8">
        <v>11251515</v>
      </c>
      <c r="F135" s="64">
        <f t="shared" si="6"/>
        <v>199893162.94</v>
      </c>
      <c r="G135" s="65">
        <f t="shared" si="7"/>
        <v>5.3288177138887158E-2</v>
      </c>
      <c r="H135" s="9"/>
    </row>
    <row r="136" spans="1:8" s="3" customFormat="1" ht="121.5" customHeight="1">
      <c r="A136" s="14" t="s">
        <v>257</v>
      </c>
      <c r="B136" s="15" t="s">
        <v>20</v>
      </c>
      <c r="C136" s="16" t="s">
        <v>258</v>
      </c>
      <c r="D136" s="8">
        <v>211144677.94</v>
      </c>
      <c r="E136" s="8">
        <v>11251515</v>
      </c>
      <c r="F136" s="64">
        <f t="shared" si="6"/>
        <v>199893162.94</v>
      </c>
      <c r="G136" s="65">
        <f t="shared" si="7"/>
        <v>5.3288177138887158E-2</v>
      </c>
      <c r="H136" s="9"/>
    </row>
    <row r="137" spans="1:8" s="3" customFormat="1" ht="90" customHeight="1">
      <c r="A137" s="14" t="s">
        <v>259</v>
      </c>
      <c r="B137" s="15" t="s">
        <v>20</v>
      </c>
      <c r="C137" s="16" t="s">
        <v>260</v>
      </c>
      <c r="D137" s="8">
        <v>8890302.2200000007</v>
      </c>
      <c r="E137" s="8">
        <v>473748</v>
      </c>
      <c r="F137" s="64">
        <f t="shared" si="6"/>
        <v>8416554.2200000007</v>
      </c>
      <c r="G137" s="65">
        <f t="shared" si="7"/>
        <v>5.328817719314833E-2</v>
      </c>
      <c r="H137" s="9"/>
    </row>
    <row r="138" spans="1:8" s="3" customFormat="1" ht="102">
      <c r="A138" s="14" t="s">
        <v>261</v>
      </c>
      <c r="B138" s="15" t="s">
        <v>20</v>
      </c>
      <c r="C138" s="16" t="s">
        <v>262</v>
      </c>
      <c r="D138" s="8">
        <v>8890302.2200000007</v>
      </c>
      <c r="E138" s="8">
        <v>473748</v>
      </c>
      <c r="F138" s="64">
        <f t="shared" si="6"/>
        <v>8416554.2200000007</v>
      </c>
      <c r="G138" s="65">
        <f t="shared" si="7"/>
        <v>5.328817719314833E-2</v>
      </c>
      <c r="H138" s="9"/>
    </row>
    <row r="139" spans="1:8" s="3" customFormat="1" ht="76.5">
      <c r="A139" s="14" t="s">
        <v>263</v>
      </c>
      <c r="B139" s="15" t="s">
        <v>20</v>
      </c>
      <c r="C139" s="16" t="s">
        <v>264</v>
      </c>
      <c r="D139" s="8">
        <v>29379400</v>
      </c>
      <c r="E139" s="8">
        <v>8779400</v>
      </c>
      <c r="F139" s="64">
        <f t="shared" si="6"/>
        <v>20600000</v>
      </c>
      <c r="G139" s="65">
        <f t="shared" si="7"/>
        <v>0.29882843080525812</v>
      </c>
      <c r="H139" s="9"/>
    </row>
    <row r="140" spans="1:8" s="3" customFormat="1" ht="89.25">
      <c r="A140" s="14" t="s">
        <v>265</v>
      </c>
      <c r="B140" s="15" t="s">
        <v>20</v>
      </c>
      <c r="C140" s="16" t="s">
        <v>266</v>
      </c>
      <c r="D140" s="8">
        <v>29379400</v>
      </c>
      <c r="E140" s="8">
        <v>8779400</v>
      </c>
      <c r="F140" s="64">
        <f t="shared" si="6"/>
        <v>20600000</v>
      </c>
      <c r="G140" s="65">
        <f t="shared" si="7"/>
        <v>0.29882843080525812</v>
      </c>
      <c r="H140" s="9"/>
    </row>
    <row r="141" spans="1:8" s="3" customFormat="1" ht="76.5">
      <c r="A141" s="14" t="s">
        <v>267</v>
      </c>
      <c r="B141" s="15" t="s">
        <v>20</v>
      </c>
      <c r="C141" s="16" t="s">
        <v>268</v>
      </c>
      <c r="D141" s="8">
        <v>631909.99</v>
      </c>
      <c r="E141" s="8">
        <v>0</v>
      </c>
      <c r="F141" s="64">
        <f t="shared" si="6"/>
        <v>631909.99</v>
      </c>
      <c r="G141" s="65">
        <f t="shared" si="7"/>
        <v>0</v>
      </c>
      <c r="H141" s="9"/>
    </row>
    <row r="142" spans="1:8" s="3" customFormat="1" ht="76.5">
      <c r="A142" s="14" t="s">
        <v>269</v>
      </c>
      <c r="B142" s="15" t="s">
        <v>20</v>
      </c>
      <c r="C142" s="16" t="s">
        <v>270</v>
      </c>
      <c r="D142" s="8">
        <v>631909.99</v>
      </c>
      <c r="E142" s="8">
        <v>0</v>
      </c>
      <c r="F142" s="64">
        <f t="shared" si="6"/>
        <v>631909.99</v>
      </c>
      <c r="G142" s="65">
        <f t="shared" si="7"/>
        <v>0</v>
      </c>
      <c r="H142" s="9"/>
    </row>
    <row r="143" spans="1:8" s="3" customFormat="1" ht="51">
      <c r="A143" s="14" t="s">
        <v>271</v>
      </c>
      <c r="B143" s="15" t="s">
        <v>20</v>
      </c>
      <c r="C143" s="16" t="s">
        <v>272</v>
      </c>
      <c r="D143" s="8">
        <v>1541705.2</v>
      </c>
      <c r="E143" s="8">
        <v>1541705.2</v>
      </c>
      <c r="F143" s="64">
        <f t="shared" si="6"/>
        <v>0</v>
      </c>
      <c r="G143" s="65">
        <f t="shared" si="7"/>
        <v>1</v>
      </c>
      <c r="H143" s="9"/>
    </row>
    <row r="144" spans="1:8" s="3" customFormat="1" ht="63.75">
      <c r="A144" s="14" t="s">
        <v>273</v>
      </c>
      <c r="B144" s="15" t="s">
        <v>20</v>
      </c>
      <c r="C144" s="16" t="s">
        <v>274</v>
      </c>
      <c r="D144" s="8">
        <v>1541705.2</v>
      </c>
      <c r="E144" s="8">
        <v>1541705.2</v>
      </c>
      <c r="F144" s="64">
        <f t="shared" si="6"/>
        <v>0</v>
      </c>
      <c r="G144" s="65">
        <f t="shared" si="7"/>
        <v>1</v>
      </c>
      <c r="H144" s="9"/>
    </row>
    <row r="145" spans="1:8" s="3" customFormat="1" ht="38.25">
      <c r="A145" s="14" t="s">
        <v>275</v>
      </c>
      <c r="B145" s="15" t="s">
        <v>20</v>
      </c>
      <c r="C145" s="16" t="s">
        <v>276</v>
      </c>
      <c r="D145" s="8">
        <v>5159055.12</v>
      </c>
      <c r="E145" s="8">
        <v>154290.25</v>
      </c>
      <c r="F145" s="64">
        <f t="shared" si="6"/>
        <v>5004764.87</v>
      </c>
      <c r="G145" s="65">
        <f t="shared" si="7"/>
        <v>2.9906687641670322E-2</v>
      </c>
      <c r="H145" s="9"/>
    </row>
    <row r="146" spans="1:8" s="3" customFormat="1" ht="51">
      <c r="A146" s="14" t="s">
        <v>277</v>
      </c>
      <c r="B146" s="15" t="s">
        <v>20</v>
      </c>
      <c r="C146" s="16" t="s">
        <v>278</v>
      </c>
      <c r="D146" s="8">
        <v>5159055.12</v>
      </c>
      <c r="E146" s="8">
        <v>154290.25</v>
      </c>
      <c r="F146" s="64">
        <f t="shared" si="6"/>
        <v>5004764.87</v>
      </c>
      <c r="G146" s="65">
        <f t="shared" si="7"/>
        <v>2.9906687641670322E-2</v>
      </c>
      <c r="H146" s="9"/>
    </row>
    <row r="147" spans="1:8" s="3" customFormat="1" ht="38.25">
      <c r="A147" s="14" t="s">
        <v>279</v>
      </c>
      <c r="B147" s="15" t="s">
        <v>20</v>
      </c>
      <c r="C147" s="16" t="s">
        <v>280</v>
      </c>
      <c r="D147" s="8">
        <v>134424389.72999999</v>
      </c>
      <c r="E147" s="8">
        <v>15093327.48</v>
      </c>
      <c r="F147" s="64">
        <f t="shared" si="6"/>
        <v>119331062.24999999</v>
      </c>
      <c r="G147" s="65">
        <f t="shared" si="7"/>
        <v>0.11228116795111302</v>
      </c>
      <c r="H147" s="9"/>
    </row>
    <row r="148" spans="1:8" s="3" customFormat="1" ht="38.25">
      <c r="A148" s="14" t="s">
        <v>281</v>
      </c>
      <c r="B148" s="15" t="s">
        <v>20</v>
      </c>
      <c r="C148" s="16" t="s">
        <v>282</v>
      </c>
      <c r="D148" s="8">
        <v>134424389.72999999</v>
      </c>
      <c r="E148" s="8">
        <v>15093327.48</v>
      </c>
      <c r="F148" s="64">
        <f t="shared" si="6"/>
        <v>119331062.24999999</v>
      </c>
      <c r="G148" s="65">
        <f t="shared" si="7"/>
        <v>0.11228116795111302</v>
      </c>
      <c r="H148" s="9"/>
    </row>
    <row r="149" spans="1:8" s="3" customFormat="1" ht="51">
      <c r="A149" s="14" t="s">
        <v>283</v>
      </c>
      <c r="B149" s="15" t="s">
        <v>20</v>
      </c>
      <c r="C149" s="16" t="s">
        <v>284</v>
      </c>
      <c r="D149" s="8">
        <v>935619543</v>
      </c>
      <c r="E149" s="8">
        <v>362853381.38</v>
      </c>
      <c r="F149" s="64">
        <f t="shared" si="6"/>
        <v>572766161.62</v>
      </c>
      <c r="G149" s="65">
        <f t="shared" si="7"/>
        <v>0.38782150725126524</v>
      </c>
      <c r="H149" s="9"/>
    </row>
    <row r="150" spans="1:8" s="3" customFormat="1" ht="51">
      <c r="A150" s="14" t="s">
        <v>818</v>
      </c>
      <c r="B150" s="15" t="s">
        <v>20</v>
      </c>
      <c r="C150" s="16" t="s">
        <v>285</v>
      </c>
      <c r="D150" s="8">
        <v>25021472</v>
      </c>
      <c r="E150" s="8">
        <v>4503381.38</v>
      </c>
      <c r="F150" s="64">
        <f t="shared" si="6"/>
        <v>20518090.620000001</v>
      </c>
      <c r="G150" s="65">
        <f t="shared" si="7"/>
        <v>0.17998067339923085</v>
      </c>
      <c r="H150" s="9"/>
    </row>
    <row r="151" spans="1:8" s="3" customFormat="1" ht="51">
      <c r="A151" s="14" t="s">
        <v>817</v>
      </c>
      <c r="B151" s="15" t="s">
        <v>20</v>
      </c>
      <c r="C151" s="16" t="s">
        <v>286</v>
      </c>
      <c r="D151" s="8">
        <v>25021472</v>
      </c>
      <c r="E151" s="8">
        <v>4503381.38</v>
      </c>
      <c r="F151" s="64">
        <f t="shared" si="6"/>
        <v>20518090.620000001</v>
      </c>
      <c r="G151" s="65">
        <f t="shared" si="7"/>
        <v>0.17998067339923085</v>
      </c>
      <c r="H151" s="9"/>
    </row>
    <row r="152" spans="1:8" s="3" customFormat="1" ht="81" customHeight="1">
      <c r="A152" s="14" t="s">
        <v>287</v>
      </c>
      <c r="B152" s="15" t="s">
        <v>20</v>
      </c>
      <c r="C152" s="16" t="s">
        <v>288</v>
      </c>
      <c r="D152" s="8">
        <v>10720200</v>
      </c>
      <c r="E152" s="8">
        <v>1250000</v>
      </c>
      <c r="F152" s="64">
        <f t="shared" si="6"/>
        <v>9470200</v>
      </c>
      <c r="G152" s="65">
        <f t="shared" si="7"/>
        <v>0.11660230219585456</v>
      </c>
      <c r="H152" s="9"/>
    </row>
    <row r="153" spans="1:8" s="3" customFormat="1" ht="90" customHeight="1">
      <c r="A153" s="14" t="s">
        <v>289</v>
      </c>
      <c r="B153" s="15" t="s">
        <v>20</v>
      </c>
      <c r="C153" s="16" t="s">
        <v>290</v>
      </c>
      <c r="D153" s="8">
        <v>10720200</v>
      </c>
      <c r="E153" s="8">
        <v>1250000</v>
      </c>
      <c r="F153" s="64">
        <f t="shared" si="6"/>
        <v>9470200</v>
      </c>
      <c r="G153" s="65">
        <f t="shared" si="7"/>
        <v>0.11660230219585456</v>
      </c>
      <c r="H153" s="9"/>
    </row>
    <row r="154" spans="1:8" s="3" customFormat="1" ht="76.5">
      <c r="A154" s="14" t="s">
        <v>816</v>
      </c>
      <c r="B154" s="15" t="s">
        <v>20</v>
      </c>
      <c r="C154" s="16" t="s">
        <v>291</v>
      </c>
      <c r="D154" s="8">
        <v>12416349</v>
      </c>
      <c r="E154" s="8">
        <v>0</v>
      </c>
      <c r="F154" s="64">
        <f t="shared" si="6"/>
        <v>12416349</v>
      </c>
      <c r="G154" s="65">
        <f t="shared" si="7"/>
        <v>0</v>
      </c>
      <c r="H154" s="9"/>
    </row>
    <row r="155" spans="1:8" s="3" customFormat="1" ht="76.5">
      <c r="A155" s="14" t="s">
        <v>815</v>
      </c>
      <c r="B155" s="15" t="s">
        <v>20</v>
      </c>
      <c r="C155" s="16" t="s">
        <v>292</v>
      </c>
      <c r="D155" s="8">
        <v>12416349</v>
      </c>
      <c r="E155" s="8">
        <v>0</v>
      </c>
      <c r="F155" s="64">
        <f t="shared" si="6"/>
        <v>12416349</v>
      </c>
      <c r="G155" s="65">
        <f t="shared" si="7"/>
        <v>0</v>
      </c>
      <c r="H155" s="9"/>
    </row>
    <row r="156" spans="1:8" s="3" customFormat="1" ht="63.75">
      <c r="A156" s="14" t="s">
        <v>803</v>
      </c>
      <c r="B156" s="15" t="s">
        <v>20</v>
      </c>
      <c r="C156" s="16" t="s">
        <v>293</v>
      </c>
      <c r="D156" s="8">
        <v>42913</v>
      </c>
      <c r="E156" s="8">
        <v>0</v>
      </c>
      <c r="F156" s="64">
        <f t="shared" ref="F156:F175" si="8">D156-E156</f>
        <v>42913</v>
      </c>
      <c r="G156" s="65">
        <f t="shared" ref="G156:G175" si="9">E156/D156</f>
        <v>0</v>
      </c>
      <c r="H156" s="9"/>
    </row>
    <row r="157" spans="1:8" s="3" customFormat="1" ht="76.5">
      <c r="A157" s="14" t="s">
        <v>799</v>
      </c>
      <c r="B157" s="15" t="s">
        <v>20</v>
      </c>
      <c r="C157" s="16" t="s">
        <v>294</v>
      </c>
      <c r="D157" s="8">
        <v>42913</v>
      </c>
      <c r="E157" s="8">
        <v>0</v>
      </c>
      <c r="F157" s="64">
        <f t="shared" si="8"/>
        <v>42913</v>
      </c>
      <c r="G157" s="65">
        <f t="shared" si="9"/>
        <v>0</v>
      </c>
      <c r="H157" s="9"/>
    </row>
    <row r="158" spans="1:8" s="3" customFormat="1" ht="76.5">
      <c r="A158" s="14" t="s">
        <v>800</v>
      </c>
      <c r="B158" s="15" t="s">
        <v>20</v>
      </c>
      <c r="C158" s="16" t="s">
        <v>295</v>
      </c>
      <c r="D158" s="8">
        <v>834498</v>
      </c>
      <c r="E158" s="8">
        <v>0</v>
      </c>
      <c r="F158" s="64">
        <f t="shared" si="8"/>
        <v>834498</v>
      </c>
      <c r="G158" s="65">
        <f t="shared" si="9"/>
        <v>0</v>
      </c>
      <c r="H158" s="9"/>
    </row>
    <row r="159" spans="1:8" s="3" customFormat="1" ht="89.25">
      <c r="A159" s="14" t="s">
        <v>801</v>
      </c>
      <c r="B159" s="15" t="s">
        <v>20</v>
      </c>
      <c r="C159" s="16" t="s">
        <v>296</v>
      </c>
      <c r="D159" s="8">
        <v>834498</v>
      </c>
      <c r="E159" s="8">
        <v>0</v>
      </c>
      <c r="F159" s="64">
        <f t="shared" si="8"/>
        <v>834498</v>
      </c>
      <c r="G159" s="65">
        <f t="shared" si="9"/>
        <v>0</v>
      </c>
      <c r="H159" s="9"/>
    </row>
    <row r="160" spans="1:8" s="3" customFormat="1" ht="51">
      <c r="A160" s="14" t="s">
        <v>297</v>
      </c>
      <c r="B160" s="15" t="s">
        <v>20</v>
      </c>
      <c r="C160" s="16" t="s">
        <v>298</v>
      </c>
      <c r="D160" s="8">
        <v>714211</v>
      </c>
      <c r="E160" s="8">
        <v>0</v>
      </c>
      <c r="F160" s="64">
        <f t="shared" si="8"/>
        <v>714211</v>
      </c>
      <c r="G160" s="65">
        <f t="shared" si="9"/>
        <v>0</v>
      </c>
      <c r="H160" s="9"/>
    </row>
    <row r="161" spans="1:8" s="3" customFormat="1" ht="51">
      <c r="A161" s="14" t="s">
        <v>802</v>
      </c>
      <c r="B161" s="15" t="s">
        <v>20</v>
      </c>
      <c r="C161" s="16" t="s">
        <v>299</v>
      </c>
      <c r="D161" s="8">
        <v>714211</v>
      </c>
      <c r="E161" s="8">
        <v>0</v>
      </c>
      <c r="F161" s="64">
        <f t="shared" si="8"/>
        <v>714211</v>
      </c>
      <c r="G161" s="65">
        <f t="shared" si="9"/>
        <v>0</v>
      </c>
      <c r="H161" s="9"/>
    </row>
    <row r="162" spans="1:8" s="3" customFormat="1" ht="38.25">
      <c r="A162" s="14" t="s">
        <v>300</v>
      </c>
      <c r="B162" s="15" t="s">
        <v>20</v>
      </c>
      <c r="C162" s="16" t="s">
        <v>301</v>
      </c>
      <c r="D162" s="8">
        <v>885869900</v>
      </c>
      <c r="E162" s="8">
        <v>357100000</v>
      </c>
      <c r="F162" s="64">
        <f t="shared" si="8"/>
        <v>528769900</v>
      </c>
      <c r="G162" s="65">
        <f t="shared" si="9"/>
        <v>0.403106596126587</v>
      </c>
      <c r="H162" s="9"/>
    </row>
    <row r="163" spans="1:8" s="3" customFormat="1" ht="38.25">
      <c r="A163" s="14" t="s">
        <v>302</v>
      </c>
      <c r="B163" s="15" t="s">
        <v>20</v>
      </c>
      <c r="C163" s="16" t="s">
        <v>303</v>
      </c>
      <c r="D163" s="8">
        <v>885869900</v>
      </c>
      <c r="E163" s="8">
        <v>357100000</v>
      </c>
      <c r="F163" s="64">
        <f t="shared" si="8"/>
        <v>528769900</v>
      </c>
      <c r="G163" s="65">
        <f t="shared" si="9"/>
        <v>0.403106596126587</v>
      </c>
      <c r="H163" s="9"/>
    </row>
    <row r="164" spans="1:8" s="3" customFormat="1" ht="38.25">
      <c r="A164" s="14" t="s">
        <v>304</v>
      </c>
      <c r="B164" s="15" t="s">
        <v>20</v>
      </c>
      <c r="C164" s="16" t="s">
        <v>305</v>
      </c>
      <c r="D164" s="8">
        <v>43312553</v>
      </c>
      <c r="E164" s="8">
        <v>11063619.960000001</v>
      </c>
      <c r="F164" s="64">
        <f t="shared" si="8"/>
        <v>32248933.039999999</v>
      </c>
      <c r="G164" s="65">
        <f t="shared" si="9"/>
        <v>0.25543680050446349</v>
      </c>
      <c r="H164" s="9"/>
    </row>
    <row r="165" spans="1:8" s="3" customFormat="1" ht="63.75">
      <c r="A165" s="14" t="s">
        <v>804</v>
      </c>
      <c r="B165" s="15" t="s">
        <v>20</v>
      </c>
      <c r="C165" s="16" t="s">
        <v>306</v>
      </c>
      <c r="D165" s="8">
        <v>184753</v>
      </c>
      <c r="E165" s="8">
        <v>23619.96</v>
      </c>
      <c r="F165" s="64">
        <f t="shared" si="8"/>
        <v>161133.04</v>
      </c>
      <c r="G165" s="65">
        <f t="shared" si="9"/>
        <v>0.127846151348016</v>
      </c>
      <c r="H165" s="9"/>
    </row>
    <row r="166" spans="1:8" s="3" customFormat="1" ht="76.5">
      <c r="A166" s="14" t="s">
        <v>805</v>
      </c>
      <c r="B166" s="15" t="s">
        <v>20</v>
      </c>
      <c r="C166" s="16" t="s">
        <v>307</v>
      </c>
      <c r="D166" s="8">
        <v>184753</v>
      </c>
      <c r="E166" s="8">
        <v>23619.96</v>
      </c>
      <c r="F166" s="64">
        <f t="shared" si="8"/>
        <v>161133.04</v>
      </c>
      <c r="G166" s="65">
        <f t="shared" si="9"/>
        <v>0.127846151348016</v>
      </c>
      <c r="H166" s="9"/>
    </row>
    <row r="167" spans="1:8" s="3" customFormat="1" ht="76.5">
      <c r="A167" s="14" t="s">
        <v>806</v>
      </c>
      <c r="B167" s="15" t="s">
        <v>20</v>
      </c>
      <c r="C167" s="16" t="s">
        <v>308</v>
      </c>
      <c r="D167" s="8">
        <v>43127800</v>
      </c>
      <c r="E167" s="8">
        <v>11040000</v>
      </c>
      <c r="F167" s="64">
        <f t="shared" si="8"/>
        <v>32087800</v>
      </c>
      <c r="G167" s="65">
        <f t="shared" si="9"/>
        <v>0.2559833796298443</v>
      </c>
      <c r="H167" s="9"/>
    </row>
    <row r="168" spans="1:8" s="3" customFormat="1" ht="76.5">
      <c r="A168" s="14" t="s">
        <v>807</v>
      </c>
      <c r="B168" s="15" t="s">
        <v>20</v>
      </c>
      <c r="C168" s="16" t="s">
        <v>309</v>
      </c>
      <c r="D168" s="8">
        <v>43127800</v>
      </c>
      <c r="E168" s="8">
        <v>11040000</v>
      </c>
      <c r="F168" s="64">
        <f t="shared" si="8"/>
        <v>32087800</v>
      </c>
      <c r="G168" s="65">
        <f t="shared" si="9"/>
        <v>0.2559833796298443</v>
      </c>
      <c r="H168" s="9"/>
    </row>
    <row r="169" spans="1:8" s="3" customFormat="1" ht="76.5">
      <c r="A169" s="14" t="s">
        <v>808</v>
      </c>
      <c r="B169" s="15" t="s">
        <v>20</v>
      </c>
      <c r="C169" s="16" t="s">
        <v>310</v>
      </c>
      <c r="D169" s="8">
        <v>1513106.71</v>
      </c>
      <c r="E169" s="8">
        <v>1513106.71</v>
      </c>
      <c r="F169" s="64">
        <f t="shared" si="8"/>
        <v>0</v>
      </c>
      <c r="G169" s="65">
        <f t="shared" si="9"/>
        <v>1</v>
      </c>
      <c r="H169" s="9"/>
    </row>
    <row r="170" spans="1:8" s="3" customFormat="1" ht="102">
      <c r="A170" s="14" t="s">
        <v>809</v>
      </c>
      <c r="B170" s="15" t="s">
        <v>20</v>
      </c>
      <c r="C170" s="16" t="s">
        <v>311</v>
      </c>
      <c r="D170" s="8">
        <v>1513106.71</v>
      </c>
      <c r="E170" s="8">
        <v>1513106.71</v>
      </c>
      <c r="F170" s="64">
        <f t="shared" si="8"/>
        <v>0</v>
      </c>
      <c r="G170" s="65">
        <f t="shared" si="9"/>
        <v>1</v>
      </c>
      <c r="H170" s="9"/>
    </row>
    <row r="171" spans="1:8" s="3" customFormat="1" ht="89.25">
      <c r="A171" s="14" t="s">
        <v>810</v>
      </c>
      <c r="B171" s="15" t="s">
        <v>20</v>
      </c>
      <c r="C171" s="16" t="s">
        <v>312</v>
      </c>
      <c r="D171" s="8">
        <v>1513106.71</v>
      </c>
      <c r="E171" s="8">
        <v>1513106.71</v>
      </c>
      <c r="F171" s="64">
        <f t="shared" si="8"/>
        <v>0</v>
      </c>
      <c r="G171" s="65">
        <f t="shared" si="9"/>
        <v>1</v>
      </c>
      <c r="H171" s="9"/>
    </row>
    <row r="172" spans="1:8" s="3" customFormat="1" ht="63.75">
      <c r="A172" s="14" t="s">
        <v>811</v>
      </c>
      <c r="B172" s="15" t="s">
        <v>20</v>
      </c>
      <c r="C172" s="16" t="s">
        <v>313</v>
      </c>
      <c r="D172" s="8">
        <v>1513106.71</v>
      </c>
      <c r="E172" s="8">
        <v>1513106.71</v>
      </c>
      <c r="F172" s="64">
        <f t="shared" si="8"/>
        <v>0</v>
      </c>
      <c r="G172" s="65">
        <f t="shared" si="9"/>
        <v>1</v>
      </c>
      <c r="H172" s="9"/>
    </row>
    <row r="173" spans="1:8" s="3" customFormat="1" ht="51">
      <c r="A173" s="14" t="s">
        <v>812</v>
      </c>
      <c r="B173" s="15" t="s">
        <v>20</v>
      </c>
      <c r="C173" s="16" t="s">
        <v>314</v>
      </c>
      <c r="D173" s="8">
        <v>-4867388.13</v>
      </c>
      <c r="E173" s="8">
        <v>-68842.039999999994</v>
      </c>
      <c r="F173" s="64">
        <f t="shared" si="8"/>
        <v>-4798546.09</v>
      </c>
      <c r="G173" s="65">
        <f t="shared" si="9"/>
        <v>1.4143527937641578E-2</v>
      </c>
      <c r="H173" s="9"/>
    </row>
    <row r="174" spans="1:8" s="3" customFormat="1" ht="63.75">
      <c r="A174" s="14" t="s">
        <v>813</v>
      </c>
      <c r="B174" s="15" t="s">
        <v>20</v>
      </c>
      <c r="C174" s="16" t="s">
        <v>315</v>
      </c>
      <c r="D174" s="8">
        <v>-4867388.13</v>
      </c>
      <c r="E174" s="8">
        <v>-68842.039999999994</v>
      </c>
      <c r="F174" s="64">
        <f t="shared" si="8"/>
        <v>-4798546.09</v>
      </c>
      <c r="G174" s="65">
        <f t="shared" si="9"/>
        <v>1.4143527937641578E-2</v>
      </c>
      <c r="H174" s="9"/>
    </row>
    <row r="175" spans="1:8" s="3" customFormat="1" ht="64.5" thickBot="1">
      <c r="A175" s="14" t="s">
        <v>814</v>
      </c>
      <c r="B175" s="15" t="s">
        <v>20</v>
      </c>
      <c r="C175" s="16" t="s">
        <v>316</v>
      </c>
      <c r="D175" s="8">
        <v>-4867388.13</v>
      </c>
      <c r="E175" s="8">
        <v>-68842.039999999994</v>
      </c>
      <c r="F175" s="64">
        <f t="shared" si="8"/>
        <v>-4798546.09</v>
      </c>
      <c r="G175" s="65">
        <f t="shared" si="9"/>
        <v>1.4143527937641578E-2</v>
      </c>
      <c r="H175" s="9"/>
    </row>
    <row r="176" spans="1:8">
      <c r="A176" s="21"/>
      <c r="B176" s="22"/>
      <c r="C176" s="22"/>
      <c r="D176" s="22"/>
      <c r="E176" s="22"/>
      <c r="F176" s="22"/>
      <c r="G176" s="22"/>
      <c r="H176" s="19"/>
    </row>
    <row r="177" spans="1:8">
      <c r="A177" s="21"/>
      <c r="B177" s="21"/>
      <c r="C177" s="21"/>
      <c r="D177" s="23"/>
      <c r="E177" s="23"/>
      <c r="F177" s="23"/>
      <c r="G177" s="23"/>
      <c r="H177" s="19"/>
    </row>
  </sheetData>
  <mergeCells count="3">
    <mergeCell ref="A1:G2"/>
    <mergeCell ref="B6:D6"/>
    <mergeCell ref="B7:D7"/>
  </mergeCells>
  <pageMargins left="0.59055118110236227" right="0" top="0" bottom="0" header="0" footer="0"/>
  <pageSetup paperSize="9" scale="64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34"/>
  <sheetViews>
    <sheetView zoomScaleNormal="100" zoomScaleSheetLayoutView="100" workbookViewId="0">
      <selection activeCell="A82" sqref="A82:G82"/>
    </sheetView>
  </sheetViews>
  <sheetFormatPr defaultRowHeight="12.75"/>
  <cols>
    <col min="1" max="1" width="45.42578125" style="3" customWidth="1"/>
    <col min="2" max="2" width="5" style="3" customWidth="1"/>
    <col min="3" max="3" width="23.42578125" style="3" customWidth="1"/>
    <col min="4" max="4" width="16.7109375" style="3" customWidth="1"/>
    <col min="5" max="5" width="18.140625" style="3" customWidth="1"/>
    <col min="6" max="6" width="15.85546875" style="3" customWidth="1"/>
    <col min="7" max="7" width="11.140625" style="3" customWidth="1"/>
    <col min="8" max="8" width="9.7109375" style="3" customWidth="1"/>
    <col min="9" max="16384" width="9.140625" style="3"/>
  </cols>
  <sheetData>
    <row r="1" spans="1:8">
      <c r="A1" s="74"/>
      <c r="B1" s="75"/>
      <c r="C1" s="76"/>
      <c r="D1" s="76"/>
      <c r="E1" s="2"/>
      <c r="F1" s="2"/>
      <c r="G1" s="2"/>
      <c r="H1" s="2"/>
    </row>
    <row r="2" spans="1:8">
      <c r="A2" s="1" t="s">
        <v>317</v>
      </c>
      <c r="B2" s="1"/>
      <c r="C2" s="1"/>
      <c r="D2" s="6"/>
      <c r="E2" s="2"/>
      <c r="F2" s="2"/>
      <c r="G2" s="2"/>
      <c r="H2" s="2"/>
    </row>
    <row r="3" spans="1:8">
      <c r="A3" s="77"/>
      <c r="B3" s="77"/>
      <c r="C3" s="77"/>
      <c r="D3" s="78"/>
      <c r="E3" s="79"/>
      <c r="F3" s="79"/>
      <c r="G3" s="79"/>
      <c r="H3" s="2"/>
    </row>
    <row r="4" spans="1:8" ht="38.25">
      <c r="A4" s="89" t="s">
        <v>789</v>
      </c>
      <c r="B4" s="89" t="s">
        <v>790</v>
      </c>
      <c r="C4" s="90" t="s">
        <v>820</v>
      </c>
      <c r="D4" s="91" t="s">
        <v>10</v>
      </c>
      <c r="E4" s="92" t="s">
        <v>11</v>
      </c>
      <c r="F4" s="91" t="s">
        <v>792</v>
      </c>
      <c r="G4" s="91" t="s">
        <v>793</v>
      </c>
      <c r="H4" s="7"/>
    </row>
    <row r="5" spans="1:8" ht="13.5" thickBot="1">
      <c r="A5" s="93" t="s">
        <v>12</v>
      </c>
      <c r="B5" s="94" t="s">
        <v>13</v>
      </c>
      <c r="C5" s="94" t="s">
        <v>14</v>
      </c>
      <c r="D5" s="94" t="s">
        <v>15</v>
      </c>
      <c r="E5" s="94" t="s">
        <v>16</v>
      </c>
      <c r="F5" s="94" t="s">
        <v>17</v>
      </c>
      <c r="G5" s="94" t="s">
        <v>18</v>
      </c>
      <c r="H5" s="7"/>
    </row>
    <row r="6" spans="1:8" ht="16.5" customHeight="1">
      <c r="A6" s="95" t="s">
        <v>318</v>
      </c>
      <c r="B6" s="71" t="s">
        <v>319</v>
      </c>
      <c r="C6" s="96" t="s">
        <v>21</v>
      </c>
      <c r="D6" s="97">
        <v>2178389608.8699999</v>
      </c>
      <c r="E6" s="97">
        <v>598471341.94000006</v>
      </c>
      <c r="F6" s="59">
        <f>D6-E6</f>
        <v>1579918266.9299998</v>
      </c>
      <c r="G6" s="60">
        <f>E6/D6</f>
        <v>0.27473108552443298</v>
      </c>
      <c r="H6" s="9"/>
    </row>
    <row r="7" spans="1:8">
      <c r="A7" s="10" t="s">
        <v>22</v>
      </c>
      <c r="B7" s="81"/>
      <c r="C7" s="16"/>
      <c r="D7" s="16"/>
      <c r="E7" s="16"/>
      <c r="F7" s="61"/>
      <c r="G7" s="61"/>
      <c r="H7" s="9"/>
    </row>
    <row r="8" spans="1:8" ht="38.25">
      <c r="A8" s="66" t="s">
        <v>320</v>
      </c>
      <c r="B8" s="67" t="s">
        <v>319</v>
      </c>
      <c r="C8" s="68" t="s">
        <v>321</v>
      </c>
      <c r="D8" s="69">
        <v>196555211.91999999</v>
      </c>
      <c r="E8" s="69">
        <v>39805022.710000001</v>
      </c>
      <c r="F8" s="62">
        <f>D8-E8</f>
        <v>156750189.20999998</v>
      </c>
      <c r="G8" s="63">
        <f>E8/D8</f>
        <v>0.20251318864137299</v>
      </c>
      <c r="H8" s="9"/>
    </row>
    <row r="9" spans="1:8" ht="63.75">
      <c r="A9" s="14" t="s">
        <v>322</v>
      </c>
      <c r="B9" s="15" t="s">
        <v>319</v>
      </c>
      <c r="C9" s="16" t="s">
        <v>323</v>
      </c>
      <c r="D9" s="8">
        <v>3278969.93</v>
      </c>
      <c r="E9" s="8">
        <v>821803.88</v>
      </c>
      <c r="F9" s="64">
        <f>D9-E9</f>
        <v>2457166.0500000003</v>
      </c>
      <c r="G9" s="65">
        <f>E9/D9</f>
        <v>0.25062867227940694</v>
      </c>
      <c r="H9" s="9"/>
    </row>
    <row r="10" spans="1:8" ht="89.25">
      <c r="A10" s="14" t="s">
        <v>324</v>
      </c>
      <c r="B10" s="15" t="s">
        <v>319</v>
      </c>
      <c r="C10" s="16" t="s">
        <v>325</v>
      </c>
      <c r="D10" s="8">
        <v>3278969.93</v>
      </c>
      <c r="E10" s="8">
        <v>821803.88</v>
      </c>
      <c r="F10" s="64">
        <f t="shared" ref="F10" si="0">D10-E10</f>
        <v>2457166.0500000003</v>
      </c>
      <c r="G10" s="65">
        <f t="shared" ref="G10" si="1">E10/D10</f>
        <v>0.25062867227940694</v>
      </c>
      <c r="H10" s="9"/>
    </row>
    <row r="11" spans="1:8" ht="51">
      <c r="A11" s="14" t="s">
        <v>326</v>
      </c>
      <c r="B11" s="15" t="s">
        <v>319</v>
      </c>
      <c r="C11" s="16" t="s">
        <v>327</v>
      </c>
      <c r="D11" s="8">
        <v>3278969.93</v>
      </c>
      <c r="E11" s="8">
        <v>821803.88</v>
      </c>
      <c r="F11" s="64">
        <f t="shared" ref="F11:F68" si="2">D11-E11</f>
        <v>2457166.0500000003</v>
      </c>
      <c r="G11" s="65">
        <f t="shared" ref="G11:G68" si="3">E11/D11</f>
        <v>0.25062867227940694</v>
      </c>
      <c r="H11" s="9"/>
    </row>
    <row r="12" spans="1:8" ht="51">
      <c r="A12" s="14" t="s">
        <v>328</v>
      </c>
      <c r="B12" s="15" t="s">
        <v>319</v>
      </c>
      <c r="C12" s="16" t="s">
        <v>329</v>
      </c>
      <c r="D12" s="8">
        <v>2425073.1800000002</v>
      </c>
      <c r="E12" s="8">
        <v>644773.53</v>
      </c>
      <c r="F12" s="64">
        <f t="shared" si="2"/>
        <v>1780299.6500000001</v>
      </c>
      <c r="G12" s="65">
        <f t="shared" si="3"/>
        <v>0.26587796826815757</v>
      </c>
      <c r="H12" s="9"/>
    </row>
    <row r="13" spans="1:8" ht="63.75">
      <c r="A13" s="14" t="s">
        <v>330</v>
      </c>
      <c r="B13" s="15" t="s">
        <v>319</v>
      </c>
      <c r="C13" s="16" t="s">
        <v>331</v>
      </c>
      <c r="D13" s="8">
        <v>330000</v>
      </c>
      <c r="E13" s="8">
        <v>22429.5</v>
      </c>
      <c r="F13" s="64">
        <f t="shared" si="2"/>
        <v>307570.5</v>
      </c>
      <c r="G13" s="65">
        <f t="shared" si="3"/>
        <v>6.7968181818181816E-2</v>
      </c>
      <c r="H13" s="9"/>
    </row>
    <row r="14" spans="1:8" ht="63.75">
      <c r="A14" s="14" t="s">
        <v>332</v>
      </c>
      <c r="B14" s="15" t="s">
        <v>319</v>
      </c>
      <c r="C14" s="16" t="s">
        <v>333</v>
      </c>
      <c r="D14" s="8">
        <v>523896.75</v>
      </c>
      <c r="E14" s="8">
        <v>154600.85</v>
      </c>
      <c r="F14" s="64">
        <f t="shared" si="2"/>
        <v>369295.9</v>
      </c>
      <c r="G14" s="65">
        <f t="shared" si="3"/>
        <v>0.29509793675948554</v>
      </c>
      <c r="H14" s="9"/>
    </row>
    <row r="15" spans="1:8" ht="63.75">
      <c r="A15" s="14" t="s">
        <v>334</v>
      </c>
      <c r="B15" s="15" t="s">
        <v>319</v>
      </c>
      <c r="C15" s="16" t="s">
        <v>335</v>
      </c>
      <c r="D15" s="8">
        <v>327200</v>
      </c>
      <c r="E15" s="8">
        <v>79916.56</v>
      </c>
      <c r="F15" s="64">
        <f t="shared" si="2"/>
        <v>247283.44</v>
      </c>
      <c r="G15" s="65">
        <f t="shared" si="3"/>
        <v>0.24424376528117359</v>
      </c>
      <c r="H15" s="9"/>
    </row>
    <row r="16" spans="1:8" ht="51">
      <c r="A16" s="14" t="s">
        <v>336</v>
      </c>
      <c r="B16" s="15" t="s">
        <v>319</v>
      </c>
      <c r="C16" s="16" t="s">
        <v>337</v>
      </c>
      <c r="D16" s="8">
        <v>327200</v>
      </c>
      <c r="E16" s="8">
        <v>79916.56</v>
      </c>
      <c r="F16" s="64">
        <f t="shared" si="2"/>
        <v>247283.44</v>
      </c>
      <c r="G16" s="65">
        <f t="shared" si="3"/>
        <v>0.24424376528117359</v>
      </c>
      <c r="H16" s="9"/>
    </row>
    <row r="17" spans="1:8" ht="51">
      <c r="A17" s="14" t="s">
        <v>338</v>
      </c>
      <c r="B17" s="15" t="s">
        <v>319</v>
      </c>
      <c r="C17" s="16" t="s">
        <v>339</v>
      </c>
      <c r="D17" s="8">
        <v>327200</v>
      </c>
      <c r="E17" s="8">
        <v>79916.56</v>
      </c>
      <c r="F17" s="64">
        <f t="shared" si="2"/>
        <v>247283.44</v>
      </c>
      <c r="G17" s="65">
        <f t="shared" si="3"/>
        <v>0.24424376528117359</v>
      </c>
      <c r="H17" s="9"/>
    </row>
    <row r="18" spans="1:8" ht="38.25">
      <c r="A18" s="14" t="s">
        <v>340</v>
      </c>
      <c r="B18" s="15" t="s">
        <v>319</v>
      </c>
      <c r="C18" s="16" t="s">
        <v>341</v>
      </c>
      <c r="D18" s="8">
        <v>327200</v>
      </c>
      <c r="E18" s="8">
        <v>79916.56</v>
      </c>
      <c r="F18" s="64">
        <f t="shared" si="2"/>
        <v>247283.44</v>
      </c>
      <c r="G18" s="65">
        <f t="shared" si="3"/>
        <v>0.24424376528117359</v>
      </c>
      <c r="H18" s="9"/>
    </row>
    <row r="19" spans="1:8" ht="76.5">
      <c r="A19" s="14" t="s">
        <v>342</v>
      </c>
      <c r="B19" s="15" t="s">
        <v>319</v>
      </c>
      <c r="C19" s="16" t="s">
        <v>343</v>
      </c>
      <c r="D19" s="8">
        <v>89691039.700000003</v>
      </c>
      <c r="E19" s="8">
        <v>18804188.289999999</v>
      </c>
      <c r="F19" s="64">
        <f t="shared" si="2"/>
        <v>70886851.409999996</v>
      </c>
      <c r="G19" s="65">
        <f t="shared" si="3"/>
        <v>0.20965514897470855</v>
      </c>
      <c r="H19" s="9"/>
    </row>
    <row r="20" spans="1:8" ht="76.5">
      <c r="A20" s="14" t="s">
        <v>324</v>
      </c>
      <c r="B20" s="15" t="s">
        <v>319</v>
      </c>
      <c r="C20" s="16" t="s">
        <v>344</v>
      </c>
      <c r="D20" s="8">
        <v>76706560.939999998</v>
      </c>
      <c r="E20" s="8">
        <v>16603302.550000001</v>
      </c>
      <c r="F20" s="64">
        <f t="shared" si="2"/>
        <v>60103258.390000001</v>
      </c>
      <c r="G20" s="65">
        <f t="shared" si="3"/>
        <v>0.21645218279290518</v>
      </c>
      <c r="H20" s="9"/>
    </row>
    <row r="21" spans="1:8" ht="51">
      <c r="A21" s="14" t="s">
        <v>326</v>
      </c>
      <c r="B21" s="15" t="s">
        <v>319</v>
      </c>
      <c r="C21" s="16" t="s">
        <v>345</v>
      </c>
      <c r="D21" s="8">
        <v>76706560.939999998</v>
      </c>
      <c r="E21" s="8">
        <v>16603302.550000001</v>
      </c>
      <c r="F21" s="64">
        <f t="shared" si="2"/>
        <v>60103258.390000001</v>
      </c>
      <c r="G21" s="65">
        <f t="shared" si="3"/>
        <v>0.21645218279290518</v>
      </c>
      <c r="H21" s="9"/>
    </row>
    <row r="22" spans="1:8" ht="51">
      <c r="A22" s="14" t="s">
        <v>328</v>
      </c>
      <c r="B22" s="15" t="s">
        <v>319</v>
      </c>
      <c r="C22" s="16" t="s">
        <v>346</v>
      </c>
      <c r="D22" s="8">
        <v>57224632.840000004</v>
      </c>
      <c r="E22" s="8">
        <v>12553556.550000001</v>
      </c>
      <c r="F22" s="64">
        <f t="shared" si="2"/>
        <v>44671076.290000007</v>
      </c>
      <c r="G22" s="65">
        <f t="shared" si="3"/>
        <v>0.21937330004544944</v>
      </c>
      <c r="H22" s="9"/>
    </row>
    <row r="23" spans="1:8" ht="63.75">
      <c r="A23" s="14" t="s">
        <v>330</v>
      </c>
      <c r="B23" s="15" t="s">
        <v>319</v>
      </c>
      <c r="C23" s="16" t="s">
        <v>347</v>
      </c>
      <c r="D23" s="8">
        <v>2200000</v>
      </c>
      <c r="E23" s="8">
        <v>202666.95</v>
      </c>
      <c r="F23" s="64">
        <f t="shared" si="2"/>
        <v>1997333.05</v>
      </c>
      <c r="G23" s="65">
        <f t="shared" si="3"/>
        <v>9.212134090909091E-2</v>
      </c>
      <c r="H23" s="9"/>
    </row>
    <row r="24" spans="1:8" ht="63.75">
      <c r="A24" s="14" t="s">
        <v>332</v>
      </c>
      <c r="B24" s="15" t="s">
        <v>319</v>
      </c>
      <c r="C24" s="16" t="s">
        <v>348</v>
      </c>
      <c r="D24" s="8">
        <v>17281928.100000001</v>
      </c>
      <c r="E24" s="8">
        <v>3847079.05</v>
      </c>
      <c r="F24" s="64">
        <f t="shared" si="2"/>
        <v>13434849.050000001</v>
      </c>
      <c r="G24" s="65">
        <f t="shared" si="3"/>
        <v>0.22260705100375922</v>
      </c>
      <c r="H24" s="9"/>
    </row>
    <row r="25" spans="1:8" ht="51">
      <c r="A25" s="14" t="s">
        <v>336</v>
      </c>
      <c r="B25" s="15" t="s">
        <v>319</v>
      </c>
      <c r="C25" s="16" t="s">
        <v>349</v>
      </c>
      <c r="D25" s="8">
        <v>12655078.76</v>
      </c>
      <c r="E25" s="8">
        <v>2200035.7400000002</v>
      </c>
      <c r="F25" s="64">
        <f t="shared" si="2"/>
        <v>10455043.02</v>
      </c>
      <c r="G25" s="65">
        <f t="shared" si="3"/>
        <v>0.17384607253127837</v>
      </c>
      <c r="H25" s="9"/>
    </row>
    <row r="26" spans="1:8" ht="51">
      <c r="A26" s="14" t="s">
        <v>338</v>
      </c>
      <c r="B26" s="15" t="s">
        <v>319</v>
      </c>
      <c r="C26" s="16" t="s">
        <v>350</v>
      </c>
      <c r="D26" s="8">
        <v>12655078.76</v>
      </c>
      <c r="E26" s="8">
        <v>2200035.7400000002</v>
      </c>
      <c r="F26" s="64">
        <f t="shared" si="2"/>
        <v>10455043.02</v>
      </c>
      <c r="G26" s="65">
        <f t="shared" si="3"/>
        <v>0.17384607253127837</v>
      </c>
      <c r="H26" s="9"/>
    </row>
    <row r="27" spans="1:8" ht="51">
      <c r="A27" s="14" t="s">
        <v>351</v>
      </c>
      <c r="B27" s="15" t="s">
        <v>319</v>
      </c>
      <c r="C27" s="16" t="s">
        <v>352</v>
      </c>
      <c r="D27" s="8">
        <v>77655.12</v>
      </c>
      <c r="E27" s="8">
        <v>77655.12</v>
      </c>
      <c r="F27" s="64">
        <f t="shared" si="2"/>
        <v>0</v>
      </c>
      <c r="G27" s="65">
        <f t="shared" si="3"/>
        <v>1</v>
      </c>
      <c r="H27" s="9"/>
    </row>
    <row r="28" spans="1:8" ht="38.25">
      <c r="A28" s="14" t="s">
        <v>340</v>
      </c>
      <c r="B28" s="15" t="s">
        <v>319</v>
      </c>
      <c r="C28" s="16" t="s">
        <v>353</v>
      </c>
      <c r="D28" s="8">
        <v>9882423.6400000006</v>
      </c>
      <c r="E28" s="8">
        <v>1335787.79</v>
      </c>
      <c r="F28" s="64">
        <f t="shared" si="2"/>
        <v>8546635.8500000015</v>
      </c>
      <c r="G28" s="65">
        <f t="shared" si="3"/>
        <v>0.13516803556096083</v>
      </c>
      <c r="H28" s="9"/>
    </row>
    <row r="29" spans="1:8" ht="38.25">
      <c r="A29" s="14" t="s">
        <v>354</v>
      </c>
      <c r="B29" s="15" t="s">
        <v>319</v>
      </c>
      <c r="C29" s="16" t="s">
        <v>355</v>
      </c>
      <c r="D29" s="8">
        <v>2695000</v>
      </c>
      <c r="E29" s="8">
        <v>786592.83</v>
      </c>
      <c r="F29" s="64">
        <f t="shared" si="2"/>
        <v>1908407.17</v>
      </c>
      <c r="G29" s="65">
        <f t="shared" si="3"/>
        <v>0.29187117996289424</v>
      </c>
      <c r="H29" s="9"/>
    </row>
    <row r="30" spans="1:8" ht="38.25">
      <c r="A30" s="14" t="s">
        <v>357</v>
      </c>
      <c r="B30" s="15" t="s">
        <v>319</v>
      </c>
      <c r="C30" s="16" t="s">
        <v>358</v>
      </c>
      <c r="D30" s="8">
        <v>329400</v>
      </c>
      <c r="E30" s="8">
        <v>850</v>
      </c>
      <c r="F30" s="64">
        <f t="shared" si="2"/>
        <v>328550</v>
      </c>
      <c r="G30" s="65">
        <f t="shared" si="3"/>
        <v>2.5804493017607772E-3</v>
      </c>
      <c r="H30" s="9"/>
    </row>
    <row r="31" spans="1:8" ht="38.25">
      <c r="A31" s="14" t="s">
        <v>359</v>
      </c>
      <c r="B31" s="15" t="s">
        <v>319</v>
      </c>
      <c r="C31" s="16" t="s">
        <v>360</v>
      </c>
      <c r="D31" s="8">
        <v>329400</v>
      </c>
      <c r="E31" s="8">
        <v>850</v>
      </c>
      <c r="F31" s="64">
        <f t="shared" si="2"/>
        <v>328550</v>
      </c>
      <c r="G31" s="65">
        <f t="shared" si="3"/>
        <v>2.5804493017607772E-3</v>
      </c>
      <c r="H31" s="9"/>
    </row>
    <row r="32" spans="1:8" ht="51">
      <c r="A32" s="14" t="s">
        <v>361</v>
      </c>
      <c r="B32" s="15" t="s">
        <v>319</v>
      </c>
      <c r="C32" s="16" t="s">
        <v>362</v>
      </c>
      <c r="D32" s="8">
        <v>275000</v>
      </c>
      <c r="E32" s="8">
        <v>0</v>
      </c>
      <c r="F32" s="64">
        <f t="shared" si="2"/>
        <v>275000</v>
      </c>
      <c r="G32" s="65">
        <f t="shared" si="3"/>
        <v>0</v>
      </c>
      <c r="H32" s="9"/>
    </row>
    <row r="33" spans="1:8" ht="38.25">
      <c r="A33" s="14" t="s">
        <v>363</v>
      </c>
      <c r="B33" s="15" t="s">
        <v>319</v>
      </c>
      <c r="C33" s="16" t="s">
        <v>364</v>
      </c>
      <c r="D33" s="8">
        <v>54400</v>
      </c>
      <c r="E33" s="8">
        <v>850</v>
      </c>
      <c r="F33" s="64">
        <f t="shared" si="2"/>
        <v>53550</v>
      </c>
      <c r="G33" s="65">
        <f t="shared" si="3"/>
        <v>1.5625E-2</v>
      </c>
      <c r="H33" s="9"/>
    </row>
    <row r="34" spans="1:8" ht="63.75">
      <c r="A34" s="14" t="s">
        <v>365</v>
      </c>
      <c r="B34" s="15" t="s">
        <v>319</v>
      </c>
      <c r="C34" s="16" t="s">
        <v>366</v>
      </c>
      <c r="D34" s="8">
        <v>23442518</v>
      </c>
      <c r="E34" s="8">
        <v>4853264.29</v>
      </c>
      <c r="F34" s="64">
        <f t="shared" si="2"/>
        <v>18589253.710000001</v>
      </c>
      <c r="G34" s="65">
        <f t="shared" si="3"/>
        <v>0.20702828467488008</v>
      </c>
      <c r="H34" s="9"/>
    </row>
    <row r="35" spans="1:8" ht="76.5">
      <c r="A35" s="14" t="s">
        <v>324</v>
      </c>
      <c r="B35" s="15" t="s">
        <v>319</v>
      </c>
      <c r="C35" s="16" t="s">
        <v>367</v>
      </c>
      <c r="D35" s="8">
        <v>21266730</v>
      </c>
      <c r="E35" s="8">
        <v>4533897.76</v>
      </c>
      <c r="F35" s="64">
        <f t="shared" si="2"/>
        <v>16732832.24</v>
      </c>
      <c r="G35" s="65">
        <f t="shared" si="3"/>
        <v>0.21319204974154465</v>
      </c>
      <c r="H35" s="9"/>
    </row>
    <row r="36" spans="1:8" ht="51">
      <c r="A36" s="14" t="s">
        <v>326</v>
      </c>
      <c r="B36" s="15" t="s">
        <v>319</v>
      </c>
      <c r="C36" s="16" t="s">
        <v>368</v>
      </c>
      <c r="D36" s="8">
        <v>21266730</v>
      </c>
      <c r="E36" s="8">
        <v>4533897.76</v>
      </c>
      <c r="F36" s="64">
        <f t="shared" si="2"/>
        <v>16732832.24</v>
      </c>
      <c r="G36" s="65">
        <f t="shared" si="3"/>
        <v>0.21319204974154465</v>
      </c>
      <c r="H36" s="9"/>
    </row>
    <row r="37" spans="1:8" ht="51">
      <c r="A37" s="14" t="s">
        <v>328</v>
      </c>
      <c r="B37" s="15" t="s">
        <v>319</v>
      </c>
      <c r="C37" s="16" t="s">
        <v>369</v>
      </c>
      <c r="D37" s="8">
        <v>15931300</v>
      </c>
      <c r="E37" s="8">
        <v>3612370.26</v>
      </c>
      <c r="F37" s="64">
        <f t="shared" si="2"/>
        <v>12318929.74</v>
      </c>
      <c r="G37" s="65">
        <f t="shared" si="3"/>
        <v>0.22674673504359341</v>
      </c>
      <c r="H37" s="9"/>
    </row>
    <row r="38" spans="1:8" ht="63.75">
      <c r="A38" s="14" t="s">
        <v>330</v>
      </c>
      <c r="B38" s="15" t="s">
        <v>319</v>
      </c>
      <c r="C38" s="16" t="s">
        <v>370</v>
      </c>
      <c r="D38" s="8">
        <v>535200</v>
      </c>
      <c r="E38" s="8">
        <v>253.49</v>
      </c>
      <c r="F38" s="64">
        <f t="shared" si="2"/>
        <v>534946.51</v>
      </c>
      <c r="G38" s="65">
        <f t="shared" si="3"/>
        <v>4.7363602391629298E-4</v>
      </c>
      <c r="H38" s="9"/>
    </row>
    <row r="39" spans="1:8" ht="63.75">
      <c r="A39" s="14" t="s">
        <v>332</v>
      </c>
      <c r="B39" s="15" t="s">
        <v>319</v>
      </c>
      <c r="C39" s="16" t="s">
        <v>371</v>
      </c>
      <c r="D39" s="8">
        <v>4800230</v>
      </c>
      <c r="E39" s="8">
        <v>921274.01</v>
      </c>
      <c r="F39" s="64">
        <f t="shared" si="2"/>
        <v>3878955.99</v>
      </c>
      <c r="G39" s="65">
        <f t="shared" si="3"/>
        <v>0.19192288911156341</v>
      </c>
      <c r="H39" s="9"/>
    </row>
    <row r="40" spans="1:8" ht="51">
      <c r="A40" s="14" t="s">
        <v>336</v>
      </c>
      <c r="B40" s="15" t="s">
        <v>319</v>
      </c>
      <c r="C40" s="16" t="s">
        <v>372</v>
      </c>
      <c r="D40" s="8">
        <v>2151708</v>
      </c>
      <c r="E40" s="8">
        <v>313411.53000000003</v>
      </c>
      <c r="F40" s="64">
        <f t="shared" si="2"/>
        <v>1838296.47</v>
      </c>
      <c r="G40" s="65">
        <f t="shared" si="3"/>
        <v>0.14565709194742038</v>
      </c>
      <c r="H40" s="9"/>
    </row>
    <row r="41" spans="1:8" ht="51">
      <c r="A41" s="14" t="s">
        <v>338</v>
      </c>
      <c r="B41" s="15" t="s">
        <v>319</v>
      </c>
      <c r="C41" s="16" t="s">
        <v>373</v>
      </c>
      <c r="D41" s="8">
        <v>2151708</v>
      </c>
      <c r="E41" s="8">
        <v>313411.53000000003</v>
      </c>
      <c r="F41" s="64">
        <f t="shared" si="2"/>
        <v>1838296.47</v>
      </c>
      <c r="G41" s="65">
        <f t="shared" si="3"/>
        <v>0.14565709194742038</v>
      </c>
      <c r="H41" s="9"/>
    </row>
    <row r="42" spans="1:8" ht="38.25">
      <c r="A42" s="14" t="s">
        <v>340</v>
      </c>
      <c r="B42" s="15" t="s">
        <v>319</v>
      </c>
      <c r="C42" s="16" t="s">
        <v>374</v>
      </c>
      <c r="D42" s="8">
        <v>1923598</v>
      </c>
      <c r="E42" s="8">
        <v>244680</v>
      </c>
      <c r="F42" s="64">
        <f t="shared" si="2"/>
        <v>1678918</v>
      </c>
      <c r="G42" s="65">
        <f t="shared" si="3"/>
        <v>0.12719913412261813</v>
      </c>
      <c r="H42" s="9"/>
    </row>
    <row r="43" spans="1:8" ht="38.25">
      <c r="A43" s="14" t="s">
        <v>354</v>
      </c>
      <c r="B43" s="15" t="s">
        <v>319</v>
      </c>
      <c r="C43" s="16" t="s">
        <v>375</v>
      </c>
      <c r="D43" s="8">
        <v>228110</v>
      </c>
      <c r="E43" s="8">
        <v>68731.53</v>
      </c>
      <c r="F43" s="64">
        <f t="shared" si="2"/>
        <v>159378.47</v>
      </c>
      <c r="G43" s="65">
        <f t="shared" si="3"/>
        <v>0.3013087107097453</v>
      </c>
      <c r="H43" s="9"/>
    </row>
    <row r="44" spans="1:8" ht="38.25">
      <c r="A44" s="14" t="s">
        <v>357</v>
      </c>
      <c r="B44" s="15" t="s">
        <v>319</v>
      </c>
      <c r="C44" s="16" t="s">
        <v>376</v>
      </c>
      <c r="D44" s="8">
        <v>24080</v>
      </c>
      <c r="E44" s="8">
        <v>5955</v>
      </c>
      <c r="F44" s="64">
        <f t="shared" si="2"/>
        <v>18125</v>
      </c>
      <c r="G44" s="65">
        <f t="shared" si="3"/>
        <v>0.24730066445182725</v>
      </c>
      <c r="H44" s="9"/>
    </row>
    <row r="45" spans="1:8" ht="38.25">
      <c r="A45" s="14" t="s">
        <v>359</v>
      </c>
      <c r="B45" s="15" t="s">
        <v>319</v>
      </c>
      <c r="C45" s="16" t="s">
        <v>377</v>
      </c>
      <c r="D45" s="8">
        <v>24080</v>
      </c>
      <c r="E45" s="8">
        <v>5955</v>
      </c>
      <c r="F45" s="64">
        <f t="shared" si="2"/>
        <v>18125</v>
      </c>
      <c r="G45" s="65">
        <f t="shared" si="3"/>
        <v>0.24730066445182725</v>
      </c>
      <c r="H45" s="9"/>
    </row>
    <row r="46" spans="1:8" ht="51">
      <c r="A46" s="14" t="s">
        <v>361</v>
      </c>
      <c r="B46" s="15" t="s">
        <v>319</v>
      </c>
      <c r="C46" s="16" t="s">
        <v>378</v>
      </c>
      <c r="D46" s="8">
        <v>20180</v>
      </c>
      <c r="E46" s="8">
        <v>4995</v>
      </c>
      <c r="F46" s="64">
        <f t="shared" si="2"/>
        <v>15185</v>
      </c>
      <c r="G46" s="65">
        <f t="shared" si="3"/>
        <v>0.24752229930624381</v>
      </c>
      <c r="H46" s="9"/>
    </row>
    <row r="47" spans="1:8" ht="38.25">
      <c r="A47" s="14" t="s">
        <v>363</v>
      </c>
      <c r="B47" s="15" t="s">
        <v>319</v>
      </c>
      <c r="C47" s="16" t="s">
        <v>379</v>
      </c>
      <c r="D47" s="8">
        <v>3900</v>
      </c>
      <c r="E47" s="8">
        <v>960</v>
      </c>
      <c r="F47" s="64">
        <f t="shared" si="2"/>
        <v>2940</v>
      </c>
      <c r="G47" s="65">
        <f t="shared" si="3"/>
        <v>0.24615384615384617</v>
      </c>
      <c r="H47" s="9"/>
    </row>
    <row r="48" spans="1:8" ht="38.25">
      <c r="A48" s="14" t="s">
        <v>380</v>
      </c>
      <c r="B48" s="15" t="s">
        <v>319</v>
      </c>
      <c r="C48" s="16" t="s">
        <v>381</v>
      </c>
      <c r="D48" s="8">
        <v>1057600</v>
      </c>
      <c r="E48" s="8">
        <v>262290</v>
      </c>
      <c r="F48" s="64">
        <f t="shared" si="2"/>
        <v>795310</v>
      </c>
      <c r="G48" s="65">
        <f t="shared" si="3"/>
        <v>0.24800491679273828</v>
      </c>
      <c r="H48" s="9"/>
    </row>
    <row r="49" spans="1:8" ht="38.25">
      <c r="A49" s="14" t="s">
        <v>356</v>
      </c>
      <c r="B49" s="15" t="s">
        <v>319</v>
      </c>
      <c r="C49" s="16" t="s">
        <v>382</v>
      </c>
      <c r="D49" s="8">
        <v>1057600</v>
      </c>
      <c r="E49" s="8">
        <v>262290</v>
      </c>
      <c r="F49" s="64">
        <f t="shared" si="2"/>
        <v>795310</v>
      </c>
      <c r="G49" s="65">
        <f t="shared" si="3"/>
        <v>0.24800491679273828</v>
      </c>
      <c r="H49" s="9"/>
    </row>
    <row r="50" spans="1:8" ht="38.25">
      <c r="A50" s="14" t="s">
        <v>304</v>
      </c>
      <c r="B50" s="15" t="s">
        <v>319</v>
      </c>
      <c r="C50" s="16" t="s">
        <v>383</v>
      </c>
      <c r="D50" s="8">
        <v>1057600</v>
      </c>
      <c r="E50" s="8">
        <v>262290</v>
      </c>
      <c r="F50" s="64">
        <f t="shared" si="2"/>
        <v>795310</v>
      </c>
      <c r="G50" s="65">
        <f t="shared" si="3"/>
        <v>0.24800491679273828</v>
      </c>
      <c r="H50" s="9"/>
    </row>
    <row r="51" spans="1:8" ht="38.25">
      <c r="A51" s="14" t="s">
        <v>384</v>
      </c>
      <c r="B51" s="15" t="s">
        <v>319</v>
      </c>
      <c r="C51" s="16" t="s">
        <v>385</v>
      </c>
      <c r="D51" s="8">
        <v>23718303.82</v>
      </c>
      <c r="E51" s="8">
        <v>0</v>
      </c>
      <c r="F51" s="64">
        <f t="shared" si="2"/>
        <v>23718303.82</v>
      </c>
      <c r="G51" s="65">
        <f t="shared" si="3"/>
        <v>0</v>
      </c>
      <c r="H51" s="9"/>
    </row>
    <row r="52" spans="1:8" ht="38.25">
      <c r="A52" s="14" t="s">
        <v>357</v>
      </c>
      <c r="B52" s="15" t="s">
        <v>319</v>
      </c>
      <c r="C52" s="16" t="s">
        <v>386</v>
      </c>
      <c r="D52" s="8">
        <v>23718303.82</v>
      </c>
      <c r="E52" s="8">
        <v>0</v>
      </c>
      <c r="F52" s="64">
        <f t="shared" si="2"/>
        <v>23718303.82</v>
      </c>
      <c r="G52" s="65">
        <f t="shared" si="3"/>
        <v>0</v>
      </c>
      <c r="H52" s="9"/>
    </row>
    <row r="53" spans="1:8" ht="38.25">
      <c r="A53" s="14" t="s">
        <v>387</v>
      </c>
      <c r="B53" s="15" t="s">
        <v>319</v>
      </c>
      <c r="C53" s="16" t="s">
        <v>388</v>
      </c>
      <c r="D53" s="8">
        <v>23718303.82</v>
      </c>
      <c r="E53" s="8">
        <v>0</v>
      </c>
      <c r="F53" s="64">
        <f t="shared" si="2"/>
        <v>23718303.82</v>
      </c>
      <c r="G53" s="65">
        <f t="shared" si="3"/>
        <v>0</v>
      </c>
      <c r="H53" s="9"/>
    </row>
    <row r="54" spans="1:8" ht="38.25">
      <c r="A54" s="14" t="s">
        <v>389</v>
      </c>
      <c r="B54" s="15" t="s">
        <v>319</v>
      </c>
      <c r="C54" s="16" t="s">
        <v>390</v>
      </c>
      <c r="D54" s="8">
        <v>55039580.469999999</v>
      </c>
      <c r="E54" s="8">
        <v>14983559.689999999</v>
      </c>
      <c r="F54" s="64">
        <f t="shared" si="2"/>
        <v>40056020.780000001</v>
      </c>
      <c r="G54" s="65">
        <f t="shared" si="3"/>
        <v>0.27223244730520746</v>
      </c>
      <c r="H54" s="9"/>
    </row>
    <row r="55" spans="1:8" ht="76.5">
      <c r="A55" s="14" t="s">
        <v>324</v>
      </c>
      <c r="B55" s="15" t="s">
        <v>319</v>
      </c>
      <c r="C55" s="16" t="s">
        <v>391</v>
      </c>
      <c r="D55" s="8">
        <v>16047151.52</v>
      </c>
      <c r="E55" s="8">
        <v>3833147.63</v>
      </c>
      <c r="F55" s="64">
        <f t="shared" si="2"/>
        <v>12214003.890000001</v>
      </c>
      <c r="G55" s="65">
        <f t="shared" si="3"/>
        <v>0.23886779066195293</v>
      </c>
      <c r="H55" s="9"/>
    </row>
    <row r="56" spans="1:8" ht="51">
      <c r="A56" s="14" t="s">
        <v>326</v>
      </c>
      <c r="B56" s="15" t="s">
        <v>319</v>
      </c>
      <c r="C56" s="16" t="s">
        <v>392</v>
      </c>
      <c r="D56" s="8">
        <v>16047151.52</v>
      </c>
      <c r="E56" s="8">
        <v>3833147.63</v>
      </c>
      <c r="F56" s="64">
        <f t="shared" si="2"/>
        <v>12214003.890000001</v>
      </c>
      <c r="G56" s="65">
        <f t="shared" si="3"/>
        <v>0.23886779066195293</v>
      </c>
      <c r="H56" s="9"/>
    </row>
    <row r="57" spans="1:8" ht="51">
      <c r="A57" s="14" t="s">
        <v>328</v>
      </c>
      <c r="B57" s="15" t="s">
        <v>319</v>
      </c>
      <c r="C57" s="16" t="s">
        <v>393</v>
      </c>
      <c r="D57" s="8">
        <v>12025839.52</v>
      </c>
      <c r="E57" s="8">
        <v>2953091.03</v>
      </c>
      <c r="F57" s="64">
        <f t="shared" si="2"/>
        <v>9072748.4900000002</v>
      </c>
      <c r="G57" s="65">
        <f t="shared" si="3"/>
        <v>0.24556215182222887</v>
      </c>
      <c r="H57" s="9"/>
    </row>
    <row r="58" spans="1:8" ht="63.75">
      <c r="A58" s="14" t="s">
        <v>330</v>
      </c>
      <c r="B58" s="15" t="s">
        <v>319</v>
      </c>
      <c r="C58" s="16" t="s">
        <v>394</v>
      </c>
      <c r="D58" s="8">
        <v>402000</v>
      </c>
      <c r="E58" s="8">
        <v>139091.6</v>
      </c>
      <c r="F58" s="64">
        <f t="shared" si="2"/>
        <v>262908.40000000002</v>
      </c>
      <c r="G58" s="65">
        <f t="shared" si="3"/>
        <v>0.34599900497512437</v>
      </c>
      <c r="H58" s="9"/>
    </row>
    <row r="59" spans="1:8" ht="63.75">
      <c r="A59" s="14" t="s">
        <v>332</v>
      </c>
      <c r="B59" s="15" t="s">
        <v>319</v>
      </c>
      <c r="C59" s="16" t="s">
        <v>395</v>
      </c>
      <c r="D59" s="8">
        <v>3619312</v>
      </c>
      <c r="E59" s="8">
        <v>740965</v>
      </c>
      <c r="F59" s="64">
        <f t="shared" si="2"/>
        <v>2878347</v>
      </c>
      <c r="G59" s="65">
        <f t="shared" si="3"/>
        <v>0.2047253732201037</v>
      </c>
      <c r="H59" s="9"/>
    </row>
    <row r="60" spans="1:8" ht="51">
      <c r="A60" s="14" t="s">
        <v>336</v>
      </c>
      <c r="B60" s="15" t="s">
        <v>319</v>
      </c>
      <c r="C60" s="16" t="s">
        <v>396</v>
      </c>
      <c r="D60" s="8">
        <v>18582428.539999999</v>
      </c>
      <c r="E60" s="8">
        <v>4286112.4400000004</v>
      </c>
      <c r="F60" s="64">
        <f t="shared" si="2"/>
        <v>14296316.099999998</v>
      </c>
      <c r="G60" s="65">
        <f t="shared" si="3"/>
        <v>0.23065405206719017</v>
      </c>
      <c r="H60" s="9"/>
    </row>
    <row r="61" spans="1:8" ht="51">
      <c r="A61" s="14" t="s">
        <v>338</v>
      </c>
      <c r="B61" s="15" t="s">
        <v>319</v>
      </c>
      <c r="C61" s="16" t="s">
        <v>397</v>
      </c>
      <c r="D61" s="8">
        <v>18582428.539999999</v>
      </c>
      <c r="E61" s="8">
        <v>4286112.4400000004</v>
      </c>
      <c r="F61" s="64">
        <f t="shared" si="2"/>
        <v>14296316.099999998</v>
      </c>
      <c r="G61" s="65">
        <f t="shared" si="3"/>
        <v>0.23065405206719017</v>
      </c>
      <c r="H61" s="9"/>
    </row>
    <row r="62" spans="1:8" ht="38.25">
      <c r="A62" s="14" t="s">
        <v>340</v>
      </c>
      <c r="B62" s="15" t="s">
        <v>319</v>
      </c>
      <c r="C62" s="16" t="s">
        <v>398</v>
      </c>
      <c r="D62" s="8">
        <v>11309328.539999999</v>
      </c>
      <c r="E62" s="8">
        <v>1847374.53</v>
      </c>
      <c r="F62" s="64">
        <f t="shared" si="2"/>
        <v>9461954.0099999998</v>
      </c>
      <c r="G62" s="65">
        <f t="shared" si="3"/>
        <v>0.16334962093160663</v>
      </c>
      <c r="H62" s="9"/>
    </row>
    <row r="63" spans="1:8" ht="38.25">
      <c r="A63" s="14" t="s">
        <v>354</v>
      </c>
      <c r="B63" s="15" t="s">
        <v>319</v>
      </c>
      <c r="C63" s="16" t="s">
        <v>399</v>
      </c>
      <c r="D63" s="8">
        <v>7273100</v>
      </c>
      <c r="E63" s="8">
        <v>2438737.91</v>
      </c>
      <c r="F63" s="64">
        <f t="shared" si="2"/>
        <v>4834362.09</v>
      </c>
      <c r="G63" s="65">
        <f t="shared" si="3"/>
        <v>0.33530927802450128</v>
      </c>
      <c r="H63" s="9"/>
    </row>
    <row r="64" spans="1:8" ht="38.25">
      <c r="A64" s="14" t="s">
        <v>400</v>
      </c>
      <c r="B64" s="15" t="s">
        <v>319</v>
      </c>
      <c r="C64" s="16" t="s">
        <v>401</v>
      </c>
      <c r="D64" s="8">
        <v>50000</v>
      </c>
      <c r="E64" s="8">
        <v>0</v>
      </c>
      <c r="F64" s="64">
        <f t="shared" si="2"/>
        <v>50000</v>
      </c>
      <c r="G64" s="65">
        <f t="shared" si="3"/>
        <v>0</v>
      </c>
      <c r="H64" s="9"/>
    </row>
    <row r="65" spans="1:8" ht="38.25">
      <c r="A65" s="14" t="s">
        <v>402</v>
      </c>
      <c r="B65" s="15" t="s">
        <v>319</v>
      </c>
      <c r="C65" s="16" t="s">
        <v>403</v>
      </c>
      <c r="D65" s="8">
        <v>50000</v>
      </c>
      <c r="E65" s="8">
        <v>0</v>
      </c>
      <c r="F65" s="64">
        <f t="shared" si="2"/>
        <v>50000</v>
      </c>
      <c r="G65" s="65">
        <f t="shared" si="3"/>
        <v>0</v>
      </c>
      <c r="H65" s="9"/>
    </row>
    <row r="66" spans="1:8" ht="51">
      <c r="A66" s="14" t="s">
        <v>404</v>
      </c>
      <c r="B66" s="15" t="s">
        <v>319</v>
      </c>
      <c r="C66" s="16" t="s">
        <v>405</v>
      </c>
      <c r="D66" s="8">
        <v>652881.03</v>
      </c>
      <c r="E66" s="8">
        <v>652881.03</v>
      </c>
      <c r="F66" s="64">
        <f t="shared" si="2"/>
        <v>0</v>
      </c>
      <c r="G66" s="65">
        <f t="shared" si="3"/>
        <v>1</v>
      </c>
      <c r="H66" s="9"/>
    </row>
    <row r="67" spans="1:8" ht="38.25">
      <c r="A67" s="14" t="s">
        <v>406</v>
      </c>
      <c r="B67" s="15" t="s">
        <v>319</v>
      </c>
      <c r="C67" s="16" t="s">
        <v>407</v>
      </c>
      <c r="D67" s="8">
        <v>652881.03</v>
      </c>
      <c r="E67" s="8">
        <v>652881.03</v>
      </c>
      <c r="F67" s="64">
        <f t="shared" si="2"/>
        <v>0</v>
      </c>
      <c r="G67" s="65">
        <f t="shared" si="3"/>
        <v>1</v>
      </c>
      <c r="H67" s="9"/>
    </row>
    <row r="68" spans="1:8" ht="63.75">
      <c r="A68" s="14" t="s">
        <v>408</v>
      </c>
      <c r="B68" s="15" t="s">
        <v>319</v>
      </c>
      <c r="C68" s="16" t="s">
        <v>409</v>
      </c>
      <c r="D68" s="8">
        <v>652881.03</v>
      </c>
      <c r="E68" s="8">
        <v>652881.03</v>
      </c>
      <c r="F68" s="64">
        <f t="shared" si="2"/>
        <v>0</v>
      </c>
      <c r="G68" s="65">
        <f t="shared" si="3"/>
        <v>1</v>
      </c>
      <c r="H68" s="9"/>
    </row>
    <row r="69" spans="1:8" ht="38.25">
      <c r="A69" s="14" t="s">
        <v>356</v>
      </c>
      <c r="B69" s="15" t="s">
        <v>319</v>
      </c>
      <c r="C69" s="16" t="s">
        <v>410</v>
      </c>
      <c r="D69" s="8">
        <v>10056200</v>
      </c>
      <c r="E69" s="8">
        <v>2609884</v>
      </c>
      <c r="F69" s="64">
        <f t="shared" ref="F69:F125" si="4">D69-E69</f>
        <v>7446316</v>
      </c>
      <c r="G69" s="65">
        <f t="shared" ref="G69:G125" si="5">E69/D69</f>
        <v>0.25952984228635073</v>
      </c>
      <c r="H69" s="9"/>
    </row>
    <row r="70" spans="1:8" ht="38.25">
      <c r="A70" s="14" t="s">
        <v>411</v>
      </c>
      <c r="B70" s="15" t="s">
        <v>319</v>
      </c>
      <c r="C70" s="16" t="s">
        <v>412</v>
      </c>
      <c r="D70" s="8">
        <v>154400</v>
      </c>
      <c r="E70" s="8">
        <v>154400</v>
      </c>
      <c r="F70" s="64">
        <f t="shared" si="4"/>
        <v>0</v>
      </c>
      <c r="G70" s="65">
        <f t="shared" si="5"/>
        <v>1</v>
      </c>
      <c r="H70" s="9"/>
    </row>
    <row r="71" spans="1:8" ht="38.25">
      <c r="A71" s="14" t="s">
        <v>304</v>
      </c>
      <c r="B71" s="15" t="s">
        <v>319</v>
      </c>
      <c r="C71" s="16" t="s">
        <v>413</v>
      </c>
      <c r="D71" s="8">
        <v>9901800</v>
      </c>
      <c r="E71" s="8">
        <v>2455484</v>
      </c>
      <c r="F71" s="64">
        <f t="shared" si="4"/>
        <v>7446316</v>
      </c>
      <c r="G71" s="65">
        <f t="shared" si="5"/>
        <v>0.24798359894160657</v>
      </c>
      <c r="H71" s="9"/>
    </row>
    <row r="72" spans="1:8" ht="51">
      <c r="A72" s="14" t="s">
        <v>414</v>
      </c>
      <c r="B72" s="15" t="s">
        <v>319</v>
      </c>
      <c r="C72" s="16" t="s">
        <v>415</v>
      </c>
      <c r="D72" s="8">
        <v>100000</v>
      </c>
      <c r="E72" s="8">
        <v>0</v>
      </c>
      <c r="F72" s="64">
        <f t="shared" si="4"/>
        <v>100000</v>
      </c>
      <c r="G72" s="65">
        <f t="shared" si="5"/>
        <v>0</v>
      </c>
      <c r="H72" s="9"/>
    </row>
    <row r="73" spans="1:8" ht="76.5">
      <c r="A73" s="14" t="s">
        <v>416</v>
      </c>
      <c r="B73" s="15" t="s">
        <v>319</v>
      </c>
      <c r="C73" s="16" t="s">
        <v>417</v>
      </c>
      <c r="D73" s="8">
        <v>100000</v>
      </c>
      <c r="E73" s="8">
        <v>0</v>
      </c>
      <c r="F73" s="64">
        <f t="shared" si="4"/>
        <v>100000</v>
      </c>
      <c r="G73" s="65">
        <f t="shared" si="5"/>
        <v>0</v>
      </c>
      <c r="H73" s="9"/>
    </row>
    <row r="74" spans="1:8" ht="51">
      <c r="A74" s="14" t="s">
        <v>418</v>
      </c>
      <c r="B74" s="15" t="s">
        <v>319</v>
      </c>
      <c r="C74" s="16" t="s">
        <v>419</v>
      </c>
      <c r="D74" s="8">
        <v>100000</v>
      </c>
      <c r="E74" s="8">
        <v>0</v>
      </c>
      <c r="F74" s="64">
        <f t="shared" si="4"/>
        <v>100000</v>
      </c>
      <c r="G74" s="65">
        <f t="shared" si="5"/>
        <v>0</v>
      </c>
      <c r="H74" s="9"/>
    </row>
    <row r="75" spans="1:8" ht="38.25">
      <c r="A75" s="14" t="s">
        <v>357</v>
      </c>
      <c r="B75" s="15" t="s">
        <v>319</v>
      </c>
      <c r="C75" s="16" t="s">
        <v>420</v>
      </c>
      <c r="D75" s="8">
        <v>9550919.3800000008</v>
      </c>
      <c r="E75" s="8">
        <v>3601534.59</v>
      </c>
      <c r="F75" s="64">
        <f t="shared" si="4"/>
        <v>5949384.790000001</v>
      </c>
      <c r="G75" s="65">
        <f t="shared" si="5"/>
        <v>0.37708773854187844</v>
      </c>
      <c r="H75" s="9"/>
    </row>
    <row r="76" spans="1:8" ht="38.25">
      <c r="A76" s="14" t="s">
        <v>421</v>
      </c>
      <c r="B76" s="15" t="s">
        <v>319</v>
      </c>
      <c r="C76" s="16" t="s">
        <v>422</v>
      </c>
      <c r="D76" s="8">
        <v>8101416.1500000004</v>
      </c>
      <c r="E76" s="8">
        <v>2486399.19</v>
      </c>
      <c r="F76" s="64">
        <f t="shared" si="4"/>
        <v>5615016.9600000009</v>
      </c>
      <c r="G76" s="65">
        <f t="shared" si="5"/>
        <v>0.30690920500362145</v>
      </c>
      <c r="H76" s="9"/>
    </row>
    <row r="77" spans="1:8" ht="51">
      <c r="A77" s="14" t="s">
        <v>423</v>
      </c>
      <c r="B77" s="15" t="s">
        <v>319</v>
      </c>
      <c r="C77" s="16" t="s">
        <v>424</v>
      </c>
      <c r="D77" s="8">
        <v>8101416.1500000004</v>
      </c>
      <c r="E77" s="8">
        <v>2486399.19</v>
      </c>
      <c r="F77" s="64">
        <f t="shared" si="4"/>
        <v>5615016.9600000009</v>
      </c>
      <c r="G77" s="65">
        <f t="shared" si="5"/>
        <v>0.30690920500362145</v>
      </c>
      <c r="H77" s="9"/>
    </row>
    <row r="78" spans="1:8" ht="38.25">
      <c r="A78" s="14" t="s">
        <v>359</v>
      </c>
      <c r="B78" s="15" t="s">
        <v>319</v>
      </c>
      <c r="C78" s="16" t="s">
        <v>425</v>
      </c>
      <c r="D78" s="8">
        <v>1449503.23</v>
      </c>
      <c r="E78" s="8">
        <v>1115135.3999999999</v>
      </c>
      <c r="F78" s="64">
        <f t="shared" si="4"/>
        <v>334367.83000000007</v>
      </c>
      <c r="G78" s="65">
        <f t="shared" si="5"/>
        <v>0.7693224664287226</v>
      </c>
      <c r="H78" s="9"/>
    </row>
    <row r="79" spans="1:8" ht="51">
      <c r="A79" s="14" t="s">
        <v>361</v>
      </c>
      <c r="B79" s="15" t="s">
        <v>319</v>
      </c>
      <c r="C79" s="16" t="s">
        <v>426</v>
      </c>
      <c r="D79" s="8">
        <v>15000</v>
      </c>
      <c r="E79" s="8">
        <v>7388</v>
      </c>
      <c r="F79" s="64">
        <f t="shared" si="4"/>
        <v>7612</v>
      </c>
      <c r="G79" s="65">
        <f t="shared" si="5"/>
        <v>0.49253333333333332</v>
      </c>
      <c r="H79" s="9"/>
    </row>
    <row r="80" spans="1:8" ht="38.25">
      <c r="A80" s="14" t="s">
        <v>363</v>
      </c>
      <c r="B80" s="15" t="s">
        <v>319</v>
      </c>
      <c r="C80" s="16" t="s">
        <v>427</v>
      </c>
      <c r="D80" s="8">
        <v>437962.48</v>
      </c>
      <c r="E80" s="8">
        <v>135469</v>
      </c>
      <c r="F80" s="64">
        <f t="shared" si="4"/>
        <v>302493.48</v>
      </c>
      <c r="G80" s="65">
        <f t="shared" si="5"/>
        <v>0.30931645103480099</v>
      </c>
      <c r="H80" s="9"/>
    </row>
    <row r="81" spans="1:8" ht="38.25">
      <c r="A81" s="14" t="s">
        <v>428</v>
      </c>
      <c r="B81" s="15" t="s">
        <v>319</v>
      </c>
      <c r="C81" s="16" t="s">
        <v>429</v>
      </c>
      <c r="D81" s="8">
        <v>996540.75</v>
      </c>
      <c r="E81" s="8">
        <v>972278.4</v>
      </c>
      <c r="F81" s="64">
        <f t="shared" si="4"/>
        <v>24262.349999999977</v>
      </c>
      <c r="G81" s="65">
        <f t="shared" si="5"/>
        <v>0.97565342912469966</v>
      </c>
      <c r="H81" s="9"/>
    </row>
    <row r="82" spans="1:8" ht="51">
      <c r="A82" s="66" t="s">
        <v>430</v>
      </c>
      <c r="B82" s="67" t="s">
        <v>319</v>
      </c>
      <c r="C82" s="68" t="s">
        <v>431</v>
      </c>
      <c r="D82" s="69">
        <v>16718353</v>
      </c>
      <c r="E82" s="69">
        <v>4396597.8600000003</v>
      </c>
      <c r="F82" s="62">
        <f t="shared" si="4"/>
        <v>12321755.140000001</v>
      </c>
      <c r="G82" s="63">
        <f t="shared" si="5"/>
        <v>0.26298032228413887</v>
      </c>
      <c r="H82" s="9"/>
    </row>
    <row r="83" spans="1:8" ht="63.75">
      <c r="A83" s="14" t="s">
        <v>432</v>
      </c>
      <c r="B83" s="15" t="s">
        <v>319</v>
      </c>
      <c r="C83" s="16" t="s">
        <v>433</v>
      </c>
      <c r="D83" s="8">
        <v>15889153</v>
      </c>
      <c r="E83" s="8">
        <v>4328557.8600000003</v>
      </c>
      <c r="F83" s="64">
        <f t="shared" si="4"/>
        <v>11560595.140000001</v>
      </c>
      <c r="G83" s="65">
        <f t="shared" si="5"/>
        <v>0.27242219015702096</v>
      </c>
      <c r="H83" s="9"/>
    </row>
    <row r="84" spans="1:8" ht="76.5">
      <c r="A84" s="14" t="s">
        <v>324</v>
      </c>
      <c r="B84" s="15" t="s">
        <v>319</v>
      </c>
      <c r="C84" s="16" t="s">
        <v>434</v>
      </c>
      <c r="D84" s="8">
        <v>13836400</v>
      </c>
      <c r="E84" s="8">
        <v>3771221.21</v>
      </c>
      <c r="F84" s="64">
        <f t="shared" si="4"/>
        <v>10065178.789999999</v>
      </c>
      <c r="G84" s="65">
        <f t="shared" si="5"/>
        <v>0.27255797823133182</v>
      </c>
      <c r="H84" s="9"/>
    </row>
    <row r="85" spans="1:8" ht="38.25">
      <c r="A85" s="14" t="s">
        <v>435</v>
      </c>
      <c r="B85" s="15" t="s">
        <v>319</v>
      </c>
      <c r="C85" s="16" t="s">
        <v>436</v>
      </c>
      <c r="D85" s="8">
        <v>13836400</v>
      </c>
      <c r="E85" s="8">
        <v>3771221.21</v>
      </c>
      <c r="F85" s="64">
        <f t="shared" si="4"/>
        <v>10065178.789999999</v>
      </c>
      <c r="G85" s="65">
        <f t="shared" si="5"/>
        <v>0.27255797823133182</v>
      </c>
      <c r="H85" s="9"/>
    </row>
    <row r="86" spans="1:8" ht="38.25">
      <c r="A86" s="14" t="s">
        <v>437</v>
      </c>
      <c r="B86" s="15" t="s">
        <v>319</v>
      </c>
      <c r="C86" s="16" t="s">
        <v>438</v>
      </c>
      <c r="D86" s="8">
        <v>10261271</v>
      </c>
      <c r="E86" s="8">
        <v>2994282.84</v>
      </c>
      <c r="F86" s="64">
        <f t="shared" si="4"/>
        <v>7266988.1600000001</v>
      </c>
      <c r="G86" s="65">
        <f t="shared" si="5"/>
        <v>0.29180428428408134</v>
      </c>
      <c r="H86" s="9"/>
    </row>
    <row r="87" spans="1:8" ht="51">
      <c r="A87" s="14" t="s">
        <v>439</v>
      </c>
      <c r="B87" s="15" t="s">
        <v>319</v>
      </c>
      <c r="C87" s="16" t="s">
        <v>440</v>
      </c>
      <c r="D87" s="8">
        <v>476225</v>
      </c>
      <c r="E87" s="8">
        <v>8887.9</v>
      </c>
      <c r="F87" s="64">
        <f t="shared" si="4"/>
        <v>467337.1</v>
      </c>
      <c r="G87" s="65">
        <f t="shared" si="5"/>
        <v>1.866323691532364E-2</v>
      </c>
      <c r="H87" s="9"/>
    </row>
    <row r="88" spans="1:8" ht="63.75">
      <c r="A88" s="14" t="s">
        <v>441</v>
      </c>
      <c r="B88" s="15" t="s">
        <v>319</v>
      </c>
      <c r="C88" s="16" t="s">
        <v>442</v>
      </c>
      <c r="D88" s="8">
        <v>3098904</v>
      </c>
      <c r="E88" s="8">
        <v>768050.47</v>
      </c>
      <c r="F88" s="64">
        <f t="shared" si="4"/>
        <v>2330853.5300000003</v>
      </c>
      <c r="G88" s="65">
        <f t="shared" si="5"/>
        <v>0.24784584162658796</v>
      </c>
      <c r="H88" s="9"/>
    </row>
    <row r="89" spans="1:8" ht="51">
      <c r="A89" s="14" t="s">
        <v>336</v>
      </c>
      <c r="B89" s="15" t="s">
        <v>319</v>
      </c>
      <c r="C89" s="16" t="s">
        <v>443</v>
      </c>
      <c r="D89" s="8">
        <v>1179061</v>
      </c>
      <c r="E89" s="8">
        <v>347114.65</v>
      </c>
      <c r="F89" s="64">
        <f t="shared" si="4"/>
        <v>831946.35</v>
      </c>
      <c r="G89" s="65">
        <f t="shared" si="5"/>
        <v>0.29439922955640124</v>
      </c>
      <c r="H89" s="9"/>
    </row>
    <row r="90" spans="1:8" ht="51">
      <c r="A90" s="14" t="s">
        <v>338</v>
      </c>
      <c r="B90" s="15" t="s">
        <v>319</v>
      </c>
      <c r="C90" s="16" t="s">
        <v>444</v>
      </c>
      <c r="D90" s="8">
        <v>1179061</v>
      </c>
      <c r="E90" s="8">
        <v>347114.65</v>
      </c>
      <c r="F90" s="64">
        <f t="shared" si="4"/>
        <v>831946.35</v>
      </c>
      <c r="G90" s="65">
        <f t="shared" si="5"/>
        <v>0.29439922955640124</v>
      </c>
      <c r="H90" s="9"/>
    </row>
    <row r="91" spans="1:8" ht="38.25">
      <c r="A91" s="14" t="s">
        <v>340</v>
      </c>
      <c r="B91" s="15" t="s">
        <v>319</v>
      </c>
      <c r="C91" s="16" t="s">
        <v>445</v>
      </c>
      <c r="D91" s="8">
        <v>1009061</v>
      </c>
      <c r="E91" s="8">
        <v>308069.7</v>
      </c>
      <c r="F91" s="64">
        <f t="shared" si="4"/>
        <v>700991.3</v>
      </c>
      <c r="G91" s="65">
        <f t="shared" si="5"/>
        <v>0.30530334637846474</v>
      </c>
      <c r="H91" s="9"/>
    </row>
    <row r="92" spans="1:8" ht="38.25">
      <c r="A92" s="14" t="s">
        <v>354</v>
      </c>
      <c r="B92" s="15" t="s">
        <v>319</v>
      </c>
      <c r="C92" s="16" t="s">
        <v>446</v>
      </c>
      <c r="D92" s="8">
        <v>170000</v>
      </c>
      <c r="E92" s="8">
        <v>39044.949999999997</v>
      </c>
      <c r="F92" s="64">
        <f t="shared" si="4"/>
        <v>130955.05</v>
      </c>
      <c r="G92" s="65">
        <f t="shared" si="5"/>
        <v>0.22967617647058822</v>
      </c>
      <c r="H92" s="9"/>
    </row>
    <row r="93" spans="1:8" ht="38.25">
      <c r="A93" s="14" t="s">
        <v>356</v>
      </c>
      <c r="B93" s="15" t="s">
        <v>319</v>
      </c>
      <c r="C93" s="16" t="s">
        <v>447</v>
      </c>
      <c r="D93" s="8">
        <v>837800</v>
      </c>
      <c r="E93" s="8">
        <v>207775</v>
      </c>
      <c r="F93" s="64">
        <f t="shared" si="4"/>
        <v>630025</v>
      </c>
      <c r="G93" s="65">
        <f t="shared" si="5"/>
        <v>0.24800071616137503</v>
      </c>
      <c r="H93" s="9"/>
    </row>
    <row r="94" spans="1:8" ht="38.25">
      <c r="A94" s="14" t="s">
        <v>304</v>
      </c>
      <c r="B94" s="15" t="s">
        <v>319</v>
      </c>
      <c r="C94" s="16" t="s">
        <v>448</v>
      </c>
      <c r="D94" s="8">
        <v>837800</v>
      </c>
      <c r="E94" s="8">
        <v>207775</v>
      </c>
      <c r="F94" s="64">
        <f t="shared" si="4"/>
        <v>630025</v>
      </c>
      <c r="G94" s="65">
        <f t="shared" si="5"/>
        <v>0.24800071616137503</v>
      </c>
      <c r="H94" s="9"/>
    </row>
    <row r="95" spans="1:8" ht="38.25">
      <c r="A95" s="14" t="s">
        <v>357</v>
      </c>
      <c r="B95" s="15" t="s">
        <v>319</v>
      </c>
      <c r="C95" s="16" t="s">
        <v>449</v>
      </c>
      <c r="D95" s="8">
        <v>35892</v>
      </c>
      <c r="E95" s="8">
        <v>2447</v>
      </c>
      <c r="F95" s="64">
        <f t="shared" si="4"/>
        <v>33445</v>
      </c>
      <c r="G95" s="65">
        <f t="shared" si="5"/>
        <v>6.8176752479661207E-2</v>
      </c>
      <c r="H95" s="9"/>
    </row>
    <row r="96" spans="1:8" ht="38.25">
      <c r="A96" s="14" t="s">
        <v>359</v>
      </c>
      <c r="B96" s="15" t="s">
        <v>319</v>
      </c>
      <c r="C96" s="16" t="s">
        <v>450</v>
      </c>
      <c r="D96" s="8">
        <v>35892</v>
      </c>
      <c r="E96" s="8">
        <v>2447</v>
      </c>
      <c r="F96" s="64">
        <f t="shared" si="4"/>
        <v>33445</v>
      </c>
      <c r="G96" s="65">
        <f t="shared" si="5"/>
        <v>6.8176752479661207E-2</v>
      </c>
      <c r="H96" s="9"/>
    </row>
    <row r="97" spans="1:8" ht="51">
      <c r="A97" s="14" t="s">
        <v>361</v>
      </c>
      <c r="B97" s="15" t="s">
        <v>319</v>
      </c>
      <c r="C97" s="16" t="s">
        <v>451</v>
      </c>
      <c r="D97" s="8">
        <v>2454</v>
      </c>
      <c r="E97" s="8">
        <v>2447</v>
      </c>
      <c r="F97" s="64">
        <f t="shared" si="4"/>
        <v>7</v>
      </c>
      <c r="G97" s="65">
        <f t="shared" si="5"/>
        <v>0.99714751426242865</v>
      </c>
      <c r="H97" s="9"/>
    </row>
    <row r="98" spans="1:8" ht="38.25">
      <c r="A98" s="14" t="s">
        <v>363</v>
      </c>
      <c r="B98" s="15" t="s">
        <v>319</v>
      </c>
      <c r="C98" s="16" t="s">
        <v>452</v>
      </c>
      <c r="D98" s="8">
        <v>33438</v>
      </c>
      <c r="E98" s="8">
        <v>0</v>
      </c>
      <c r="F98" s="64">
        <f t="shared" si="4"/>
        <v>33438</v>
      </c>
      <c r="G98" s="65">
        <f t="shared" si="5"/>
        <v>0</v>
      </c>
      <c r="H98" s="9"/>
    </row>
    <row r="99" spans="1:8" ht="63.75">
      <c r="A99" s="14" t="s">
        <v>453</v>
      </c>
      <c r="B99" s="15" t="s">
        <v>319</v>
      </c>
      <c r="C99" s="16" t="s">
        <v>454</v>
      </c>
      <c r="D99" s="8">
        <v>829200</v>
      </c>
      <c r="E99" s="8">
        <v>68040</v>
      </c>
      <c r="F99" s="64">
        <f t="shared" si="4"/>
        <v>761160</v>
      </c>
      <c r="G99" s="65">
        <f t="shared" si="5"/>
        <v>8.2054992764109991E-2</v>
      </c>
      <c r="H99" s="9"/>
    </row>
    <row r="100" spans="1:8" ht="51">
      <c r="A100" s="14" t="s">
        <v>336</v>
      </c>
      <c r="B100" s="15" t="s">
        <v>319</v>
      </c>
      <c r="C100" s="16" t="s">
        <v>455</v>
      </c>
      <c r="D100" s="8">
        <v>829200</v>
      </c>
      <c r="E100" s="8">
        <v>68040</v>
      </c>
      <c r="F100" s="64">
        <f t="shared" si="4"/>
        <v>761160</v>
      </c>
      <c r="G100" s="65">
        <f t="shared" si="5"/>
        <v>8.2054992764109991E-2</v>
      </c>
      <c r="H100" s="9"/>
    </row>
    <row r="101" spans="1:8" ht="51">
      <c r="A101" s="14" t="s">
        <v>338</v>
      </c>
      <c r="B101" s="15" t="s">
        <v>319</v>
      </c>
      <c r="C101" s="16" t="s">
        <v>456</v>
      </c>
      <c r="D101" s="8">
        <v>829200</v>
      </c>
      <c r="E101" s="8">
        <v>68040</v>
      </c>
      <c r="F101" s="64">
        <f t="shared" si="4"/>
        <v>761160</v>
      </c>
      <c r="G101" s="65">
        <f t="shared" si="5"/>
        <v>8.2054992764109991E-2</v>
      </c>
      <c r="H101" s="9"/>
    </row>
    <row r="102" spans="1:8" ht="38.25">
      <c r="A102" s="14" t="s">
        <v>340</v>
      </c>
      <c r="B102" s="15" t="s">
        <v>319</v>
      </c>
      <c r="C102" s="16" t="s">
        <v>457</v>
      </c>
      <c r="D102" s="8">
        <v>829200</v>
      </c>
      <c r="E102" s="8">
        <v>68040</v>
      </c>
      <c r="F102" s="64">
        <f t="shared" si="4"/>
        <v>761160</v>
      </c>
      <c r="G102" s="65">
        <f t="shared" si="5"/>
        <v>8.2054992764109991E-2</v>
      </c>
      <c r="H102" s="9"/>
    </row>
    <row r="103" spans="1:8" ht="38.25">
      <c r="A103" s="66" t="s">
        <v>458</v>
      </c>
      <c r="B103" s="67" t="s">
        <v>319</v>
      </c>
      <c r="C103" s="68" t="s">
        <v>459</v>
      </c>
      <c r="D103" s="69">
        <v>55518187.420000002</v>
      </c>
      <c r="E103" s="69">
        <v>6354063.1900000004</v>
      </c>
      <c r="F103" s="62">
        <f t="shared" si="4"/>
        <v>49164124.230000004</v>
      </c>
      <c r="G103" s="63">
        <f t="shared" si="5"/>
        <v>0.11445011959650177</v>
      </c>
      <c r="H103" s="9"/>
    </row>
    <row r="104" spans="1:8" ht="38.25">
      <c r="A104" s="14" t="s">
        <v>460</v>
      </c>
      <c r="B104" s="15" t="s">
        <v>319</v>
      </c>
      <c r="C104" s="16" t="s">
        <v>461</v>
      </c>
      <c r="D104" s="8">
        <v>120000</v>
      </c>
      <c r="E104" s="8">
        <v>0</v>
      </c>
      <c r="F104" s="64">
        <f t="shared" si="4"/>
        <v>120000</v>
      </c>
      <c r="G104" s="65">
        <f t="shared" si="5"/>
        <v>0</v>
      </c>
      <c r="H104" s="9"/>
    </row>
    <row r="105" spans="1:8" ht="51">
      <c r="A105" s="14" t="s">
        <v>336</v>
      </c>
      <c r="B105" s="15" t="s">
        <v>319</v>
      </c>
      <c r="C105" s="16" t="s">
        <v>462</v>
      </c>
      <c r="D105" s="8">
        <v>120000</v>
      </c>
      <c r="E105" s="8">
        <v>0</v>
      </c>
      <c r="F105" s="64">
        <f t="shared" si="4"/>
        <v>120000</v>
      </c>
      <c r="G105" s="65">
        <f t="shared" si="5"/>
        <v>0</v>
      </c>
      <c r="H105" s="9"/>
    </row>
    <row r="106" spans="1:8" ht="51">
      <c r="A106" s="14" t="s">
        <v>338</v>
      </c>
      <c r="B106" s="15" t="s">
        <v>319</v>
      </c>
      <c r="C106" s="16" t="s">
        <v>463</v>
      </c>
      <c r="D106" s="8">
        <v>120000</v>
      </c>
      <c r="E106" s="8">
        <v>0</v>
      </c>
      <c r="F106" s="64">
        <f t="shared" si="4"/>
        <v>120000</v>
      </c>
      <c r="G106" s="65">
        <f t="shared" si="5"/>
        <v>0</v>
      </c>
      <c r="H106" s="9"/>
    </row>
    <row r="107" spans="1:8" ht="38.25">
      <c r="A107" s="14" t="s">
        <v>340</v>
      </c>
      <c r="B107" s="15" t="s">
        <v>319</v>
      </c>
      <c r="C107" s="16" t="s">
        <v>464</v>
      </c>
      <c r="D107" s="8">
        <v>120000</v>
      </c>
      <c r="E107" s="8">
        <v>0</v>
      </c>
      <c r="F107" s="64">
        <f t="shared" si="4"/>
        <v>120000</v>
      </c>
      <c r="G107" s="65">
        <f t="shared" si="5"/>
        <v>0</v>
      </c>
      <c r="H107" s="9"/>
    </row>
    <row r="108" spans="1:8" ht="38.25">
      <c r="A108" s="14" t="s">
        <v>465</v>
      </c>
      <c r="B108" s="15" t="s">
        <v>319</v>
      </c>
      <c r="C108" s="16" t="s">
        <v>466</v>
      </c>
      <c r="D108" s="8">
        <v>960000</v>
      </c>
      <c r="E108" s="8">
        <v>0</v>
      </c>
      <c r="F108" s="64">
        <f t="shared" si="4"/>
        <v>960000</v>
      </c>
      <c r="G108" s="65">
        <f t="shared" si="5"/>
        <v>0</v>
      </c>
      <c r="H108" s="9"/>
    </row>
    <row r="109" spans="1:8" ht="51">
      <c r="A109" s="14" t="s">
        <v>336</v>
      </c>
      <c r="B109" s="15" t="s">
        <v>319</v>
      </c>
      <c r="C109" s="16" t="s">
        <v>467</v>
      </c>
      <c r="D109" s="8">
        <v>960000</v>
      </c>
      <c r="E109" s="8">
        <v>0</v>
      </c>
      <c r="F109" s="64">
        <f t="shared" si="4"/>
        <v>960000</v>
      </c>
      <c r="G109" s="65">
        <f t="shared" si="5"/>
        <v>0</v>
      </c>
      <c r="H109" s="9"/>
    </row>
    <row r="110" spans="1:8" ht="51">
      <c r="A110" s="14" t="s">
        <v>338</v>
      </c>
      <c r="B110" s="15" t="s">
        <v>319</v>
      </c>
      <c r="C110" s="16" t="s">
        <v>468</v>
      </c>
      <c r="D110" s="8">
        <v>960000</v>
      </c>
      <c r="E110" s="8">
        <v>0</v>
      </c>
      <c r="F110" s="64">
        <f t="shared" si="4"/>
        <v>960000</v>
      </c>
      <c r="G110" s="65">
        <f t="shared" si="5"/>
        <v>0</v>
      </c>
      <c r="H110" s="9"/>
    </row>
    <row r="111" spans="1:8" ht="38.25">
      <c r="A111" s="14" t="s">
        <v>340</v>
      </c>
      <c r="B111" s="15" t="s">
        <v>319</v>
      </c>
      <c r="C111" s="16" t="s">
        <v>469</v>
      </c>
      <c r="D111" s="8">
        <v>960000</v>
      </c>
      <c r="E111" s="8">
        <v>0</v>
      </c>
      <c r="F111" s="64">
        <f t="shared" si="4"/>
        <v>960000</v>
      </c>
      <c r="G111" s="65">
        <f t="shared" si="5"/>
        <v>0</v>
      </c>
      <c r="H111" s="9"/>
    </row>
    <row r="112" spans="1:8" ht="38.25">
      <c r="A112" s="14" t="s">
        <v>470</v>
      </c>
      <c r="B112" s="15" t="s">
        <v>319</v>
      </c>
      <c r="C112" s="16" t="s">
        <v>471</v>
      </c>
      <c r="D112" s="8">
        <v>3285300.68</v>
      </c>
      <c r="E112" s="8">
        <v>13700</v>
      </c>
      <c r="F112" s="64">
        <f t="shared" si="4"/>
        <v>3271600.68</v>
      </c>
      <c r="G112" s="65">
        <f t="shared" si="5"/>
        <v>4.1700901483391773E-3</v>
      </c>
      <c r="H112" s="9"/>
    </row>
    <row r="113" spans="1:8" ht="51">
      <c r="A113" s="14" t="s">
        <v>336</v>
      </c>
      <c r="B113" s="15" t="s">
        <v>319</v>
      </c>
      <c r="C113" s="16" t="s">
        <v>472</v>
      </c>
      <c r="D113" s="8">
        <v>633007</v>
      </c>
      <c r="E113" s="8">
        <v>13700</v>
      </c>
      <c r="F113" s="64">
        <f t="shared" si="4"/>
        <v>619307</v>
      </c>
      <c r="G113" s="65">
        <f t="shared" si="5"/>
        <v>2.1642730649108145E-2</v>
      </c>
      <c r="H113" s="9"/>
    </row>
    <row r="114" spans="1:8" ht="51">
      <c r="A114" s="14" t="s">
        <v>338</v>
      </c>
      <c r="B114" s="15" t="s">
        <v>319</v>
      </c>
      <c r="C114" s="16" t="s">
        <v>473</v>
      </c>
      <c r="D114" s="8">
        <v>633007</v>
      </c>
      <c r="E114" s="8">
        <v>13700</v>
      </c>
      <c r="F114" s="64">
        <f t="shared" si="4"/>
        <v>619307</v>
      </c>
      <c r="G114" s="65">
        <f t="shared" si="5"/>
        <v>2.1642730649108145E-2</v>
      </c>
      <c r="H114" s="9"/>
    </row>
    <row r="115" spans="1:8" ht="38.25">
      <c r="A115" s="14" t="s">
        <v>340</v>
      </c>
      <c r="B115" s="15" t="s">
        <v>319</v>
      </c>
      <c r="C115" s="16" t="s">
        <v>474</v>
      </c>
      <c r="D115" s="8">
        <v>633007</v>
      </c>
      <c r="E115" s="8">
        <v>13700</v>
      </c>
      <c r="F115" s="64">
        <f t="shared" si="4"/>
        <v>619307</v>
      </c>
      <c r="G115" s="65">
        <f t="shared" si="5"/>
        <v>2.1642730649108145E-2</v>
      </c>
      <c r="H115" s="9"/>
    </row>
    <row r="116" spans="1:8" ht="38.25">
      <c r="A116" s="14" t="s">
        <v>357</v>
      </c>
      <c r="B116" s="15" t="s">
        <v>319</v>
      </c>
      <c r="C116" s="16" t="s">
        <v>475</v>
      </c>
      <c r="D116" s="8">
        <v>2652293.6800000002</v>
      </c>
      <c r="E116" s="8">
        <v>0</v>
      </c>
      <c r="F116" s="64">
        <f t="shared" si="4"/>
        <v>2652293.6800000002</v>
      </c>
      <c r="G116" s="65">
        <f t="shared" si="5"/>
        <v>0</v>
      </c>
      <c r="H116" s="9"/>
    </row>
    <row r="117" spans="1:8" ht="63.75">
      <c r="A117" s="14" t="s">
        <v>476</v>
      </c>
      <c r="B117" s="15" t="s">
        <v>319</v>
      </c>
      <c r="C117" s="16" t="s">
        <v>477</v>
      </c>
      <c r="D117" s="8">
        <v>2652293.6800000002</v>
      </c>
      <c r="E117" s="8">
        <v>0</v>
      </c>
      <c r="F117" s="64">
        <f t="shared" si="4"/>
        <v>2652293.6800000002</v>
      </c>
      <c r="G117" s="65">
        <f t="shared" si="5"/>
        <v>0</v>
      </c>
      <c r="H117" s="9"/>
    </row>
    <row r="118" spans="1:8" ht="76.5">
      <c r="A118" s="14" t="s">
        <v>478</v>
      </c>
      <c r="B118" s="15" t="s">
        <v>319</v>
      </c>
      <c r="C118" s="16" t="s">
        <v>479</v>
      </c>
      <c r="D118" s="8">
        <v>2652293.6800000002</v>
      </c>
      <c r="E118" s="8">
        <v>0</v>
      </c>
      <c r="F118" s="64">
        <f t="shared" si="4"/>
        <v>2652293.6800000002</v>
      </c>
      <c r="G118" s="65">
        <f t="shared" si="5"/>
        <v>0</v>
      </c>
      <c r="H118" s="9"/>
    </row>
    <row r="119" spans="1:8" ht="38.25">
      <c r="A119" s="14" t="s">
        <v>480</v>
      </c>
      <c r="B119" s="15" t="s">
        <v>319</v>
      </c>
      <c r="C119" s="16" t="s">
        <v>481</v>
      </c>
      <c r="D119" s="8">
        <v>35696066.039999999</v>
      </c>
      <c r="E119" s="8">
        <v>4030486.3</v>
      </c>
      <c r="F119" s="64">
        <f t="shared" si="4"/>
        <v>31665579.739999998</v>
      </c>
      <c r="G119" s="65">
        <f t="shared" si="5"/>
        <v>0.11291121815730482</v>
      </c>
      <c r="H119" s="9"/>
    </row>
    <row r="120" spans="1:8" ht="51">
      <c r="A120" s="14" t="s">
        <v>336</v>
      </c>
      <c r="B120" s="15" t="s">
        <v>319</v>
      </c>
      <c r="C120" s="16" t="s">
        <v>482</v>
      </c>
      <c r="D120" s="8">
        <v>35696066.039999999</v>
      </c>
      <c r="E120" s="8">
        <v>4030486.3</v>
      </c>
      <c r="F120" s="64">
        <f t="shared" si="4"/>
        <v>31665579.739999998</v>
      </c>
      <c r="G120" s="65">
        <f t="shared" si="5"/>
        <v>0.11291121815730482</v>
      </c>
      <c r="H120" s="9"/>
    </row>
    <row r="121" spans="1:8" ht="63.75">
      <c r="A121" s="14" t="s">
        <v>338</v>
      </c>
      <c r="B121" s="15" t="s">
        <v>319</v>
      </c>
      <c r="C121" s="16" t="s">
        <v>483</v>
      </c>
      <c r="D121" s="8">
        <v>35696066.039999999</v>
      </c>
      <c r="E121" s="8">
        <v>4030486.3</v>
      </c>
      <c r="F121" s="64">
        <f t="shared" si="4"/>
        <v>31665579.739999998</v>
      </c>
      <c r="G121" s="65">
        <f t="shared" si="5"/>
        <v>0.11291121815730482</v>
      </c>
      <c r="H121" s="9"/>
    </row>
    <row r="122" spans="1:8" ht="38.25">
      <c r="A122" s="14" t="s">
        <v>340</v>
      </c>
      <c r="B122" s="15" t="s">
        <v>319</v>
      </c>
      <c r="C122" s="16" t="s">
        <v>484</v>
      </c>
      <c r="D122" s="8">
        <v>35696066.039999999</v>
      </c>
      <c r="E122" s="8">
        <v>4030486.3</v>
      </c>
      <c r="F122" s="64">
        <f t="shared" si="4"/>
        <v>31665579.739999998</v>
      </c>
      <c r="G122" s="65">
        <f t="shared" si="5"/>
        <v>0.11291121815730482</v>
      </c>
      <c r="H122" s="9"/>
    </row>
    <row r="123" spans="1:8" ht="38.25">
      <c r="A123" s="14" t="s">
        <v>485</v>
      </c>
      <c r="B123" s="15" t="s">
        <v>319</v>
      </c>
      <c r="C123" s="16" t="s">
        <v>486</v>
      </c>
      <c r="D123" s="8">
        <v>183342.23</v>
      </c>
      <c r="E123" s="8">
        <v>16947.599999999999</v>
      </c>
      <c r="F123" s="64">
        <f t="shared" si="4"/>
        <v>166394.63</v>
      </c>
      <c r="G123" s="65">
        <f t="shared" si="5"/>
        <v>9.2436968831457966E-2</v>
      </c>
      <c r="H123" s="9"/>
    </row>
    <row r="124" spans="1:8" ht="51">
      <c r="A124" s="14" t="s">
        <v>336</v>
      </c>
      <c r="B124" s="15" t="s">
        <v>319</v>
      </c>
      <c r="C124" s="16" t="s">
        <v>487</v>
      </c>
      <c r="D124" s="8">
        <v>183342.23</v>
      </c>
      <c r="E124" s="8">
        <v>16947.599999999999</v>
      </c>
      <c r="F124" s="64">
        <f t="shared" si="4"/>
        <v>166394.63</v>
      </c>
      <c r="G124" s="65">
        <f t="shared" si="5"/>
        <v>9.2436968831457966E-2</v>
      </c>
      <c r="H124" s="9"/>
    </row>
    <row r="125" spans="1:8" ht="51">
      <c r="A125" s="14" t="s">
        <v>338</v>
      </c>
      <c r="B125" s="15" t="s">
        <v>319</v>
      </c>
      <c r="C125" s="16" t="s">
        <v>488</v>
      </c>
      <c r="D125" s="8">
        <v>183342.23</v>
      </c>
      <c r="E125" s="8">
        <v>16947.599999999999</v>
      </c>
      <c r="F125" s="64">
        <f t="shared" si="4"/>
        <v>166394.63</v>
      </c>
      <c r="G125" s="65">
        <f t="shared" si="5"/>
        <v>9.2436968831457966E-2</v>
      </c>
      <c r="H125" s="9"/>
    </row>
    <row r="126" spans="1:8" ht="38.25">
      <c r="A126" s="14" t="s">
        <v>340</v>
      </c>
      <c r="B126" s="15" t="s">
        <v>319</v>
      </c>
      <c r="C126" s="16" t="s">
        <v>489</v>
      </c>
      <c r="D126" s="8">
        <v>183342.23</v>
      </c>
      <c r="E126" s="8">
        <v>16947.599999999999</v>
      </c>
      <c r="F126" s="64">
        <f t="shared" ref="F126:F173" si="6">D126-E126</f>
        <v>166394.63</v>
      </c>
      <c r="G126" s="65">
        <f t="shared" ref="G126:G173" si="7">E126/D126</f>
        <v>9.2436968831457966E-2</v>
      </c>
      <c r="H126" s="9"/>
    </row>
    <row r="127" spans="1:8" ht="38.25">
      <c r="A127" s="14" t="s">
        <v>490</v>
      </c>
      <c r="B127" s="15" t="s">
        <v>319</v>
      </c>
      <c r="C127" s="16" t="s">
        <v>491</v>
      </c>
      <c r="D127" s="8">
        <v>15273478.470000001</v>
      </c>
      <c r="E127" s="8">
        <v>2292929.29</v>
      </c>
      <c r="F127" s="64">
        <f t="shared" si="6"/>
        <v>12980549.18</v>
      </c>
      <c r="G127" s="65">
        <f t="shared" si="7"/>
        <v>0.1501248909672899</v>
      </c>
      <c r="H127" s="9"/>
    </row>
    <row r="128" spans="1:8" ht="51">
      <c r="A128" s="14" t="s">
        <v>336</v>
      </c>
      <c r="B128" s="15" t="s">
        <v>319</v>
      </c>
      <c r="C128" s="16" t="s">
        <v>492</v>
      </c>
      <c r="D128" s="8">
        <v>1968924.61</v>
      </c>
      <c r="E128" s="8">
        <v>0</v>
      </c>
      <c r="F128" s="64">
        <f t="shared" si="6"/>
        <v>1968924.61</v>
      </c>
      <c r="G128" s="65">
        <f t="shared" si="7"/>
        <v>0</v>
      </c>
      <c r="H128" s="9"/>
    </row>
    <row r="129" spans="1:8" ht="51">
      <c r="A129" s="14" t="s">
        <v>338</v>
      </c>
      <c r="B129" s="15" t="s">
        <v>319</v>
      </c>
      <c r="C129" s="16" t="s">
        <v>493</v>
      </c>
      <c r="D129" s="8">
        <v>1968924.61</v>
      </c>
      <c r="E129" s="8">
        <v>0</v>
      </c>
      <c r="F129" s="64">
        <f t="shared" si="6"/>
        <v>1968924.61</v>
      </c>
      <c r="G129" s="65">
        <f t="shared" si="7"/>
        <v>0</v>
      </c>
      <c r="H129" s="9"/>
    </row>
    <row r="130" spans="1:8" ht="38.25">
      <c r="A130" s="14" t="s">
        <v>340</v>
      </c>
      <c r="B130" s="15" t="s">
        <v>319</v>
      </c>
      <c r="C130" s="16" t="s">
        <v>494</v>
      </c>
      <c r="D130" s="8">
        <v>1968924.61</v>
      </c>
      <c r="E130" s="8">
        <v>0</v>
      </c>
      <c r="F130" s="64">
        <f t="shared" si="6"/>
        <v>1968924.61</v>
      </c>
      <c r="G130" s="65">
        <f t="shared" si="7"/>
        <v>0</v>
      </c>
      <c r="H130" s="9"/>
    </row>
    <row r="131" spans="1:8" ht="51">
      <c r="A131" s="14" t="s">
        <v>414</v>
      </c>
      <c r="B131" s="15" t="s">
        <v>319</v>
      </c>
      <c r="C131" s="16" t="s">
        <v>495</v>
      </c>
      <c r="D131" s="8">
        <v>8182585.8600000003</v>
      </c>
      <c r="E131" s="8">
        <v>2292929.29</v>
      </c>
      <c r="F131" s="64">
        <f t="shared" si="6"/>
        <v>5889656.5700000003</v>
      </c>
      <c r="G131" s="65">
        <f t="shared" si="7"/>
        <v>0.2802206208686211</v>
      </c>
      <c r="H131" s="9"/>
    </row>
    <row r="132" spans="1:8" ht="38.25">
      <c r="A132" s="14" t="s">
        <v>496</v>
      </c>
      <c r="B132" s="15" t="s">
        <v>319</v>
      </c>
      <c r="C132" s="16" t="s">
        <v>497</v>
      </c>
      <c r="D132" s="8">
        <v>8182585.8600000003</v>
      </c>
      <c r="E132" s="8">
        <v>2292929.29</v>
      </c>
      <c r="F132" s="64">
        <f t="shared" si="6"/>
        <v>5889656.5700000003</v>
      </c>
      <c r="G132" s="65">
        <f t="shared" si="7"/>
        <v>0.2802206208686211</v>
      </c>
      <c r="H132" s="9"/>
    </row>
    <row r="133" spans="1:8" ht="76.5">
      <c r="A133" s="14" t="s">
        <v>498</v>
      </c>
      <c r="B133" s="15" t="s">
        <v>319</v>
      </c>
      <c r="C133" s="16" t="s">
        <v>499</v>
      </c>
      <c r="D133" s="8">
        <v>8182585.8600000003</v>
      </c>
      <c r="E133" s="8">
        <v>2292929.29</v>
      </c>
      <c r="F133" s="64">
        <f t="shared" si="6"/>
        <v>5889656.5700000003</v>
      </c>
      <c r="G133" s="65">
        <f t="shared" si="7"/>
        <v>0.2802206208686211</v>
      </c>
      <c r="H133" s="9"/>
    </row>
    <row r="134" spans="1:8" ht="38.25">
      <c r="A134" s="14" t="s">
        <v>357</v>
      </c>
      <c r="B134" s="15" t="s">
        <v>319</v>
      </c>
      <c r="C134" s="16" t="s">
        <v>500</v>
      </c>
      <c r="D134" s="8">
        <v>5121968</v>
      </c>
      <c r="E134" s="8">
        <v>0</v>
      </c>
      <c r="F134" s="64">
        <f t="shared" si="6"/>
        <v>5121968</v>
      </c>
      <c r="G134" s="65">
        <f t="shared" si="7"/>
        <v>0</v>
      </c>
      <c r="H134" s="9"/>
    </row>
    <row r="135" spans="1:8" ht="63.75">
      <c r="A135" s="14" t="s">
        <v>476</v>
      </c>
      <c r="B135" s="15" t="s">
        <v>319</v>
      </c>
      <c r="C135" s="16" t="s">
        <v>501</v>
      </c>
      <c r="D135" s="8">
        <v>5121968</v>
      </c>
      <c r="E135" s="8">
        <v>0</v>
      </c>
      <c r="F135" s="64">
        <f t="shared" si="6"/>
        <v>5121968</v>
      </c>
      <c r="G135" s="65">
        <f t="shared" si="7"/>
        <v>0</v>
      </c>
      <c r="H135" s="9"/>
    </row>
    <row r="136" spans="1:8" ht="76.5">
      <c r="A136" s="14" t="s">
        <v>478</v>
      </c>
      <c r="B136" s="15" t="s">
        <v>319</v>
      </c>
      <c r="C136" s="16" t="s">
        <v>502</v>
      </c>
      <c r="D136" s="8">
        <v>3399568</v>
      </c>
      <c r="E136" s="8">
        <v>0</v>
      </c>
      <c r="F136" s="64">
        <f t="shared" si="6"/>
        <v>3399568</v>
      </c>
      <c r="G136" s="65">
        <f t="shared" si="7"/>
        <v>0</v>
      </c>
      <c r="H136" s="9"/>
    </row>
    <row r="137" spans="1:8" ht="76.5">
      <c r="A137" s="14" t="s">
        <v>503</v>
      </c>
      <c r="B137" s="15" t="s">
        <v>319</v>
      </c>
      <c r="C137" s="16" t="s">
        <v>504</v>
      </c>
      <c r="D137" s="8">
        <v>1722400</v>
      </c>
      <c r="E137" s="8">
        <v>0</v>
      </c>
      <c r="F137" s="64">
        <f t="shared" si="6"/>
        <v>1722400</v>
      </c>
      <c r="G137" s="65">
        <f t="shared" si="7"/>
        <v>0</v>
      </c>
      <c r="H137" s="9"/>
    </row>
    <row r="138" spans="1:8" ht="38.25">
      <c r="A138" s="66" t="s">
        <v>505</v>
      </c>
      <c r="B138" s="67" t="s">
        <v>319</v>
      </c>
      <c r="C138" s="68" t="s">
        <v>506</v>
      </c>
      <c r="D138" s="69">
        <v>342592108.32999998</v>
      </c>
      <c r="E138" s="69">
        <v>16282221.390000001</v>
      </c>
      <c r="F138" s="62">
        <f t="shared" si="6"/>
        <v>326309886.94</v>
      </c>
      <c r="G138" s="63">
        <f t="shared" si="7"/>
        <v>4.7526551237182149E-2</v>
      </c>
      <c r="H138" s="9"/>
    </row>
    <row r="139" spans="1:8" ht="38.25">
      <c r="A139" s="14" t="s">
        <v>507</v>
      </c>
      <c r="B139" s="15" t="s">
        <v>319</v>
      </c>
      <c r="C139" s="16" t="s">
        <v>508</v>
      </c>
      <c r="D139" s="8">
        <v>263050057.08000001</v>
      </c>
      <c r="E139" s="8">
        <v>12819088.880000001</v>
      </c>
      <c r="F139" s="64">
        <f t="shared" si="6"/>
        <v>250230968.20000002</v>
      </c>
      <c r="G139" s="65">
        <f t="shared" si="7"/>
        <v>4.8732507501799929E-2</v>
      </c>
      <c r="H139" s="9"/>
    </row>
    <row r="140" spans="1:8" ht="51">
      <c r="A140" s="14" t="s">
        <v>336</v>
      </c>
      <c r="B140" s="15" t="s">
        <v>319</v>
      </c>
      <c r="C140" s="16" t="s">
        <v>509</v>
      </c>
      <c r="D140" s="8">
        <v>9186876</v>
      </c>
      <c r="E140" s="8">
        <v>946772.68</v>
      </c>
      <c r="F140" s="64">
        <f t="shared" si="6"/>
        <v>8240103.3200000003</v>
      </c>
      <c r="G140" s="65">
        <f t="shared" si="7"/>
        <v>0.10305708708814618</v>
      </c>
      <c r="H140" s="9"/>
    </row>
    <row r="141" spans="1:8" ht="51">
      <c r="A141" s="14" t="s">
        <v>338</v>
      </c>
      <c r="B141" s="15" t="s">
        <v>319</v>
      </c>
      <c r="C141" s="16" t="s">
        <v>510</v>
      </c>
      <c r="D141" s="8">
        <v>9186876</v>
      </c>
      <c r="E141" s="8">
        <v>946772.68</v>
      </c>
      <c r="F141" s="64">
        <f t="shared" si="6"/>
        <v>8240103.3200000003</v>
      </c>
      <c r="G141" s="65">
        <f t="shared" si="7"/>
        <v>0.10305708708814618</v>
      </c>
      <c r="H141" s="9"/>
    </row>
    <row r="142" spans="1:8" ht="38.25">
      <c r="A142" s="14" t="s">
        <v>340</v>
      </c>
      <c r="B142" s="15" t="s">
        <v>319</v>
      </c>
      <c r="C142" s="16" t="s">
        <v>511</v>
      </c>
      <c r="D142" s="8">
        <v>9186876</v>
      </c>
      <c r="E142" s="8">
        <v>946772.68</v>
      </c>
      <c r="F142" s="64">
        <f t="shared" si="6"/>
        <v>8240103.3200000003</v>
      </c>
      <c r="G142" s="65">
        <f t="shared" si="7"/>
        <v>0.10305708708814618</v>
      </c>
      <c r="H142" s="9"/>
    </row>
    <row r="143" spans="1:8" ht="51">
      <c r="A143" s="14" t="s">
        <v>404</v>
      </c>
      <c r="B143" s="15" t="s">
        <v>319</v>
      </c>
      <c r="C143" s="16" t="s">
        <v>512</v>
      </c>
      <c r="D143" s="8">
        <v>110958404.61</v>
      </c>
      <c r="E143" s="8">
        <v>28616.2</v>
      </c>
      <c r="F143" s="64">
        <f t="shared" si="6"/>
        <v>110929788.41</v>
      </c>
      <c r="G143" s="65">
        <f t="shared" si="7"/>
        <v>2.5790024739974493E-4</v>
      </c>
      <c r="H143" s="9"/>
    </row>
    <row r="144" spans="1:8" ht="38.25">
      <c r="A144" s="14" t="s">
        <v>406</v>
      </c>
      <c r="B144" s="15" t="s">
        <v>319</v>
      </c>
      <c r="C144" s="16" t="s">
        <v>513</v>
      </c>
      <c r="D144" s="8">
        <v>110958404.61</v>
      </c>
      <c r="E144" s="8">
        <v>28616.2</v>
      </c>
      <c r="F144" s="64">
        <f t="shared" si="6"/>
        <v>110929788.41</v>
      </c>
      <c r="G144" s="65">
        <f t="shared" si="7"/>
        <v>2.5790024739974493E-4</v>
      </c>
      <c r="H144" s="9"/>
    </row>
    <row r="145" spans="1:8" ht="63.75">
      <c r="A145" s="14" t="s">
        <v>514</v>
      </c>
      <c r="B145" s="15" t="s">
        <v>319</v>
      </c>
      <c r="C145" s="16" t="s">
        <v>515</v>
      </c>
      <c r="D145" s="8">
        <v>110958404.61</v>
      </c>
      <c r="E145" s="8">
        <v>28616.2</v>
      </c>
      <c r="F145" s="64">
        <f t="shared" si="6"/>
        <v>110929788.41</v>
      </c>
      <c r="G145" s="65">
        <f t="shared" si="7"/>
        <v>2.5790024739974493E-4</v>
      </c>
      <c r="H145" s="9"/>
    </row>
    <row r="146" spans="1:8" ht="38.25">
      <c r="A146" s="14" t="s">
        <v>357</v>
      </c>
      <c r="B146" s="15" t="s">
        <v>319</v>
      </c>
      <c r="C146" s="16" t="s">
        <v>516</v>
      </c>
      <c r="D146" s="8">
        <v>142904776.47</v>
      </c>
      <c r="E146" s="8">
        <v>11843700</v>
      </c>
      <c r="F146" s="64">
        <f t="shared" si="6"/>
        <v>131061076.47</v>
      </c>
      <c r="G146" s="65">
        <f t="shared" si="7"/>
        <v>8.2878265461521147E-2</v>
      </c>
      <c r="H146" s="9"/>
    </row>
    <row r="147" spans="1:8" ht="38.25">
      <c r="A147" s="14" t="s">
        <v>359</v>
      </c>
      <c r="B147" s="15" t="s">
        <v>319</v>
      </c>
      <c r="C147" s="16" t="s">
        <v>517</v>
      </c>
      <c r="D147" s="8">
        <v>142904776.47</v>
      </c>
      <c r="E147" s="8">
        <v>11843700</v>
      </c>
      <c r="F147" s="64">
        <f t="shared" si="6"/>
        <v>131061076.47</v>
      </c>
      <c r="G147" s="65">
        <f t="shared" si="7"/>
        <v>8.2878265461521147E-2</v>
      </c>
      <c r="H147" s="9"/>
    </row>
    <row r="148" spans="1:8" ht="38.25">
      <c r="A148" s="14" t="s">
        <v>428</v>
      </c>
      <c r="B148" s="15" t="s">
        <v>319</v>
      </c>
      <c r="C148" s="16" t="s">
        <v>518</v>
      </c>
      <c r="D148" s="8">
        <v>142904776.47</v>
      </c>
      <c r="E148" s="8">
        <v>11843700</v>
      </c>
      <c r="F148" s="64">
        <f t="shared" si="6"/>
        <v>131061076.47</v>
      </c>
      <c r="G148" s="65">
        <f t="shared" si="7"/>
        <v>8.2878265461521147E-2</v>
      </c>
      <c r="H148" s="9"/>
    </row>
    <row r="149" spans="1:8" ht="38.25">
      <c r="A149" s="14" t="s">
        <v>519</v>
      </c>
      <c r="B149" s="15" t="s">
        <v>319</v>
      </c>
      <c r="C149" s="16" t="s">
        <v>520</v>
      </c>
      <c r="D149" s="8">
        <v>61854546.25</v>
      </c>
      <c r="E149" s="8">
        <v>410130</v>
      </c>
      <c r="F149" s="64">
        <f t="shared" si="6"/>
        <v>61444416.25</v>
      </c>
      <c r="G149" s="65">
        <f t="shared" si="7"/>
        <v>6.6305554702860668E-3</v>
      </c>
      <c r="H149" s="9"/>
    </row>
    <row r="150" spans="1:8" ht="51">
      <c r="A150" s="14" t="s">
        <v>336</v>
      </c>
      <c r="B150" s="15" t="s">
        <v>319</v>
      </c>
      <c r="C150" s="16" t="s">
        <v>521</v>
      </c>
      <c r="D150" s="8">
        <v>35616746.25</v>
      </c>
      <c r="E150" s="8">
        <v>209300</v>
      </c>
      <c r="F150" s="64">
        <f t="shared" si="6"/>
        <v>35407446.25</v>
      </c>
      <c r="G150" s="65">
        <f t="shared" si="7"/>
        <v>5.8764491997917974E-3</v>
      </c>
      <c r="H150" s="9"/>
    </row>
    <row r="151" spans="1:8" ht="51">
      <c r="A151" s="14" t="s">
        <v>338</v>
      </c>
      <c r="B151" s="15" t="s">
        <v>319</v>
      </c>
      <c r="C151" s="16" t="s">
        <v>522</v>
      </c>
      <c r="D151" s="8">
        <v>35616746.25</v>
      </c>
      <c r="E151" s="8">
        <v>209300</v>
      </c>
      <c r="F151" s="64">
        <f t="shared" si="6"/>
        <v>35407446.25</v>
      </c>
      <c r="G151" s="65">
        <f t="shared" si="7"/>
        <v>5.8764491997917974E-3</v>
      </c>
      <c r="H151" s="9"/>
    </row>
    <row r="152" spans="1:8" ht="51">
      <c r="A152" s="14" t="s">
        <v>351</v>
      </c>
      <c r="B152" s="15" t="s">
        <v>319</v>
      </c>
      <c r="C152" s="16" t="s">
        <v>523</v>
      </c>
      <c r="D152" s="8">
        <v>28410780</v>
      </c>
      <c r="E152" s="8">
        <v>0</v>
      </c>
      <c r="F152" s="64">
        <f t="shared" si="6"/>
        <v>28410780</v>
      </c>
      <c r="G152" s="65">
        <f t="shared" si="7"/>
        <v>0</v>
      </c>
      <c r="H152" s="9"/>
    </row>
    <row r="153" spans="1:8" ht="38.25">
      <c r="A153" s="14" t="s">
        <v>340</v>
      </c>
      <c r="B153" s="15" t="s">
        <v>319</v>
      </c>
      <c r="C153" s="16" t="s">
        <v>524</v>
      </c>
      <c r="D153" s="8">
        <v>7205966.25</v>
      </c>
      <c r="E153" s="8">
        <v>209300</v>
      </c>
      <c r="F153" s="64">
        <f t="shared" si="6"/>
        <v>6996666.25</v>
      </c>
      <c r="G153" s="65">
        <f t="shared" si="7"/>
        <v>2.9045376114549524E-2</v>
      </c>
      <c r="H153" s="9"/>
    </row>
    <row r="154" spans="1:8" ht="51">
      <c r="A154" s="14" t="s">
        <v>404</v>
      </c>
      <c r="B154" s="15" t="s">
        <v>319</v>
      </c>
      <c r="C154" s="16" t="s">
        <v>525</v>
      </c>
      <c r="D154" s="8">
        <v>25428000</v>
      </c>
      <c r="E154" s="8">
        <v>0</v>
      </c>
      <c r="F154" s="64">
        <f t="shared" si="6"/>
        <v>25428000</v>
      </c>
      <c r="G154" s="65">
        <f t="shared" si="7"/>
        <v>0</v>
      </c>
      <c r="H154" s="9"/>
    </row>
    <row r="155" spans="1:8" ht="38.25">
      <c r="A155" s="14" t="s">
        <v>406</v>
      </c>
      <c r="B155" s="15" t="s">
        <v>319</v>
      </c>
      <c r="C155" s="16" t="s">
        <v>526</v>
      </c>
      <c r="D155" s="8">
        <v>25428000</v>
      </c>
      <c r="E155" s="8">
        <v>0</v>
      </c>
      <c r="F155" s="64">
        <f t="shared" si="6"/>
        <v>25428000</v>
      </c>
      <c r="G155" s="65">
        <f t="shared" si="7"/>
        <v>0</v>
      </c>
      <c r="H155" s="9"/>
    </row>
    <row r="156" spans="1:8" ht="63.75">
      <c r="A156" s="14" t="s">
        <v>408</v>
      </c>
      <c r="B156" s="15" t="s">
        <v>319</v>
      </c>
      <c r="C156" s="16" t="s">
        <v>527</v>
      </c>
      <c r="D156" s="8">
        <v>25428000</v>
      </c>
      <c r="E156" s="8">
        <v>0</v>
      </c>
      <c r="F156" s="64">
        <f t="shared" si="6"/>
        <v>25428000</v>
      </c>
      <c r="G156" s="65">
        <f t="shared" si="7"/>
        <v>0</v>
      </c>
      <c r="H156" s="9"/>
    </row>
    <row r="157" spans="1:8" ht="38.25">
      <c r="A157" s="14" t="s">
        <v>356</v>
      </c>
      <c r="B157" s="15" t="s">
        <v>319</v>
      </c>
      <c r="C157" s="16" t="s">
        <v>528</v>
      </c>
      <c r="D157" s="8">
        <v>809800</v>
      </c>
      <c r="E157" s="8">
        <v>200830</v>
      </c>
      <c r="F157" s="64">
        <f t="shared" si="6"/>
        <v>608970</v>
      </c>
      <c r="G157" s="65">
        <f t="shared" si="7"/>
        <v>0.24799950605087676</v>
      </c>
      <c r="H157" s="9"/>
    </row>
    <row r="158" spans="1:8" ht="38.25">
      <c r="A158" s="14" t="s">
        <v>304</v>
      </c>
      <c r="B158" s="15" t="s">
        <v>319</v>
      </c>
      <c r="C158" s="16" t="s">
        <v>529</v>
      </c>
      <c r="D158" s="8">
        <v>809800</v>
      </c>
      <c r="E158" s="8">
        <v>200830</v>
      </c>
      <c r="F158" s="64">
        <f t="shared" si="6"/>
        <v>608970</v>
      </c>
      <c r="G158" s="65">
        <f t="shared" si="7"/>
        <v>0.24799950605087676</v>
      </c>
      <c r="H158" s="9"/>
    </row>
    <row r="159" spans="1:8" ht="38.25">
      <c r="A159" s="14" t="s">
        <v>530</v>
      </c>
      <c r="B159" s="15" t="s">
        <v>319</v>
      </c>
      <c r="C159" s="16" t="s">
        <v>531</v>
      </c>
      <c r="D159" s="8">
        <v>9836605</v>
      </c>
      <c r="E159" s="8">
        <v>1452434</v>
      </c>
      <c r="F159" s="64">
        <f t="shared" si="6"/>
        <v>8384171</v>
      </c>
      <c r="G159" s="65">
        <f t="shared" si="7"/>
        <v>0.14765602563079436</v>
      </c>
      <c r="H159" s="9"/>
    </row>
    <row r="160" spans="1:8" ht="51">
      <c r="A160" s="14" t="s">
        <v>336</v>
      </c>
      <c r="B160" s="15" t="s">
        <v>319</v>
      </c>
      <c r="C160" s="16" t="s">
        <v>532</v>
      </c>
      <c r="D160" s="8">
        <v>3979505</v>
      </c>
      <c r="E160" s="8">
        <v>0</v>
      </c>
      <c r="F160" s="64">
        <f t="shared" si="6"/>
        <v>3979505</v>
      </c>
      <c r="G160" s="65">
        <f t="shared" si="7"/>
        <v>0</v>
      </c>
      <c r="H160" s="9"/>
    </row>
    <row r="161" spans="1:8" ht="51">
      <c r="A161" s="14" t="s">
        <v>338</v>
      </c>
      <c r="B161" s="15" t="s">
        <v>319</v>
      </c>
      <c r="C161" s="16" t="s">
        <v>533</v>
      </c>
      <c r="D161" s="8">
        <v>3979505</v>
      </c>
      <c r="E161" s="8">
        <v>0</v>
      </c>
      <c r="F161" s="64">
        <f t="shared" si="6"/>
        <v>3979505</v>
      </c>
      <c r="G161" s="65">
        <f t="shared" si="7"/>
        <v>0</v>
      </c>
      <c r="H161" s="9"/>
    </row>
    <row r="162" spans="1:8" ht="38.25">
      <c r="A162" s="14" t="s">
        <v>340</v>
      </c>
      <c r="B162" s="15" t="s">
        <v>319</v>
      </c>
      <c r="C162" s="16" t="s">
        <v>534</v>
      </c>
      <c r="D162" s="8">
        <v>3979505</v>
      </c>
      <c r="E162" s="8">
        <v>0</v>
      </c>
      <c r="F162" s="64">
        <f t="shared" si="6"/>
        <v>3979505</v>
      </c>
      <c r="G162" s="65">
        <f t="shared" si="7"/>
        <v>0</v>
      </c>
      <c r="H162" s="9"/>
    </row>
    <row r="163" spans="1:8" ht="38.25">
      <c r="A163" s="14" t="s">
        <v>356</v>
      </c>
      <c r="B163" s="15" t="s">
        <v>319</v>
      </c>
      <c r="C163" s="16" t="s">
        <v>535</v>
      </c>
      <c r="D163" s="8">
        <v>5857100</v>
      </c>
      <c r="E163" s="8">
        <v>1452434</v>
      </c>
      <c r="F163" s="64">
        <f t="shared" si="6"/>
        <v>4404666</v>
      </c>
      <c r="G163" s="65">
        <f t="shared" si="7"/>
        <v>0.24797835106110533</v>
      </c>
      <c r="H163" s="9"/>
    </row>
    <row r="164" spans="1:8" ht="38.25">
      <c r="A164" s="14" t="s">
        <v>536</v>
      </c>
      <c r="B164" s="15" t="s">
        <v>319</v>
      </c>
      <c r="C164" s="16" t="s">
        <v>537</v>
      </c>
      <c r="D164" s="8">
        <v>3936800</v>
      </c>
      <c r="E164" s="8">
        <v>976200</v>
      </c>
      <c r="F164" s="64">
        <f t="shared" si="6"/>
        <v>2960600</v>
      </c>
      <c r="G164" s="65">
        <f t="shared" si="7"/>
        <v>0.24796789270473482</v>
      </c>
      <c r="H164" s="9"/>
    </row>
    <row r="165" spans="1:8" ht="63.75">
      <c r="A165" s="14" t="s">
        <v>538</v>
      </c>
      <c r="B165" s="15" t="s">
        <v>319</v>
      </c>
      <c r="C165" s="16" t="s">
        <v>539</v>
      </c>
      <c r="D165" s="8">
        <v>3936800</v>
      </c>
      <c r="E165" s="8">
        <v>976200</v>
      </c>
      <c r="F165" s="64">
        <f t="shared" si="6"/>
        <v>2960600</v>
      </c>
      <c r="G165" s="65">
        <f t="shared" si="7"/>
        <v>0.24796789270473482</v>
      </c>
      <c r="H165" s="9"/>
    </row>
    <row r="166" spans="1:8" ht="38.25">
      <c r="A166" s="14" t="s">
        <v>304</v>
      </c>
      <c r="B166" s="15" t="s">
        <v>319</v>
      </c>
      <c r="C166" s="16" t="s">
        <v>540</v>
      </c>
      <c r="D166" s="8">
        <v>1920300</v>
      </c>
      <c r="E166" s="8">
        <v>476234</v>
      </c>
      <c r="F166" s="64">
        <f t="shared" si="6"/>
        <v>1444066</v>
      </c>
      <c r="G166" s="65">
        <f t="shared" si="7"/>
        <v>0.24799979169921366</v>
      </c>
      <c r="H166" s="9"/>
    </row>
    <row r="167" spans="1:8" ht="51">
      <c r="A167" s="14" t="s">
        <v>543</v>
      </c>
      <c r="B167" s="15" t="s">
        <v>319</v>
      </c>
      <c r="C167" s="16" t="s">
        <v>544</v>
      </c>
      <c r="D167" s="8">
        <v>7850900</v>
      </c>
      <c r="E167" s="8">
        <v>1600568.51</v>
      </c>
      <c r="F167" s="64">
        <f t="shared" si="6"/>
        <v>6250331.4900000002</v>
      </c>
      <c r="G167" s="65">
        <f t="shared" si="7"/>
        <v>0.20387070399572024</v>
      </c>
      <c r="H167" s="9"/>
    </row>
    <row r="168" spans="1:8" ht="76.5">
      <c r="A168" s="14" t="s">
        <v>324</v>
      </c>
      <c r="B168" s="15" t="s">
        <v>319</v>
      </c>
      <c r="C168" s="16" t="s">
        <v>545</v>
      </c>
      <c r="D168" s="8">
        <v>7074000</v>
      </c>
      <c r="E168" s="8">
        <v>1562000.51</v>
      </c>
      <c r="F168" s="64">
        <f t="shared" si="6"/>
        <v>5511999.4900000002</v>
      </c>
      <c r="G168" s="65">
        <f t="shared" si="7"/>
        <v>0.22080866694939214</v>
      </c>
      <c r="H168" s="9"/>
    </row>
    <row r="169" spans="1:8" ht="38.25">
      <c r="A169" s="14" t="s">
        <v>435</v>
      </c>
      <c r="B169" s="15" t="s">
        <v>319</v>
      </c>
      <c r="C169" s="16" t="s">
        <v>546</v>
      </c>
      <c r="D169" s="8">
        <v>7074000</v>
      </c>
      <c r="E169" s="8">
        <v>1562000.51</v>
      </c>
      <c r="F169" s="64">
        <f t="shared" si="6"/>
        <v>5511999.4900000002</v>
      </c>
      <c r="G169" s="65">
        <f t="shared" si="7"/>
        <v>0.22080866694939214</v>
      </c>
      <c r="H169" s="9"/>
    </row>
    <row r="170" spans="1:8" ht="38.25">
      <c r="A170" s="14" t="s">
        <v>437</v>
      </c>
      <c r="B170" s="15" t="s">
        <v>319</v>
      </c>
      <c r="C170" s="16" t="s">
        <v>547</v>
      </c>
      <c r="D170" s="8">
        <v>5241738</v>
      </c>
      <c r="E170" s="8">
        <v>1207732.21</v>
      </c>
      <c r="F170" s="64">
        <f t="shared" si="6"/>
        <v>4034005.79</v>
      </c>
      <c r="G170" s="65">
        <f t="shared" si="7"/>
        <v>0.23040682498820048</v>
      </c>
      <c r="H170" s="9"/>
    </row>
    <row r="171" spans="1:8" ht="51">
      <c r="A171" s="14" t="s">
        <v>439</v>
      </c>
      <c r="B171" s="15" t="s">
        <v>319</v>
      </c>
      <c r="C171" s="16" t="s">
        <v>548</v>
      </c>
      <c r="D171" s="8">
        <v>249257</v>
      </c>
      <c r="E171" s="8">
        <v>3981.3</v>
      </c>
      <c r="F171" s="64">
        <f t="shared" si="6"/>
        <v>245275.7</v>
      </c>
      <c r="G171" s="65">
        <f t="shared" si="7"/>
        <v>1.5972670777550883E-2</v>
      </c>
      <c r="H171" s="9"/>
    </row>
    <row r="172" spans="1:8" ht="63.75">
      <c r="A172" s="14" t="s">
        <v>441</v>
      </c>
      <c r="B172" s="15" t="s">
        <v>319</v>
      </c>
      <c r="C172" s="16" t="s">
        <v>549</v>
      </c>
      <c r="D172" s="8">
        <v>1583005</v>
      </c>
      <c r="E172" s="8">
        <v>350287</v>
      </c>
      <c r="F172" s="64">
        <f t="shared" si="6"/>
        <v>1232718</v>
      </c>
      <c r="G172" s="65">
        <f t="shared" si="7"/>
        <v>0.22127978117567537</v>
      </c>
      <c r="H172" s="9"/>
    </row>
    <row r="173" spans="1:8" ht="51">
      <c r="A173" s="14" t="s">
        <v>336</v>
      </c>
      <c r="B173" s="15" t="s">
        <v>319</v>
      </c>
      <c r="C173" s="16" t="s">
        <v>550</v>
      </c>
      <c r="D173" s="8">
        <v>500000</v>
      </c>
      <c r="E173" s="8">
        <v>8568</v>
      </c>
      <c r="F173" s="64">
        <f t="shared" si="6"/>
        <v>491432</v>
      </c>
      <c r="G173" s="65">
        <f t="shared" si="7"/>
        <v>1.7135999999999998E-2</v>
      </c>
      <c r="H173" s="9"/>
    </row>
    <row r="174" spans="1:8" ht="51">
      <c r="A174" s="14" t="s">
        <v>338</v>
      </c>
      <c r="B174" s="15" t="s">
        <v>319</v>
      </c>
      <c r="C174" s="16" t="s">
        <v>551</v>
      </c>
      <c r="D174" s="8">
        <v>500000</v>
      </c>
      <c r="E174" s="8">
        <v>8568</v>
      </c>
      <c r="F174" s="64">
        <f t="shared" ref="F174:F237" si="8">D174-E174</f>
        <v>491432</v>
      </c>
      <c r="G174" s="65">
        <f t="shared" ref="G174:G237" si="9">E174/D174</f>
        <v>1.7135999999999998E-2</v>
      </c>
      <c r="H174" s="9"/>
    </row>
    <row r="175" spans="1:8" ht="38.25">
      <c r="A175" s="14" t="s">
        <v>340</v>
      </c>
      <c r="B175" s="15" t="s">
        <v>319</v>
      </c>
      <c r="C175" s="16" t="s">
        <v>552</v>
      </c>
      <c r="D175" s="8">
        <v>315000</v>
      </c>
      <c r="E175" s="8">
        <v>8568</v>
      </c>
      <c r="F175" s="64">
        <f t="shared" si="8"/>
        <v>306432</v>
      </c>
      <c r="G175" s="65">
        <f t="shared" si="9"/>
        <v>2.7199999999999998E-2</v>
      </c>
      <c r="H175" s="9"/>
    </row>
    <row r="176" spans="1:8" ht="38.25">
      <c r="A176" s="14" t="s">
        <v>354</v>
      </c>
      <c r="B176" s="15" t="s">
        <v>319</v>
      </c>
      <c r="C176" s="16" t="s">
        <v>553</v>
      </c>
      <c r="D176" s="8">
        <v>185000</v>
      </c>
      <c r="E176" s="8">
        <v>0</v>
      </c>
      <c r="F176" s="64">
        <f t="shared" si="8"/>
        <v>185000</v>
      </c>
      <c r="G176" s="65">
        <f t="shared" si="9"/>
        <v>0</v>
      </c>
      <c r="H176" s="9"/>
    </row>
    <row r="177" spans="1:8" ht="38.25">
      <c r="A177" s="14" t="s">
        <v>357</v>
      </c>
      <c r="B177" s="15" t="s">
        <v>319</v>
      </c>
      <c r="C177" s="16" t="s">
        <v>554</v>
      </c>
      <c r="D177" s="8">
        <v>276900</v>
      </c>
      <c r="E177" s="8">
        <v>30000</v>
      </c>
      <c r="F177" s="64">
        <f t="shared" si="8"/>
        <v>246900</v>
      </c>
      <c r="G177" s="65">
        <f t="shared" si="9"/>
        <v>0.10834236186348863</v>
      </c>
      <c r="H177" s="9"/>
    </row>
    <row r="178" spans="1:8" ht="38.25">
      <c r="A178" s="14" t="s">
        <v>359</v>
      </c>
      <c r="B178" s="15" t="s">
        <v>319</v>
      </c>
      <c r="C178" s="16" t="s">
        <v>555</v>
      </c>
      <c r="D178" s="8">
        <v>276900</v>
      </c>
      <c r="E178" s="8">
        <v>30000</v>
      </c>
      <c r="F178" s="64">
        <f t="shared" si="8"/>
        <v>246900</v>
      </c>
      <c r="G178" s="65">
        <f t="shared" si="9"/>
        <v>0.10834236186348863</v>
      </c>
      <c r="H178" s="9"/>
    </row>
    <row r="179" spans="1:8" ht="51">
      <c r="A179" s="14" t="s">
        <v>361</v>
      </c>
      <c r="B179" s="15" t="s">
        <v>319</v>
      </c>
      <c r="C179" s="16" t="s">
        <v>556</v>
      </c>
      <c r="D179" s="8">
        <v>75000</v>
      </c>
      <c r="E179" s="8">
        <v>30000</v>
      </c>
      <c r="F179" s="64">
        <f t="shared" si="8"/>
        <v>45000</v>
      </c>
      <c r="G179" s="65">
        <f t="shared" si="9"/>
        <v>0.4</v>
      </c>
      <c r="H179" s="9"/>
    </row>
    <row r="180" spans="1:8" ht="38.25">
      <c r="A180" s="14" t="s">
        <v>363</v>
      </c>
      <c r="B180" s="15" t="s">
        <v>319</v>
      </c>
      <c r="C180" s="16" t="s">
        <v>557</v>
      </c>
      <c r="D180" s="8">
        <v>2000</v>
      </c>
      <c r="E180" s="8">
        <v>0</v>
      </c>
      <c r="F180" s="64">
        <f t="shared" si="8"/>
        <v>2000</v>
      </c>
      <c r="G180" s="65">
        <f t="shared" si="9"/>
        <v>0</v>
      </c>
      <c r="H180" s="9"/>
    </row>
    <row r="181" spans="1:8" ht="38.25">
      <c r="A181" s="14" t="s">
        <v>428</v>
      </c>
      <c r="B181" s="15" t="s">
        <v>319</v>
      </c>
      <c r="C181" s="16" t="s">
        <v>558</v>
      </c>
      <c r="D181" s="8">
        <v>199900</v>
      </c>
      <c r="E181" s="8">
        <v>0</v>
      </c>
      <c r="F181" s="64">
        <f t="shared" si="8"/>
        <v>199900</v>
      </c>
      <c r="G181" s="65">
        <f t="shared" si="9"/>
        <v>0</v>
      </c>
      <c r="H181" s="9"/>
    </row>
    <row r="182" spans="1:8" ht="38.25">
      <c r="A182" s="66" t="s">
        <v>559</v>
      </c>
      <c r="B182" s="67" t="s">
        <v>319</v>
      </c>
      <c r="C182" s="68" t="s">
        <v>560</v>
      </c>
      <c r="D182" s="69">
        <v>1301573870.29</v>
      </c>
      <c r="E182" s="69">
        <v>477172358.62</v>
      </c>
      <c r="F182" s="62">
        <f t="shared" si="8"/>
        <v>824401511.66999996</v>
      </c>
      <c r="G182" s="63">
        <f t="shared" si="9"/>
        <v>0.36661181475138449</v>
      </c>
      <c r="H182" s="9"/>
    </row>
    <row r="183" spans="1:8" ht="38.25">
      <c r="A183" s="14" t="s">
        <v>561</v>
      </c>
      <c r="B183" s="15" t="s">
        <v>319</v>
      </c>
      <c r="C183" s="16" t="s">
        <v>562</v>
      </c>
      <c r="D183" s="8">
        <v>455979727.27999997</v>
      </c>
      <c r="E183" s="8">
        <v>187494945.46000001</v>
      </c>
      <c r="F183" s="64">
        <f t="shared" si="8"/>
        <v>268484781.81999993</v>
      </c>
      <c r="G183" s="65">
        <f t="shared" si="9"/>
        <v>0.41119140664090625</v>
      </c>
      <c r="H183" s="9"/>
    </row>
    <row r="184" spans="1:8" ht="51">
      <c r="A184" s="14" t="s">
        <v>414</v>
      </c>
      <c r="B184" s="15" t="s">
        <v>319</v>
      </c>
      <c r="C184" s="16" t="s">
        <v>563</v>
      </c>
      <c r="D184" s="8">
        <v>455979727.27999997</v>
      </c>
      <c r="E184" s="8">
        <v>187494945.46000001</v>
      </c>
      <c r="F184" s="64">
        <f t="shared" si="8"/>
        <v>268484781.81999993</v>
      </c>
      <c r="G184" s="65">
        <f t="shared" si="9"/>
        <v>0.41119140664090625</v>
      </c>
      <c r="H184" s="9"/>
    </row>
    <row r="185" spans="1:8" ht="38.25">
      <c r="A185" s="14" t="s">
        <v>541</v>
      </c>
      <c r="B185" s="15" t="s">
        <v>319</v>
      </c>
      <c r="C185" s="16" t="s">
        <v>564</v>
      </c>
      <c r="D185" s="8">
        <v>97291612.689999998</v>
      </c>
      <c r="E185" s="8">
        <v>40840701.460000001</v>
      </c>
      <c r="F185" s="64">
        <f t="shared" si="8"/>
        <v>56450911.229999997</v>
      </c>
      <c r="G185" s="65">
        <f t="shared" si="9"/>
        <v>0.41977617937252842</v>
      </c>
      <c r="H185" s="9"/>
    </row>
    <row r="186" spans="1:8" ht="76.5">
      <c r="A186" s="14" t="s">
        <v>542</v>
      </c>
      <c r="B186" s="15" t="s">
        <v>319</v>
      </c>
      <c r="C186" s="16" t="s">
        <v>565</v>
      </c>
      <c r="D186" s="8">
        <v>94563774.230000004</v>
      </c>
      <c r="E186" s="8">
        <v>40787134</v>
      </c>
      <c r="F186" s="64">
        <f t="shared" si="8"/>
        <v>53776640.230000004</v>
      </c>
      <c r="G186" s="65">
        <f t="shared" si="9"/>
        <v>0.43131880397240357</v>
      </c>
      <c r="H186" s="9"/>
    </row>
    <row r="187" spans="1:8" ht="38.25">
      <c r="A187" s="14" t="s">
        <v>566</v>
      </c>
      <c r="B187" s="15" t="s">
        <v>319</v>
      </c>
      <c r="C187" s="16" t="s">
        <v>567</v>
      </c>
      <c r="D187" s="8">
        <v>2727838.46</v>
      </c>
      <c r="E187" s="8">
        <v>53567.46</v>
      </c>
      <c r="F187" s="64">
        <f t="shared" si="8"/>
        <v>2674271</v>
      </c>
      <c r="G187" s="65">
        <f t="shared" si="9"/>
        <v>1.9637328524211805E-2</v>
      </c>
      <c r="H187" s="9"/>
    </row>
    <row r="188" spans="1:8" ht="38.25">
      <c r="A188" s="14" t="s">
        <v>496</v>
      </c>
      <c r="B188" s="15" t="s">
        <v>319</v>
      </c>
      <c r="C188" s="16" t="s">
        <v>568</v>
      </c>
      <c r="D188" s="8">
        <v>358688114.58999997</v>
      </c>
      <c r="E188" s="8">
        <v>146654244</v>
      </c>
      <c r="F188" s="64">
        <f t="shared" si="8"/>
        <v>212033870.58999997</v>
      </c>
      <c r="G188" s="65">
        <f t="shared" si="9"/>
        <v>0.40886284779085524</v>
      </c>
      <c r="H188" s="9"/>
    </row>
    <row r="189" spans="1:8" ht="76.5">
      <c r="A189" s="14" t="s">
        <v>498</v>
      </c>
      <c r="B189" s="15" t="s">
        <v>319</v>
      </c>
      <c r="C189" s="16" t="s">
        <v>569</v>
      </c>
      <c r="D189" s="8">
        <v>352844125.76999998</v>
      </c>
      <c r="E189" s="8">
        <v>145396244</v>
      </c>
      <c r="F189" s="64">
        <f t="shared" si="8"/>
        <v>207447881.76999998</v>
      </c>
      <c r="G189" s="65">
        <f t="shared" si="9"/>
        <v>0.41206933424980968</v>
      </c>
      <c r="H189" s="9"/>
    </row>
    <row r="190" spans="1:8" ht="38.25">
      <c r="A190" s="14" t="s">
        <v>570</v>
      </c>
      <c r="B190" s="15" t="s">
        <v>319</v>
      </c>
      <c r="C190" s="16" t="s">
        <v>571</v>
      </c>
      <c r="D190" s="8">
        <v>5843988.8200000003</v>
      </c>
      <c r="E190" s="8">
        <v>1258000</v>
      </c>
      <c r="F190" s="64">
        <f t="shared" si="8"/>
        <v>4585988.82</v>
      </c>
      <c r="G190" s="65">
        <f t="shared" si="9"/>
        <v>0.21526392995392485</v>
      </c>
      <c r="H190" s="9"/>
    </row>
    <row r="191" spans="1:8" ht="38.25">
      <c r="A191" s="14" t="s">
        <v>572</v>
      </c>
      <c r="B191" s="15" t="s">
        <v>319</v>
      </c>
      <c r="C191" s="16" t="s">
        <v>573</v>
      </c>
      <c r="D191" s="8">
        <v>689360344.03999996</v>
      </c>
      <c r="E191" s="8">
        <v>254869524.87</v>
      </c>
      <c r="F191" s="64">
        <f t="shared" si="8"/>
        <v>434490819.16999996</v>
      </c>
      <c r="G191" s="65">
        <f t="shared" si="9"/>
        <v>0.36971886629906181</v>
      </c>
      <c r="H191" s="9"/>
    </row>
    <row r="192" spans="1:8" ht="51">
      <c r="A192" s="14" t="s">
        <v>336</v>
      </c>
      <c r="B192" s="15" t="s">
        <v>319</v>
      </c>
      <c r="C192" s="16" t="s">
        <v>574</v>
      </c>
      <c r="D192" s="8">
        <v>2726008.52</v>
      </c>
      <c r="E192" s="8">
        <v>0</v>
      </c>
      <c r="F192" s="64">
        <f t="shared" si="8"/>
        <v>2726008.52</v>
      </c>
      <c r="G192" s="65">
        <f t="shared" si="9"/>
        <v>0</v>
      </c>
      <c r="H192" s="9"/>
    </row>
    <row r="193" spans="1:8" ht="51">
      <c r="A193" s="14" t="s">
        <v>338</v>
      </c>
      <c r="B193" s="15" t="s">
        <v>319</v>
      </c>
      <c r="C193" s="16" t="s">
        <v>575</v>
      </c>
      <c r="D193" s="8">
        <v>2726008.52</v>
      </c>
      <c r="E193" s="8">
        <v>0</v>
      </c>
      <c r="F193" s="64">
        <f t="shared" si="8"/>
        <v>2726008.52</v>
      </c>
      <c r="G193" s="65">
        <f t="shared" si="9"/>
        <v>0</v>
      </c>
      <c r="H193" s="9"/>
    </row>
    <row r="194" spans="1:8" ht="38.25">
      <c r="A194" s="14" t="s">
        <v>340</v>
      </c>
      <c r="B194" s="15" t="s">
        <v>319</v>
      </c>
      <c r="C194" s="16" t="s">
        <v>576</v>
      </c>
      <c r="D194" s="8">
        <v>2726008.52</v>
      </c>
      <c r="E194" s="8">
        <v>0</v>
      </c>
      <c r="F194" s="64">
        <f t="shared" si="8"/>
        <v>2726008.52</v>
      </c>
      <c r="G194" s="65">
        <f t="shared" si="9"/>
        <v>0</v>
      </c>
      <c r="H194" s="9"/>
    </row>
    <row r="195" spans="1:8" ht="51">
      <c r="A195" s="14" t="s">
        <v>414</v>
      </c>
      <c r="B195" s="15" t="s">
        <v>319</v>
      </c>
      <c r="C195" s="16" t="s">
        <v>577</v>
      </c>
      <c r="D195" s="8">
        <v>686634335.51999998</v>
      </c>
      <c r="E195" s="8">
        <v>254869524.87</v>
      </c>
      <c r="F195" s="64">
        <f t="shared" si="8"/>
        <v>431764810.64999998</v>
      </c>
      <c r="G195" s="65">
        <f t="shared" si="9"/>
        <v>0.37118668800182114</v>
      </c>
      <c r="H195" s="9"/>
    </row>
    <row r="196" spans="1:8" ht="38.25">
      <c r="A196" s="14" t="s">
        <v>541</v>
      </c>
      <c r="B196" s="15" t="s">
        <v>319</v>
      </c>
      <c r="C196" s="16" t="s">
        <v>578</v>
      </c>
      <c r="D196" s="8">
        <v>686634335.51999998</v>
      </c>
      <c r="E196" s="8">
        <v>254869524.87</v>
      </c>
      <c r="F196" s="64">
        <f t="shared" si="8"/>
        <v>431764810.64999998</v>
      </c>
      <c r="G196" s="65">
        <f t="shared" si="9"/>
        <v>0.37118668800182114</v>
      </c>
      <c r="H196" s="9"/>
    </row>
    <row r="197" spans="1:8" ht="76.5">
      <c r="A197" s="14" t="s">
        <v>542</v>
      </c>
      <c r="B197" s="15" t="s">
        <v>319</v>
      </c>
      <c r="C197" s="16" t="s">
        <v>579</v>
      </c>
      <c r="D197" s="8">
        <v>592105472.82000005</v>
      </c>
      <c r="E197" s="8">
        <v>232891622</v>
      </c>
      <c r="F197" s="64">
        <f t="shared" si="8"/>
        <v>359213850.82000005</v>
      </c>
      <c r="G197" s="65">
        <f t="shared" si="9"/>
        <v>0.39332793343526318</v>
      </c>
      <c r="H197" s="9"/>
    </row>
    <row r="198" spans="1:8" ht="38.25">
      <c r="A198" s="14" t="s">
        <v>566</v>
      </c>
      <c r="B198" s="15" t="s">
        <v>319</v>
      </c>
      <c r="C198" s="16" t="s">
        <v>580</v>
      </c>
      <c r="D198" s="8">
        <v>94528862.700000003</v>
      </c>
      <c r="E198" s="8">
        <v>21977902.870000001</v>
      </c>
      <c r="F198" s="64">
        <f t="shared" si="8"/>
        <v>72550959.829999998</v>
      </c>
      <c r="G198" s="65">
        <f t="shared" si="9"/>
        <v>0.23249938952243418</v>
      </c>
      <c r="H198" s="9"/>
    </row>
    <row r="199" spans="1:8" ht="38.25">
      <c r="A199" s="14" t="s">
        <v>581</v>
      </c>
      <c r="B199" s="15" t="s">
        <v>319</v>
      </c>
      <c r="C199" s="16" t="s">
        <v>582</v>
      </c>
      <c r="D199" s="8">
        <v>80645398.969999999</v>
      </c>
      <c r="E199" s="8">
        <v>18467461.800000001</v>
      </c>
      <c r="F199" s="64">
        <f t="shared" si="8"/>
        <v>62177937.170000002</v>
      </c>
      <c r="G199" s="65">
        <f t="shared" si="9"/>
        <v>0.22899585141701484</v>
      </c>
      <c r="H199" s="9"/>
    </row>
    <row r="200" spans="1:8" ht="51">
      <c r="A200" s="14" t="s">
        <v>414</v>
      </c>
      <c r="B200" s="15" t="s">
        <v>319</v>
      </c>
      <c r="C200" s="16" t="s">
        <v>583</v>
      </c>
      <c r="D200" s="8">
        <v>80645398.969999999</v>
      </c>
      <c r="E200" s="8">
        <v>18467461.800000001</v>
      </c>
      <c r="F200" s="64">
        <f t="shared" si="8"/>
        <v>62177937.170000002</v>
      </c>
      <c r="G200" s="65">
        <f t="shared" si="9"/>
        <v>0.22899585141701484</v>
      </c>
      <c r="H200" s="9"/>
    </row>
    <row r="201" spans="1:8" ht="38.25">
      <c r="A201" s="14" t="s">
        <v>496</v>
      </c>
      <c r="B201" s="15" t="s">
        <v>319</v>
      </c>
      <c r="C201" s="16" t="s">
        <v>584</v>
      </c>
      <c r="D201" s="8">
        <v>80645398.969999999</v>
      </c>
      <c r="E201" s="8">
        <v>18467461.800000001</v>
      </c>
      <c r="F201" s="64">
        <f t="shared" si="8"/>
        <v>62177937.170000002</v>
      </c>
      <c r="G201" s="65">
        <f t="shared" si="9"/>
        <v>0.22899585141701484</v>
      </c>
      <c r="H201" s="9"/>
    </row>
    <row r="202" spans="1:8" ht="76.5">
      <c r="A202" s="14" t="s">
        <v>498</v>
      </c>
      <c r="B202" s="15" t="s">
        <v>319</v>
      </c>
      <c r="C202" s="16" t="s">
        <v>585</v>
      </c>
      <c r="D202" s="8">
        <v>68615198.969999999</v>
      </c>
      <c r="E202" s="8">
        <v>14908070.710000001</v>
      </c>
      <c r="F202" s="64">
        <f t="shared" si="8"/>
        <v>53707128.259999998</v>
      </c>
      <c r="G202" s="65">
        <f t="shared" si="9"/>
        <v>0.21727067666914618</v>
      </c>
      <c r="H202" s="9"/>
    </row>
    <row r="203" spans="1:8" ht="38.25">
      <c r="A203" s="14" t="s">
        <v>570</v>
      </c>
      <c r="B203" s="15" t="s">
        <v>319</v>
      </c>
      <c r="C203" s="16" t="s">
        <v>586</v>
      </c>
      <c r="D203" s="8">
        <v>12030200</v>
      </c>
      <c r="E203" s="8">
        <v>3559391.09</v>
      </c>
      <c r="F203" s="64">
        <f t="shared" si="8"/>
        <v>8470808.9100000001</v>
      </c>
      <c r="G203" s="65">
        <f t="shared" si="9"/>
        <v>0.29587131469136008</v>
      </c>
      <c r="H203" s="9"/>
    </row>
    <row r="204" spans="1:8" ht="38.25">
      <c r="A204" s="14" t="s">
        <v>587</v>
      </c>
      <c r="B204" s="15" t="s">
        <v>319</v>
      </c>
      <c r="C204" s="16" t="s">
        <v>588</v>
      </c>
      <c r="D204" s="8">
        <v>6290600</v>
      </c>
      <c r="E204" s="8">
        <v>1369060</v>
      </c>
      <c r="F204" s="64">
        <f t="shared" si="8"/>
        <v>4921540</v>
      </c>
      <c r="G204" s="65">
        <f t="shared" si="9"/>
        <v>0.21763583759895719</v>
      </c>
      <c r="H204" s="9"/>
    </row>
    <row r="205" spans="1:8" ht="76.5">
      <c r="A205" s="14" t="s">
        <v>324</v>
      </c>
      <c r="B205" s="15" t="s">
        <v>319</v>
      </c>
      <c r="C205" s="16" t="s">
        <v>589</v>
      </c>
      <c r="D205" s="8">
        <v>73300</v>
      </c>
      <c r="E205" s="8">
        <v>29236</v>
      </c>
      <c r="F205" s="64">
        <f t="shared" si="8"/>
        <v>44064</v>
      </c>
      <c r="G205" s="65">
        <f t="shared" si="9"/>
        <v>0.39885402455661667</v>
      </c>
      <c r="H205" s="9"/>
    </row>
    <row r="206" spans="1:8" ht="38.25">
      <c r="A206" s="14" t="s">
        <v>435</v>
      </c>
      <c r="B206" s="15" t="s">
        <v>319</v>
      </c>
      <c r="C206" s="16" t="s">
        <v>590</v>
      </c>
      <c r="D206" s="8">
        <v>73300</v>
      </c>
      <c r="E206" s="8">
        <v>29236</v>
      </c>
      <c r="F206" s="64">
        <f t="shared" si="8"/>
        <v>44064</v>
      </c>
      <c r="G206" s="65">
        <f t="shared" si="9"/>
        <v>0.39885402455661667</v>
      </c>
      <c r="H206" s="9"/>
    </row>
    <row r="207" spans="1:8" ht="51">
      <c r="A207" s="14" t="s">
        <v>439</v>
      </c>
      <c r="B207" s="15" t="s">
        <v>319</v>
      </c>
      <c r="C207" s="16" t="s">
        <v>591</v>
      </c>
      <c r="D207" s="8">
        <v>18300</v>
      </c>
      <c r="E207" s="8">
        <v>0</v>
      </c>
      <c r="F207" s="64">
        <f t="shared" si="8"/>
        <v>18300</v>
      </c>
      <c r="G207" s="65">
        <f t="shared" si="9"/>
        <v>0</v>
      </c>
      <c r="H207" s="9"/>
    </row>
    <row r="208" spans="1:8" ht="63.75">
      <c r="A208" s="14" t="s">
        <v>592</v>
      </c>
      <c r="B208" s="15" t="s">
        <v>319</v>
      </c>
      <c r="C208" s="16" t="s">
        <v>593</v>
      </c>
      <c r="D208" s="8">
        <v>55000</v>
      </c>
      <c r="E208" s="8">
        <v>29236</v>
      </c>
      <c r="F208" s="64">
        <f t="shared" si="8"/>
        <v>25764</v>
      </c>
      <c r="G208" s="65">
        <f t="shared" si="9"/>
        <v>0.53156363636363635</v>
      </c>
      <c r="H208" s="9"/>
    </row>
    <row r="209" spans="1:8" ht="51">
      <c r="A209" s="14" t="s">
        <v>336</v>
      </c>
      <c r="B209" s="15" t="s">
        <v>319</v>
      </c>
      <c r="C209" s="16" t="s">
        <v>594</v>
      </c>
      <c r="D209" s="8">
        <v>1016100</v>
      </c>
      <c r="E209" s="8">
        <v>55000</v>
      </c>
      <c r="F209" s="64">
        <f t="shared" si="8"/>
        <v>961100</v>
      </c>
      <c r="G209" s="65">
        <f t="shared" si="9"/>
        <v>5.4128530656431452E-2</v>
      </c>
      <c r="H209" s="9"/>
    </row>
    <row r="210" spans="1:8" ht="51">
      <c r="A210" s="14" t="s">
        <v>338</v>
      </c>
      <c r="B210" s="15" t="s">
        <v>319</v>
      </c>
      <c r="C210" s="16" t="s">
        <v>595</v>
      </c>
      <c r="D210" s="8">
        <v>1016100</v>
      </c>
      <c r="E210" s="8">
        <v>55000</v>
      </c>
      <c r="F210" s="64">
        <f t="shared" si="8"/>
        <v>961100</v>
      </c>
      <c r="G210" s="65">
        <f t="shared" si="9"/>
        <v>5.4128530656431452E-2</v>
      </c>
      <c r="H210" s="9"/>
    </row>
    <row r="211" spans="1:8" ht="38.25">
      <c r="A211" s="14" t="s">
        <v>340</v>
      </c>
      <c r="B211" s="15" t="s">
        <v>319</v>
      </c>
      <c r="C211" s="16" t="s">
        <v>596</v>
      </c>
      <c r="D211" s="8">
        <v>1016100</v>
      </c>
      <c r="E211" s="8">
        <v>55000</v>
      </c>
      <c r="F211" s="64">
        <f t="shared" si="8"/>
        <v>961100</v>
      </c>
      <c r="G211" s="65">
        <f t="shared" si="9"/>
        <v>5.4128530656431452E-2</v>
      </c>
      <c r="H211" s="9"/>
    </row>
    <row r="212" spans="1:8" ht="38.25">
      <c r="A212" s="14" t="s">
        <v>400</v>
      </c>
      <c r="B212" s="15" t="s">
        <v>319</v>
      </c>
      <c r="C212" s="16" t="s">
        <v>597</v>
      </c>
      <c r="D212" s="8">
        <v>500000</v>
      </c>
      <c r="E212" s="8">
        <v>0</v>
      </c>
      <c r="F212" s="64">
        <f t="shared" si="8"/>
        <v>500000</v>
      </c>
      <c r="G212" s="65">
        <f t="shared" si="9"/>
        <v>0</v>
      </c>
      <c r="H212" s="9"/>
    </row>
    <row r="213" spans="1:8" ht="38.25">
      <c r="A213" s="14" t="s">
        <v>598</v>
      </c>
      <c r="B213" s="15" t="s">
        <v>319</v>
      </c>
      <c r="C213" s="16" t="s">
        <v>599</v>
      </c>
      <c r="D213" s="8">
        <v>500000</v>
      </c>
      <c r="E213" s="8">
        <v>0</v>
      </c>
      <c r="F213" s="64">
        <f t="shared" si="8"/>
        <v>500000</v>
      </c>
      <c r="G213" s="65">
        <f t="shared" si="9"/>
        <v>0</v>
      </c>
      <c r="H213" s="9"/>
    </row>
    <row r="214" spans="1:8" ht="51">
      <c r="A214" s="14" t="s">
        <v>414</v>
      </c>
      <c r="B214" s="15" t="s">
        <v>319</v>
      </c>
      <c r="C214" s="16" t="s">
        <v>600</v>
      </c>
      <c r="D214" s="8">
        <v>4701200</v>
      </c>
      <c r="E214" s="8">
        <v>1284824</v>
      </c>
      <c r="F214" s="64">
        <f t="shared" si="8"/>
        <v>3416376</v>
      </c>
      <c r="G214" s="65">
        <f t="shared" si="9"/>
        <v>0.27329703054539267</v>
      </c>
      <c r="H214" s="9"/>
    </row>
    <row r="215" spans="1:8" ht="38.25">
      <c r="A215" s="14" t="s">
        <v>541</v>
      </c>
      <c r="B215" s="15" t="s">
        <v>319</v>
      </c>
      <c r="C215" s="16" t="s">
        <v>601</v>
      </c>
      <c r="D215" s="8">
        <v>4445400</v>
      </c>
      <c r="E215" s="8">
        <v>1184824</v>
      </c>
      <c r="F215" s="64">
        <f t="shared" si="8"/>
        <v>3260576</v>
      </c>
      <c r="G215" s="65">
        <f t="shared" si="9"/>
        <v>0.26652809645926123</v>
      </c>
      <c r="H215" s="9"/>
    </row>
    <row r="216" spans="1:8" ht="38.25">
      <c r="A216" s="14" t="s">
        <v>566</v>
      </c>
      <c r="B216" s="15" t="s">
        <v>319</v>
      </c>
      <c r="C216" s="16" t="s">
        <v>602</v>
      </c>
      <c r="D216" s="8">
        <v>4445400</v>
      </c>
      <c r="E216" s="8">
        <v>1184824</v>
      </c>
      <c r="F216" s="64">
        <f t="shared" si="8"/>
        <v>3260576</v>
      </c>
      <c r="G216" s="65">
        <f t="shared" si="9"/>
        <v>0.26652809645926123</v>
      </c>
      <c r="H216" s="9"/>
    </row>
    <row r="217" spans="1:8" ht="38.25">
      <c r="A217" s="14" t="s">
        <v>496</v>
      </c>
      <c r="B217" s="15" t="s">
        <v>319</v>
      </c>
      <c r="C217" s="16" t="s">
        <v>603</v>
      </c>
      <c r="D217" s="8">
        <v>255800</v>
      </c>
      <c r="E217" s="8">
        <v>100000</v>
      </c>
      <c r="F217" s="64">
        <f t="shared" si="8"/>
        <v>155800</v>
      </c>
      <c r="G217" s="65">
        <f t="shared" si="9"/>
        <v>0.39093041438623927</v>
      </c>
      <c r="H217" s="9"/>
    </row>
    <row r="218" spans="1:8" ht="38.25">
      <c r="A218" s="14" t="s">
        <v>570</v>
      </c>
      <c r="B218" s="15" t="s">
        <v>319</v>
      </c>
      <c r="C218" s="16" t="s">
        <v>604</v>
      </c>
      <c r="D218" s="8">
        <v>255800</v>
      </c>
      <c r="E218" s="8">
        <v>100000</v>
      </c>
      <c r="F218" s="64">
        <f t="shared" si="8"/>
        <v>155800</v>
      </c>
      <c r="G218" s="65">
        <f t="shared" si="9"/>
        <v>0.39093041438623927</v>
      </c>
      <c r="H218" s="9"/>
    </row>
    <row r="219" spans="1:8" ht="38.25">
      <c r="A219" s="14" t="s">
        <v>605</v>
      </c>
      <c r="B219" s="15" t="s">
        <v>319</v>
      </c>
      <c r="C219" s="16" t="s">
        <v>606</v>
      </c>
      <c r="D219" s="8">
        <v>69297800</v>
      </c>
      <c r="E219" s="8">
        <v>14971366.49</v>
      </c>
      <c r="F219" s="64">
        <f t="shared" si="8"/>
        <v>54326433.509999998</v>
      </c>
      <c r="G219" s="65">
        <f t="shared" si="9"/>
        <v>0.21604389302402097</v>
      </c>
      <c r="H219" s="9"/>
    </row>
    <row r="220" spans="1:8" ht="76.5">
      <c r="A220" s="14" t="s">
        <v>324</v>
      </c>
      <c r="B220" s="15" t="s">
        <v>319</v>
      </c>
      <c r="C220" s="16" t="s">
        <v>607</v>
      </c>
      <c r="D220" s="8">
        <v>59491800</v>
      </c>
      <c r="E220" s="8">
        <v>12678454.5</v>
      </c>
      <c r="F220" s="64">
        <f t="shared" si="8"/>
        <v>46813345.5</v>
      </c>
      <c r="G220" s="65">
        <f t="shared" si="9"/>
        <v>0.21311263905277703</v>
      </c>
      <c r="H220" s="9"/>
    </row>
    <row r="221" spans="1:8" ht="38.25">
      <c r="A221" s="14" t="s">
        <v>435</v>
      </c>
      <c r="B221" s="15" t="s">
        <v>319</v>
      </c>
      <c r="C221" s="16" t="s">
        <v>608</v>
      </c>
      <c r="D221" s="8">
        <v>25779500</v>
      </c>
      <c r="E221" s="8">
        <v>6244825.54</v>
      </c>
      <c r="F221" s="64">
        <f t="shared" si="8"/>
        <v>19534674.460000001</v>
      </c>
      <c r="G221" s="65">
        <f t="shared" si="9"/>
        <v>0.24223997905312361</v>
      </c>
      <c r="H221" s="9"/>
    </row>
    <row r="222" spans="1:8" ht="38.25">
      <c r="A222" s="14" t="s">
        <v>437</v>
      </c>
      <c r="B222" s="15" t="s">
        <v>319</v>
      </c>
      <c r="C222" s="16" t="s">
        <v>609</v>
      </c>
      <c r="D222" s="8">
        <v>19555600</v>
      </c>
      <c r="E222" s="8">
        <v>4960675.78</v>
      </c>
      <c r="F222" s="64">
        <f t="shared" si="8"/>
        <v>14594924.219999999</v>
      </c>
      <c r="G222" s="65">
        <f t="shared" si="9"/>
        <v>0.25367034404467265</v>
      </c>
      <c r="H222" s="9"/>
    </row>
    <row r="223" spans="1:8" ht="51">
      <c r="A223" s="14" t="s">
        <v>439</v>
      </c>
      <c r="B223" s="15" t="s">
        <v>319</v>
      </c>
      <c r="C223" s="16" t="s">
        <v>610</v>
      </c>
      <c r="D223" s="8">
        <v>318100</v>
      </c>
      <c r="E223" s="8">
        <v>130</v>
      </c>
      <c r="F223" s="64">
        <f t="shared" si="8"/>
        <v>317970</v>
      </c>
      <c r="G223" s="65">
        <f t="shared" si="9"/>
        <v>4.0867651681861049E-4</v>
      </c>
      <c r="H223" s="9"/>
    </row>
    <row r="224" spans="1:8" ht="63.75">
      <c r="A224" s="14" t="s">
        <v>441</v>
      </c>
      <c r="B224" s="15" t="s">
        <v>319</v>
      </c>
      <c r="C224" s="16" t="s">
        <v>611</v>
      </c>
      <c r="D224" s="8">
        <v>5905800</v>
      </c>
      <c r="E224" s="8">
        <v>1284019.76</v>
      </c>
      <c r="F224" s="64">
        <f t="shared" si="8"/>
        <v>4621780.24</v>
      </c>
      <c r="G224" s="65">
        <f t="shared" si="9"/>
        <v>0.21741673608994547</v>
      </c>
      <c r="H224" s="9"/>
    </row>
    <row r="225" spans="1:8" ht="51">
      <c r="A225" s="14" t="s">
        <v>326</v>
      </c>
      <c r="B225" s="15" t="s">
        <v>319</v>
      </c>
      <c r="C225" s="16" t="s">
        <v>612</v>
      </c>
      <c r="D225" s="8">
        <v>33712300</v>
      </c>
      <c r="E225" s="8">
        <v>6433628.96</v>
      </c>
      <c r="F225" s="64">
        <f t="shared" si="8"/>
        <v>27278671.039999999</v>
      </c>
      <c r="G225" s="65">
        <f t="shared" si="9"/>
        <v>0.19083921773358686</v>
      </c>
      <c r="H225" s="9"/>
    </row>
    <row r="226" spans="1:8" ht="51">
      <c r="A226" s="14" t="s">
        <v>328</v>
      </c>
      <c r="B226" s="15" t="s">
        <v>319</v>
      </c>
      <c r="C226" s="16" t="s">
        <v>613</v>
      </c>
      <c r="D226" s="8">
        <v>25015586</v>
      </c>
      <c r="E226" s="8">
        <v>5212652.78</v>
      </c>
      <c r="F226" s="64">
        <f t="shared" si="8"/>
        <v>19802933.219999999</v>
      </c>
      <c r="G226" s="65">
        <f t="shared" si="9"/>
        <v>0.20837620114116057</v>
      </c>
      <c r="H226" s="9"/>
    </row>
    <row r="227" spans="1:8" ht="63.75">
      <c r="A227" s="14" t="s">
        <v>330</v>
      </c>
      <c r="B227" s="15" t="s">
        <v>319</v>
      </c>
      <c r="C227" s="16" t="s">
        <v>614</v>
      </c>
      <c r="D227" s="8">
        <v>1142005</v>
      </c>
      <c r="E227" s="8">
        <v>5605.6</v>
      </c>
      <c r="F227" s="64">
        <f t="shared" si="8"/>
        <v>1136399.3999999999</v>
      </c>
      <c r="G227" s="65">
        <f t="shared" si="9"/>
        <v>4.908559945008998E-3</v>
      </c>
      <c r="H227" s="9"/>
    </row>
    <row r="228" spans="1:8" ht="63.75">
      <c r="A228" s="14" t="s">
        <v>332</v>
      </c>
      <c r="B228" s="15" t="s">
        <v>319</v>
      </c>
      <c r="C228" s="16" t="s">
        <v>615</v>
      </c>
      <c r="D228" s="8">
        <v>7554709</v>
      </c>
      <c r="E228" s="8">
        <v>1215370.58</v>
      </c>
      <c r="F228" s="64">
        <f t="shared" si="8"/>
        <v>6339338.4199999999</v>
      </c>
      <c r="G228" s="65">
        <f t="shared" si="9"/>
        <v>0.16087589608017994</v>
      </c>
      <c r="H228" s="9"/>
    </row>
    <row r="229" spans="1:8" ht="51">
      <c r="A229" s="14" t="s">
        <v>336</v>
      </c>
      <c r="B229" s="15" t="s">
        <v>319</v>
      </c>
      <c r="C229" s="16" t="s">
        <v>616</v>
      </c>
      <c r="D229" s="8">
        <v>9333400</v>
      </c>
      <c r="E229" s="8">
        <v>2138827.9900000002</v>
      </c>
      <c r="F229" s="64">
        <f t="shared" si="8"/>
        <v>7194572.0099999998</v>
      </c>
      <c r="G229" s="65">
        <f t="shared" si="9"/>
        <v>0.22915850493925047</v>
      </c>
      <c r="H229" s="9"/>
    </row>
    <row r="230" spans="1:8" ht="51">
      <c r="A230" s="14" t="s">
        <v>338</v>
      </c>
      <c r="B230" s="15" t="s">
        <v>319</v>
      </c>
      <c r="C230" s="16" t="s">
        <v>617</v>
      </c>
      <c r="D230" s="8">
        <v>9333400</v>
      </c>
      <c r="E230" s="8">
        <v>2138827.9900000002</v>
      </c>
      <c r="F230" s="64">
        <f t="shared" si="8"/>
        <v>7194572.0099999998</v>
      </c>
      <c r="G230" s="65">
        <f t="shared" si="9"/>
        <v>0.22915850493925047</v>
      </c>
      <c r="H230" s="9"/>
    </row>
    <row r="231" spans="1:8" ht="38.25">
      <c r="A231" s="14" t="s">
        <v>340</v>
      </c>
      <c r="B231" s="15" t="s">
        <v>319</v>
      </c>
      <c r="C231" s="16" t="s">
        <v>618</v>
      </c>
      <c r="D231" s="8">
        <v>6832300</v>
      </c>
      <c r="E231" s="8">
        <v>1416232.23</v>
      </c>
      <c r="F231" s="64">
        <f t="shared" si="8"/>
        <v>5416067.7699999996</v>
      </c>
      <c r="G231" s="65">
        <f t="shared" si="9"/>
        <v>0.20728484258595201</v>
      </c>
      <c r="H231" s="9"/>
    </row>
    <row r="232" spans="1:8" ht="38.25">
      <c r="A232" s="14" t="s">
        <v>354</v>
      </c>
      <c r="B232" s="15" t="s">
        <v>319</v>
      </c>
      <c r="C232" s="16" t="s">
        <v>619</v>
      </c>
      <c r="D232" s="8">
        <v>2501100</v>
      </c>
      <c r="E232" s="8">
        <v>722595.76</v>
      </c>
      <c r="F232" s="64">
        <f t="shared" si="8"/>
        <v>1778504.24</v>
      </c>
      <c r="G232" s="65">
        <f t="shared" si="9"/>
        <v>0.28891118307944502</v>
      </c>
      <c r="H232" s="9"/>
    </row>
    <row r="233" spans="1:8" ht="38.25">
      <c r="A233" s="14" t="s">
        <v>400</v>
      </c>
      <c r="B233" s="15" t="s">
        <v>319</v>
      </c>
      <c r="C233" s="16" t="s">
        <v>620</v>
      </c>
      <c r="D233" s="8">
        <v>20100</v>
      </c>
      <c r="E233" s="8">
        <v>0</v>
      </c>
      <c r="F233" s="64">
        <f t="shared" si="8"/>
        <v>20100</v>
      </c>
      <c r="G233" s="65">
        <f t="shared" si="9"/>
        <v>0</v>
      </c>
      <c r="H233" s="9"/>
    </row>
    <row r="234" spans="1:8" ht="51">
      <c r="A234" s="14" t="s">
        <v>621</v>
      </c>
      <c r="B234" s="15" t="s">
        <v>319</v>
      </c>
      <c r="C234" s="16" t="s">
        <v>622</v>
      </c>
      <c r="D234" s="8">
        <v>20100</v>
      </c>
      <c r="E234" s="8">
        <v>0</v>
      </c>
      <c r="F234" s="64">
        <f t="shared" si="8"/>
        <v>20100</v>
      </c>
      <c r="G234" s="65">
        <f t="shared" si="9"/>
        <v>0</v>
      </c>
      <c r="H234" s="9"/>
    </row>
    <row r="235" spans="1:8" ht="51">
      <c r="A235" s="14" t="s">
        <v>623</v>
      </c>
      <c r="B235" s="15" t="s">
        <v>319</v>
      </c>
      <c r="C235" s="16" t="s">
        <v>624</v>
      </c>
      <c r="D235" s="8">
        <v>20100</v>
      </c>
      <c r="E235" s="8">
        <v>0</v>
      </c>
      <c r="F235" s="64">
        <f t="shared" si="8"/>
        <v>20100</v>
      </c>
      <c r="G235" s="65">
        <f t="shared" si="9"/>
        <v>0</v>
      </c>
      <c r="H235" s="9"/>
    </row>
    <row r="236" spans="1:8" ht="38.25">
      <c r="A236" s="14" t="s">
        <v>357</v>
      </c>
      <c r="B236" s="15" t="s">
        <v>319</v>
      </c>
      <c r="C236" s="16" t="s">
        <v>625</v>
      </c>
      <c r="D236" s="8">
        <v>452500</v>
      </c>
      <c r="E236" s="8">
        <v>154084</v>
      </c>
      <c r="F236" s="64">
        <f t="shared" si="8"/>
        <v>298416</v>
      </c>
      <c r="G236" s="65">
        <f t="shared" si="9"/>
        <v>0.34051712707182319</v>
      </c>
      <c r="H236" s="9"/>
    </row>
    <row r="237" spans="1:8" ht="38.25">
      <c r="A237" s="14" t="s">
        <v>359</v>
      </c>
      <c r="B237" s="15" t="s">
        <v>319</v>
      </c>
      <c r="C237" s="16" t="s">
        <v>626</v>
      </c>
      <c r="D237" s="8">
        <v>452500</v>
      </c>
      <c r="E237" s="8">
        <v>154084</v>
      </c>
      <c r="F237" s="64">
        <f t="shared" si="8"/>
        <v>298416</v>
      </c>
      <c r="G237" s="65">
        <f t="shared" si="9"/>
        <v>0.34051712707182319</v>
      </c>
      <c r="H237" s="9"/>
    </row>
    <row r="238" spans="1:8" ht="51">
      <c r="A238" s="14" t="s">
        <v>361</v>
      </c>
      <c r="B238" s="15" t="s">
        <v>319</v>
      </c>
      <c r="C238" s="16" t="s">
        <v>627</v>
      </c>
      <c r="D238" s="8">
        <v>400000</v>
      </c>
      <c r="E238" s="8">
        <v>103472</v>
      </c>
      <c r="F238" s="64">
        <f t="shared" ref="F238:F293" si="10">D238-E238</f>
        <v>296528</v>
      </c>
      <c r="G238" s="65">
        <f t="shared" ref="G238:G293" si="11">E238/D238</f>
        <v>0.25868000000000002</v>
      </c>
      <c r="H238" s="9"/>
    </row>
    <row r="239" spans="1:8" ht="38.25">
      <c r="A239" s="14" t="s">
        <v>363</v>
      </c>
      <c r="B239" s="15" t="s">
        <v>319</v>
      </c>
      <c r="C239" s="16" t="s">
        <v>628</v>
      </c>
      <c r="D239" s="8">
        <v>2500</v>
      </c>
      <c r="E239" s="8">
        <v>612</v>
      </c>
      <c r="F239" s="64">
        <f t="shared" si="10"/>
        <v>1888</v>
      </c>
      <c r="G239" s="65">
        <f t="shared" si="11"/>
        <v>0.24479999999999999</v>
      </c>
      <c r="H239" s="9"/>
    </row>
    <row r="240" spans="1:8" ht="38.25">
      <c r="A240" s="14" t="s">
        <v>428</v>
      </c>
      <c r="B240" s="15" t="s">
        <v>319</v>
      </c>
      <c r="C240" s="16" t="s">
        <v>629</v>
      </c>
      <c r="D240" s="8">
        <v>50000</v>
      </c>
      <c r="E240" s="8">
        <v>50000</v>
      </c>
      <c r="F240" s="64">
        <f t="shared" si="10"/>
        <v>0</v>
      </c>
      <c r="G240" s="65">
        <f t="shared" si="11"/>
        <v>1</v>
      </c>
      <c r="H240" s="9"/>
    </row>
    <row r="241" spans="1:8" ht="38.25">
      <c r="A241" s="66" t="s">
        <v>630</v>
      </c>
      <c r="B241" s="67" t="s">
        <v>319</v>
      </c>
      <c r="C241" s="68" t="s">
        <v>631</v>
      </c>
      <c r="D241" s="69">
        <v>137483181.44</v>
      </c>
      <c r="E241" s="69">
        <v>25116920.48</v>
      </c>
      <c r="F241" s="62">
        <f t="shared" si="10"/>
        <v>112366260.95999999</v>
      </c>
      <c r="G241" s="63">
        <f t="shared" si="11"/>
        <v>0.18269085874304888</v>
      </c>
      <c r="H241" s="9"/>
    </row>
    <row r="242" spans="1:8" ht="38.25">
      <c r="A242" s="14" t="s">
        <v>632</v>
      </c>
      <c r="B242" s="15" t="s">
        <v>319</v>
      </c>
      <c r="C242" s="16" t="s">
        <v>633</v>
      </c>
      <c r="D242" s="8">
        <v>120233581.44</v>
      </c>
      <c r="E242" s="8">
        <v>21046481.210000001</v>
      </c>
      <c r="F242" s="64">
        <f t="shared" si="10"/>
        <v>99187100.229999989</v>
      </c>
      <c r="G242" s="65">
        <f t="shared" si="11"/>
        <v>0.17504661308373981</v>
      </c>
      <c r="H242" s="9"/>
    </row>
    <row r="243" spans="1:8" ht="51">
      <c r="A243" s="14" t="s">
        <v>414</v>
      </c>
      <c r="B243" s="15" t="s">
        <v>319</v>
      </c>
      <c r="C243" s="16" t="s">
        <v>634</v>
      </c>
      <c r="D243" s="8">
        <v>120233581.44</v>
      </c>
      <c r="E243" s="8">
        <v>21046481.210000001</v>
      </c>
      <c r="F243" s="64">
        <f t="shared" si="10"/>
        <v>99187100.229999989</v>
      </c>
      <c r="G243" s="65">
        <f t="shared" si="11"/>
        <v>0.17504661308373981</v>
      </c>
      <c r="H243" s="9"/>
    </row>
    <row r="244" spans="1:8" ht="38.25">
      <c r="A244" s="14" t="s">
        <v>541</v>
      </c>
      <c r="B244" s="15" t="s">
        <v>319</v>
      </c>
      <c r="C244" s="16" t="s">
        <v>635</v>
      </c>
      <c r="D244" s="8">
        <v>120233581.44</v>
      </c>
      <c r="E244" s="8">
        <v>21046481.210000001</v>
      </c>
      <c r="F244" s="64">
        <f t="shared" si="10"/>
        <v>99187100.229999989</v>
      </c>
      <c r="G244" s="65">
        <f t="shared" si="11"/>
        <v>0.17504661308373981</v>
      </c>
      <c r="H244" s="9"/>
    </row>
    <row r="245" spans="1:8" ht="76.5">
      <c r="A245" s="14" t="s">
        <v>542</v>
      </c>
      <c r="B245" s="15" t="s">
        <v>319</v>
      </c>
      <c r="C245" s="16" t="s">
        <v>636</v>
      </c>
      <c r="D245" s="8">
        <v>98446200.049999997</v>
      </c>
      <c r="E245" s="8">
        <v>20662121.210000001</v>
      </c>
      <c r="F245" s="64">
        <f t="shared" si="10"/>
        <v>77784078.840000004</v>
      </c>
      <c r="G245" s="65">
        <f t="shared" si="11"/>
        <v>0.20988236416952491</v>
      </c>
      <c r="H245" s="9"/>
    </row>
    <row r="246" spans="1:8" ht="51">
      <c r="A246" s="14" t="s">
        <v>566</v>
      </c>
      <c r="B246" s="15" t="s">
        <v>319</v>
      </c>
      <c r="C246" s="16" t="s">
        <v>637</v>
      </c>
      <c r="D246" s="8">
        <v>21787381.390000001</v>
      </c>
      <c r="E246" s="8">
        <v>384360</v>
      </c>
      <c r="F246" s="64">
        <f t="shared" si="10"/>
        <v>21403021.390000001</v>
      </c>
      <c r="G246" s="65">
        <f t="shared" si="11"/>
        <v>1.7641404128373776E-2</v>
      </c>
      <c r="H246" s="9"/>
    </row>
    <row r="247" spans="1:8" ht="51">
      <c r="A247" s="14" t="s">
        <v>638</v>
      </c>
      <c r="B247" s="15" t="s">
        <v>319</v>
      </c>
      <c r="C247" s="16" t="s">
        <v>639</v>
      </c>
      <c r="D247" s="8">
        <v>17249600</v>
      </c>
      <c r="E247" s="8">
        <v>4070439.27</v>
      </c>
      <c r="F247" s="64">
        <f t="shared" si="10"/>
        <v>13179160.73</v>
      </c>
      <c r="G247" s="65">
        <f t="shared" si="11"/>
        <v>0.23597296574993043</v>
      </c>
      <c r="H247" s="9"/>
    </row>
    <row r="248" spans="1:8" ht="76.5">
      <c r="A248" s="14" t="s">
        <v>324</v>
      </c>
      <c r="B248" s="15" t="s">
        <v>319</v>
      </c>
      <c r="C248" s="16" t="s">
        <v>640</v>
      </c>
      <c r="D248" s="8">
        <v>15006500</v>
      </c>
      <c r="E248" s="8">
        <v>3586154.16</v>
      </c>
      <c r="F248" s="64">
        <f t="shared" si="10"/>
        <v>11420345.84</v>
      </c>
      <c r="G248" s="65">
        <f t="shared" si="11"/>
        <v>0.23897338886482525</v>
      </c>
      <c r="H248" s="9"/>
    </row>
    <row r="249" spans="1:8" ht="38.25">
      <c r="A249" s="14" t="s">
        <v>435</v>
      </c>
      <c r="B249" s="15" t="s">
        <v>319</v>
      </c>
      <c r="C249" s="16" t="s">
        <v>641</v>
      </c>
      <c r="D249" s="8">
        <v>7165300</v>
      </c>
      <c r="E249" s="8">
        <v>1920143.27</v>
      </c>
      <c r="F249" s="64">
        <f t="shared" si="10"/>
        <v>5245156.7300000004</v>
      </c>
      <c r="G249" s="65">
        <f t="shared" si="11"/>
        <v>0.26797807070185475</v>
      </c>
      <c r="H249" s="9"/>
    </row>
    <row r="250" spans="1:8" ht="38.25">
      <c r="A250" s="14" t="s">
        <v>437</v>
      </c>
      <c r="B250" s="15" t="s">
        <v>319</v>
      </c>
      <c r="C250" s="16" t="s">
        <v>642</v>
      </c>
      <c r="D250" s="8">
        <v>5340020</v>
      </c>
      <c r="E250" s="8">
        <v>1526188.33</v>
      </c>
      <c r="F250" s="64">
        <f t="shared" si="10"/>
        <v>3813831.67</v>
      </c>
      <c r="G250" s="65">
        <f t="shared" si="11"/>
        <v>0.28580198763300513</v>
      </c>
      <c r="H250" s="9"/>
    </row>
    <row r="251" spans="1:8" ht="51">
      <c r="A251" s="14" t="s">
        <v>439</v>
      </c>
      <c r="B251" s="15" t="s">
        <v>319</v>
      </c>
      <c r="C251" s="16" t="s">
        <v>643</v>
      </c>
      <c r="D251" s="8">
        <v>217780</v>
      </c>
      <c r="E251" s="8">
        <v>2693.2</v>
      </c>
      <c r="F251" s="64">
        <f t="shared" si="10"/>
        <v>215086.8</v>
      </c>
      <c r="G251" s="65">
        <f t="shared" si="11"/>
        <v>1.2366608503994856E-2</v>
      </c>
      <c r="H251" s="9"/>
    </row>
    <row r="252" spans="1:8" ht="63.75">
      <c r="A252" s="14" t="s">
        <v>441</v>
      </c>
      <c r="B252" s="15" t="s">
        <v>319</v>
      </c>
      <c r="C252" s="16" t="s">
        <v>644</v>
      </c>
      <c r="D252" s="8">
        <v>1607500</v>
      </c>
      <c r="E252" s="8">
        <v>391261.74</v>
      </c>
      <c r="F252" s="64">
        <f t="shared" si="10"/>
        <v>1216238.26</v>
      </c>
      <c r="G252" s="65">
        <f t="shared" si="11"/>
        <v>0.24339766096423016</v>
      </c>
      <c r="H252" s="9"/>
    </row>
    <row r="253" spans="1:8" ht="51">
      <c r="A253" s="14" t="s">
        <v>326</v>
      </c>
      <c r="B253" s="15" t="s">
        <v>319</v>
      </c>
      <c r="C253" s="16" t="s">
        <v>645</v>
      </c>
      <c r="D253" s="8">
        <v>7841200</v>
      </c>
      <c r="E253" s="8">
        <v>1666010.89</v>
      </c>
      <c r="F253" s="64">
        <f t="shared" si="10"/>
        <v>6175189.1100000003</v>
      </c>
      <c r="G253" s="65">
        <f t="shared" si="11"/>
        <v>0.21246886828546649</v>
      </c>
      <c r="H253" s="9"/>
    </row>
    <row r="254" spans="1:8" ht="51">
      <c r="A254" s="14" t="s">
        <v>328</v>
      </c>
      <c r="B254" s="15" t="s">
        <v>319</v>
      </c>
      <c r="C254" s="16" t="s">
        <v>646</v>
      </c>
      <c r="D254" s="8">
        <v>6035700</v>
      </c>
      <c r="E254" s="8">
        <v>1329763.69</v>
      </c>
      <c r="F254" s="64">
        <f t="shared" si="10"/>
        <v>4705936.3100000005</v>
      </c>
      <c r="G254" s="65">
        <f t="shared" si="11"/>
        <v>0.22031639909206885</v>
      </c>
      <c r="H254" s="9"/>
    </row>
    <row r="255" spans="1:8" ht="63.75">
      <c r="A255" s="14" t="s">
        <v>330</v>
      </c>
      <c r="B255" s="15" t="s">
        <v>319</v>
      </c>
      <c r="C255" s="16" t="s">
        <v>647</v>
      </c>
      <c r="D255" s="8">
        <v>198000</v>
      </c>
      <c r="E255" s="8">
        <v>8937.2999999999993</v>
      </c>
      <c r="F255" s="64">
        <f t="shared" si="10"/>
        <v>189062.7</v>
      </c>
      <c r="G255" s="65">
        <f t="shared" si="11"/>
        <v>4.5137878787878782E-2</v>
      </c>
      <c r="H255" s="9"/>
    </row>
    <row r="256" spans="1:8" ht="63.75">
      <c r="A256" s="14" t="s">
        <v>332</v>
      </c>
      <c r="B256" s="15" t="s">
        <v>319</v>
      </c>
      <c r="C256" s="16" t="s">
        <v>648</v>
      </c>
      <c r="D256" s="8">
        <v>1607500</v>
      </c>
      <c r="E256" s="8">
        <v>327309.90000000002</v>
      </c>
      <c r="F256" s="64">
        <f t="shared" si="10"/>
        <v>1280190.1000000001</v>
      </c>
      <c r="G256" s="65">
        <f t="shared" si="11"/>
        <v>0.20361424572317263</v>
      </c>
      <c r="H256" s="9"/>
    </row>
    <row r="257" spans="1:8" ht="51">
      <c r="A257" s="14" t="s">
        <v>336</v>
      </c>
      <c r="B257" s="15" t="s">
        <v>319</v>
      </c>
      <c r="C257" s="16" t="s">
        <v>649</v>
      </c>
      <c r="D257" s="8">
        <v>2202100</v>
      </c>
      <c r="E257" s="8">
        <v>480796.11</v>
      </c>
      <c r="F257" s="64">
        <f t="shared" si="10"/>
        <v>1721303.8900000001</v>
      </c>
      <c r="G257" s="65">
        <f t="shared" si="11"/>
        <v>0.21833527541891831</v>
      </c>
      <c r="H257" s="9"/>
    </row>
    <row r="258" spans="1:8" ht="51">
      <c r="A258" s="14" t="s">
        <v>338</v>
      </c>
      <c r="B258" s="15" t="s">
        <v>319</v>
      </c>
      <c r="C258" s="16" t="s">
        <v>650</v>
      </c>
      <c r="D258" s="8">
        <v>2202100</v>
      </c>
      <c r="E258" s="8">
        <v>480796.11</v>
      </c>
      <c r="F258" s="64">
        <f t="shared" si="10"/>
        <v>1721303.8900000001</v>
      </c>
      <c r="G258" s="65">
        <f t="shared" si="11"/>
        <v>0.21833527541891831</v>
      </c>
      <c r="H258" s="9"/>
    </row>
    <row r="259" spans="1:8" ht="38.25">
      <c r="A259" s="14" t="s">
        <v>340</v>
      </c>
      <c r="B259" s="15" t="s">
        <v>319</v>
      </c>
      <c r="C259" s="16" t="s">
        <v>651</v>
      </c>
      <c r="D259" s="8">
        <v>1930100</v>
      </c>
      <c r="E259" s="8">
        <v>403170.28</v>
      </c>
      <c r="F259" s="64">
        <f t="shared" si="10"/>
        <v>1526929.72</v>
      </c>
      <c r="G259" s="65">
        <f t="shared" si="11"/>
        <v>0.2088856950417077</v>
      </c>
      <c r="H259" s="9"/>
    </row>
    <row r="260" spans="1:8" ht="38.25">
      <c r="A260" s="14" t="s">
        <v>354</v>
      </c>
      <c r="B260" s="15" t="s">
        <v>319</v>
      </c>
      <c r="C260" s="16" t="s">
        <v>652</v>
      </c>
      <c r="D260" s="8">
        <v>272000</v>
      </c>
      <c r="E260" s="8">
        <v>77625.83</v>
      </c>
      <c r="F260" s="64">
        <f t="shared" si="10"/>
        <v>194374.16999999998</v>
      </c>
      <c r="G260" s="65">
        <f t="shared" si="11"/>
        <v>0.28538908088235293</v>
      </c>
      <c r="H260" s="9"/>
    </row>
    <row r="261" spans="1:8" ht="38.25">
      <c r="A261" s="14" t="s">
        <v>400</v>
      </c>
      <c r="B261" s="15" t="s">
        <v>319</v>
      </c>
      <c r="C261" s="16" t="s">
        <v>653</v>
      </c>
      <c r="D261" s="8">
        <v>20000</v>
      </c>
      <c r="E261" s="8">
        <v>0</v>
      </c>
      <c r="F261" s="64">
        <f t="shared" si="10"/>
        <v>20000</v>
      </c>
      <c r="G261" s="65">
        <f t="shared" si="11"/>
        <v>0</v>
      </c>
      <c r="H261" s="9"/>
    </row>
    <row r="262" spans="1:8" ht="38.25">
      <c r="A262" s="14" t="s">
        <v>598</v>
      </c>
      <c r="B262" s="15" t="s">
        <v>319</v>
      </c>
      <c r="C262" s="16" t="s">
        <v>654</v>
      </c>
      <c r="D262" s="8">
        <v>20000</v>
      </c>
      <c r="E262" s="8">
        <v>0</v>
      </c>
      <c r="F262" s="64">
        <f t="shared" si="10"/>
        <v>20000</v>
      </c>
      <c r="G262" s="65">
        <f t="shared" si="11"/>
        <v>0</v>
      </c>
      <c r="H262" s="9"/>
    </row>
    <row r="263" spans="1:8" ht="38.25">
      <c r="A263" s="14" t="s">
        <v>357</v>
      </c>
      <c r="B263" s="15" t="s">
        <v>319</v>
      </c>
      <c r="C263" s="16" t="s">
        <v>655</v>
      </c>
      <c r="D263" s="8">
        <v>21000</v>
      </c>
      <c r="E263" s="8">
        <v>3489</v>
      </c>
      <c r="F263" s="64">
        <f t="shared" si="10"/>
        <v>17511</v>
      </c>
      <c r="G263" s="65">
        <f t="shared" si="11"/>
        <v>0.16614285714285715</v>
      </c>
      <c r="H263" s="9"/>
    </row>
    <row r="264" spans="1:8" ht="38.25">
      <c r="A264" s="14" t="s">
        <v>359</v>
      </c>
      <c r="B264" s="15" t="s">
        <v>319</v>
      </c>
      <c r="C264" s="16" t="s">
        <v>656</v>
      </c>
      <c r="D264" s="8">
        <v>21000</v>
      </c>
      <c r="E264" s="8">
        <v>3489</v>
      </c>
      <c r="F264" s="64">
        <f t="shared" si="10"/>
        <v>17511</v>
      </c>
      <c r="G264" s="65">
        <f t="shared" si="11"/>
        <v>0.16614285714285715</v>
      </c>
      <c r="H264" s="9"/>
    </row>
    <row r="265" spans="1:8" ht="51">
      <c r="A265" s="14" t="s">
        <v>361</v>
      </c>
      <c r="B265" s="15" t="s">
        <v>319</v>
      </c>
      <c r="C265" s="16" t="s">
        <v>657</v>
      </c>
      <c r="D265" s="8">
        <v>15280</v>
      </c>
      <c r="E265" s="8">
        <v>3054</v>
      </c>
      <c r="F265" s="64">
        <f t="shared" si="10"/>
        <v>12226</v>
      </c>
      <c r="G265" s="65">
        <f t="shared" si="11"/>
        <v>0.19986910994764398</v>
      </c>
      <c r="H265" s="9"/>
    </row>
    <row r="266" spans="1:8" ht="38.25">
      <c r="A266" s="14" t="s">
        <v>363</v>
      </c>
      <c r="B266" s="15" t="s">
        <v>319</v>
      </c>
      <c r="C266" s="16" t="s">
        <v>658</v>
      </c>
      <c r="D266" s="8">
        <v>5220</v>
      </c>
      <c r="E266" s="8">
        <v>435</v>
      </c>
      <c r="F266" s="64">
        <f t="shared" si="10"/>
        <v>4785</v>
      </c>
      <c r="G266" s="65">
        <f t="shared" si="11"/>
        <v>8.3333333333333329E-2</v>
      </c>
      <c r="H266" s="9"/>
    </row>
    <row r="267" spans="1:8" ht="38.25">
      <c r="A267" s="14" t="s">
        <v>428</v>
      </c>
      <c r="B267" s="15" t="s">
        <v>319</v>
      </c>
      <c r="C267" s="16" t="s">
        <v>659</v>
      </c>
      <c r="D267" s="8">
        <v>500</v>
      </c>
      <c r="E267" s="8">
        <v>0</v>
      </c>
      <c r="F267" s="64">
        <f t="shared" si="10"/>
        <v>500</v>
      </c>
      <c r="G267" s="65">
        <f t="shared" si="11"/>
        <v>0</v>
      </c>
      <c r="H267" s="9"/>
    </row>
    <row r="268" spans="1:8" ht="38.25">
      <c r="A268" s="66" t="s">
        <v>660</v>
      </c>
      <c r="B268" s="67" t="s">
        <v>319</v>
      </c>
      <c r="C268" s="68" t="s">
        <v>661</v>
      </c>
      <c r="D268" s="69">
        <v>48980116.119999997</v>
      </c>
      <c r="E268" s="69">
        <v>8176782.5899999999</v>
      </c>
      <c r="F268" s="62">
        <f t="shared" si="10"/>
        <v>40803333.530000001</v>
      </c>
      <c r="G268" s="63">
        <f t="shared" si="11"/>
        <v>0.16694085759141725</v>
      </c>
      <c r="H268" s="9"/>
    </row>
    <row r="269" spans="1:8" ht="38.25">
      <c r="A269" s="14" t="s">
        <v>662</v>
      </c>
      <c r="B269" s="15" t="s">
        <v>319</v>
      </c>
      <c r="C269" s="16" t="s">
        <v>663</v>
      </c>
      <c r="D269" s="8">
        <v>12647177.119999999</v>
      </c>
      <c r="E269" s="8">
        <v>2295700.59</v>
      </c>
      <c r="F269" s="64">
        <f t="shared" si="10"/>
        <v>10351476.529999999</v>
      </c>
      <c r="G269" s="65">
        <f t="shared" si="11"/>
        <v>0.18151881389955579</v>
      </c>
      <c r="H269" s="9"/>
    </row>
    <row r="270" spans="1:8" ht="38.25">
      <c r="A270" s="14" t="s">
        <v>400</v>
      </c>
      <c r="B270" s="15" t="s">
        <v>319</v>
      </c>
      <c r="C270" s="16" t="s">
        <v>664</v>
      </c>
      <c r="D270" s="8">
        <v>10387677.119999999</v>
      </c>
      <c r="E270" s="8">
        <v>1735347.59</v>
      </c>
      <c r="F270" s="64">
        <f t="shared" si="10"/>
        <v>8652329.5299999993</v>
      </c>
      <c r="G270" s="65">
        <f t="shared" si="11"/>
        <v>0.16705829127657756</v>
      </c>
      <c r="H270" s="9"/>
    </row>
    <row r="271" spans="1:8" ht="38.25">
      <c r="A271" s="14" t="s">
        <v>665</v>
      </c>
      <c r="B271" s="15" t="s">
        <v>319</v>
      </c>
      <c r="C271" s="16" t="s">
        <v>666</v>
      </c>
      <c r="D271" s="8">
        <v>10387677.119999999</v>
      </c>
      <c r="E271" s="8">
        <v>1735347.59</v>
      </c>
      <c r="F271" s="64">
        <f t="shared" si="10"/>
        <v>8652329.5299999993</v>
      </c>
      <c r="G271" s="65">
        <f t="shared" si="11"/>
        <v>0.16705829127657756</v>
      </c>
      <c r="H271" s="9"/>
    </row>
    <row r="272" spans="1:8" ht="38.25">
      <c r="A272" s="14" t="s">
        <v>667</v>
      </c>
      <c r="B272" s="15" t="s">
        <v>319</v>
      </c>
      <c r="C272" s="16" t="s">
        <v>668</v>
      </c>
      <c r="D272" s="8">
        <v>10387677.119999999</v>
      </c>
      <c r="E272" s="8">
        <v>1735347.59</v>
      </c>
      <c r="F272" s="64">
        <f t="shared" si="10"/>
        <v>8652329.5299999993</v>
      </c>
      <c r="G272" s="65">
        <f t="shared" si="11"/>
        <v>0.16705829127657756</v>
      </c>
      <c r="H272" s="9"/>
    </row>
    <row r="273" spans="1:8" ht="38.25">
      <c r="A273" s="14" t="s">
        <v>356</v>
      </c>
      <c r="B273" s="15" t="s">
        <v>319</v>
      </c>
      <c r="C273" s="16" t="s">
        <v>669</v>
      </c>
      <c r="D273" s="8">
        <v>2259500</v>
      </c>
      <c r="E273" s="8">
        <v>560353</v>
      </c>
      <c r="F273" s="64">
        <f t="shared" si="10"/>
        <v>1699147</v>
      </c>
      <c r="G273" s="65">
        <f t="shared" si="11"/>
        <v>0.24799867227262667</v>
      </c>
      <c r="H273" s="9"/>
    </row>
    <row r="274" spans="1:8" ht="38.25">
      <c r="A274" s="14" t="s">
        <v>304</v>
      </c>
      <c r="B274" s="15" t="s">
        <v>319</v>
      </c>
      <c r="C274" s="16" t="s">
        <v>670</v>
      </c>
      <c r="D274" s="8">
        <v>2259500</v>
      </c>
      <c r="E274" s="8">
        <v>560353</v>
      </c>
      <c r="F274" s="64">
        <f t="shared" si="10"/>
        <v>1699147</v>
      </c>
      <c r="G274" s="65">
        <f t="shared" si="11"/>
        <v>0.24799867227262667</v>
      </c>
      <c r="H274" s="9"/>
    </row>
    <row r="275" spans="1:8" ht="38.25">
      <c r="A275" s="14" t="s">
        <v>671</v>
      </c>
      <c r="B275" s="15" t="s">
        <v>319</v>
      </c>
      <c r="C275" s="16" t="s">
        <v>672</v>
      </c>
      <c r="D275" s="8">
        <v>8261998</v>
      </c>
      <c r="E275" s="8">
        <v>1573482</v>
      </c>
      <c r="F275" s="64">
        <f t="shared" si="10"/>
        <v>6688516</v>
      </c>
      <c r="G275" s="65">
        <f t="shared" si="11"/>
        <v>0.19044812162869079</v>
      </c>
      <c r="H275" s="9"/>
    </row>
    <row r="276" spans="1:8" ht="51">
      <c r="A276" s="14" t="s">
        <v>400</v>
      </c>
      <c r="B276" s="15" t="s">
        <v>319</v>
      </c>
      <c r="C276" s="16" t="s">
        <v>673</v>
      </c>
      <c r="D276" s="8">
        <v>7406498</v>
      </c>
      <c r="E276" s="8">
        <v>1526740</v>
      </c>
      <c r="F276" s="64">
        <f t="shared" si="10"/>
        <v>5879758</v>
      </c>
      <c r="G276" s="65">
        <f t="shared" si="11"/>
        <v>0.20613520721939033</v>
      </c>
      <c r="H276" s="9"/>
    </row>
    <row r="277" spans="1:8" ht="38.25">
      <c r="A277" s="14" t="s">
        <v>665</v>
      </c>
      <c r="B277" s="15" t="s">
        <v>319</v>
      </c>
      <c r="C277" s="16" t="s">
        <v>674</v>
      </c>
      <c r="D277" s="8">
        <v>6020000</v>
      </c>
      <c r="E277" s="8">
        <v>1439340</v>
      </c>
      <c r="F277" s="64">
        <f t="shared" si="10"/>
        <v>4580660</v>
      </c>
      <c r="G277" s="65">
        <f t="shared" si="11"/>
        <v>0.23909302325581394</v>
      </c>
      <c r="H277" s="9"/>
    </row>
    <row r="278" spans="1:8" ht="51">
      <c r="A278" s="14" t="s">
        <v>675</v>
      </c>
      <c r="B278" s="15" t="s">
        <v>319</v>
      </c>
      <c r="C278" s="16" t="s">
        <v>676</v>
      </c>
      <c r="D278" s="8">
        <v>6020000</v>
      </c>
      <c r="E278" s="8">
        <v>1439340</v>
      </c>
      <c r="F278" s="64">
        <f t="shared" si="10"/>
        <v>4580660</v>
      </c>
      <c r="G278" s="65">
        <f t="shared" si="11"/>
        <v>0.23909302325581394</v>
      </c>
      <c r="H278" s="9"/>
    </row>
    <row r="279" spans="1:8" ht="51">
      <c r="A279" s="14" t="s">
        <v>621</v>
      </c>
      <c r="B279" s="15" t="s">
        <v>319</v>
      </c>
      <c r="C279" s="16" t="s">
        <v>677</v>
      </c>
      <c r="D279" s="8">
        <v>834498</v>
      </c>
      <c r="E279" s="8">
        <v>0</v>
      </c>
      <c r="F279" s="64">
        <f t="shared" si="10"/>
        <v>834498</v>
      </c>
      <c r="G279" s="65">
        <f t="shared" si="11"/>
        <v>0</v>
      </c>
      <c r="H279" s="9"/>
    </row>
    <row r="280" spans="1:8" ht="63.75">
      <c r="A280" s="14" t="s">
        <v>678</v>
      </c>
      <c r="B280" s="15" t="s">
        <v>319</v>
      </c>
      <c r="C280" s="16" t="s">
        <v>679</v>
      </c>
      <c r="D280" s="8">
        <v>834498</v>
      </c>
      <c r="E280" s="8">
        <v>0</v>
      </c>
      <c r="F280" s="64">
        <f t="shared" si="10"/>
        <v>834498</v>
      </c>
      <c r="G280" s="65">
        <f t="shared" si="11"/>
        <v>0</v>
      </c>
      <c r="H280" s="9"/>
    </row>
    <row r="281" spans="1:8" ht="51">
      <c r="A281" s="14" t="s">
        <v>680</v>
      </c>
      <c r="B281" s="15" t="s">
        <v>319</v>
      </c>
      <c r="C281" s="16" t="s">
        <v>681</v>
      </c>
      <c r="D281" s="8">
        <v>552000</v>
      </c>
      <c r="E281" s="8">
        <v>87400</v>
      </c>
      <c r="F281" s="64">
        <f t="shared" si="10"/>
        <v>464600</v>
      </c>
      <c r="G281" s="65">
        <f t="shared" si="11"/>
        <v>0.15833333333333333</v>
      </c>
      <c r="H281" s="9"/>
    </row>
    <row r="282" spans="1:8" ht="38.25">
      <c r="A282" s="14" t="s">
        <v>356</v>
      </c>
      <c r="B282" s="15" t="s">
        <v>319</v>
      </c>
      <c r="C282" s="16" t="s">
        <v>682</v>
      </c>
      <c r="D282" s="8">
        <v>50000</v>
      </c>
      <c r="E282" s="8">
        <v>12400</v>
      </c>
      <c r="F282" s="64">
        <f t="shared" si="10"/>
        <v>37600</v>
      </c>
      <c r="G282" s="65">
        <f t="shared" si="11"/>
        <v>0.248</v>
      </c>
      <c r="H282" s="9"/>
    </row>
    <row r="283" spans="1:8" ht="38.25">
      <c r="A283" s="14" t="s">
        <v>304</v>
      </c>
      <c r="B283" s="15" t="s">
        <v>319</v>
      </c>
      <c r="C283" s="16" t="s">
        <v>683</v>
      </c>
      <c r="D283" s="8">
        <v>50000</v>
      </c>
      <c r="E283" s="8">
        <v>12400</v>
      </c>
      <c r="F283" s="64">
        <f t="shared" si="10"/>
        <v>37600</v>
      </c>
      <c r="G283" s="65">
        <f t="shared" si="11"/>
        <v>0.248</v>
      </c>
      <c r="H283" s="9"/>
    </row>
    <row r="284" spans="1:8" ht="51">
      <c r="A284" s="14" t="s">
        <v>414</v>
      </c>
      <c r="B284" s="15" t="s">
        <v>319</v>
      </c>
      <c r="C284" s="16" t="s">
        <v>684</v>
      </c>
      <c r="D284" s="8">
        <v>805500</v>
      </c>
      <c r="E284" s="8">
        <v>34342</v>
      </c>
      <c r="F284" s="64">
        <f t="shared" si="10"/>
        <v>771158</v>
      </c>
      <c r="G284" s="65">
        <f t="shared" si="11"/>
        <v>4.2634388578522656E-2</v>
      </c>
      <c r="H284" s="9"/>
    </row>
    <row r="285" spans="1:8" ht="38.25">
      <c r="A285" s="14" t="s">
        <v>541</v>
      </c>
      <c r="B285" s="15" t="s">
        <v>319</v>
      </c>
      <c r="C285" s="16" t="s">
        <v>685</v>
      </c>
      <c r="D285" s="8">
        <v>786700</v>
      </c>
      <c r="E285" s="8">
        <v>34342</v>
      </c>
      <c r="F285" s="64">
        <f t="shared" si="10"/>
        <v>752358</v>
      </c>
      <c r="G285" s="65">
        <f t="shared" si="11"/>
        <v>4.3653235032413883E-2</v>
      </c>
      <c r="H285" s="9"/>
    </row>
    <row r="286" spans="1:8" ht="38.25">
      <c r="A286" s="14" t="s">
        <v>566</v>
      </c>
      <c r="B286" s="15" t="s">
        <v>319</v>
      </c>
      <c r="C286" s="16" t="s">
        <v>686</v>
      </c>
      <c r="D286" s="8">
        <v>786700</v>
      </c>
      <c r="E286" s="8">
        <v>34342</v>
      </c>
      <c r="F286" s="64">
        <f t="shared" si="10"/>
        <v>752358</v>
      </c>
      <c r="G286" s="65">
        <f t="shared" si="11"/>
        <v>4.3653235032413883E-2</v>
      </c>
      <c r="H286" s="9"/>
    </row>
    <row r="287" spans="1:8" ht="38.25">
      <c r="A287" s="14" t="s">
        <v>496</v>
      </c>
      <c r="B287" s="15" t="s">
        <v>319</v>
      </c>
      <c r="C287" s="16" t="s">
        <v>687</v>
      </c>
      <c r="D287" s="8">
        <v>18800</v>
      </c>
      <c r="E287" s="8">
        <v>0</v>
      </c>
      <c r="F287" s="64">
        <f t="shared" si="10"/>
        <v>18800</v>
      </c>
      <c r="G287" s="65">
        <f t="shared" si="11"/>
        <v>0</v>
      </c>
      <c r="H287" s="9"/>
    </row>
    <row r="288" spans="1:8" ht="38.25">
      <c r="A288" s="14" t="s">
        <v>570</v>
      </c>
      <c r="B288" s="15" t="s">
        <v>319</v>
      </c>
      <c r="C288" s="16" t="s">
        <v>688</v>
      </c>
      <c r="D288" s="8">
        <v>18800</v>
      </c>
      <c r="E288" s="8">
        <v>0</v>
      </c>
      <c r="F288" s="64">
        <f t="shared" si="10"/>
        <v>18800</v>
      </c>
      <c r="G288" s="65">
        <f t="shared" si="11"/>
        <v>0</v>
      </c>
      <c r="H288" s="9"/>
    </row>
    <row r="289" spans="1:8" ht="38.25">
      <c r="A289" s="14" t="s">
        <v>689</v>
      </c>
      <c r="B289" s="15" t="s">
        <v>319</v>
      </c>
      <c r="C289" s="16" t="s">
        <v>690</v>
      </c>
      <c r="D289" s="8">
        <v>28070941</v>
      </c>
      <c r="E289" s="8">
        <v>4307600</v>
      </c>
      <c r="F289" s="64">
        <f t="shared" si="10"/>
        <v>23763341</v>
      </c>
      <c r="G289" s="65">
        <f t="shared" si="11"/>
        <v>0.15345406482810819</v>
      </c>
      <c r="H289" s="9"/>
    </row>
    <row r="290" spans="1:8" ht="38.25">
      <c r="A290" s="14" t="s">
        <v>400</v>
      </c>
      <c r="B290" s="15" t="s">
        <v>319</v>
      </c>
      <c r="C290" s="16" t="s">
        <v>691</v>
      </c>
      <c r="D290" s="8">
        <v>4050784</v>
      </c>
      <c r="E290" s="8">
        <v>3057600</v>
      </c>
      <c r="F290" s="64">
        <f t="shared" si="10"/>
        <v>993184</v>
      </c>
      <c r="G290" s="65">
        <f t="shared" si="11"/>
        <v>0.75481684533166915</v>
      </c>
      <c r="H290" s="9"/>
    </row>
    <row r="291" spans="1:8" ht="38.25">
      <c r="A291" s="14" t="s">
        <v>665</v>
      </c>
      <c r="B291" s="15" t="s">
        <v>319</v>
      </c>
      <c r="C291" s="16" t="s">
        <v>692</v>
      </c>
      <c r="D291" s="8">
        <v>1186300</v>
      </c>
      <c r="E291" s="8">
        <v>193116</v>
      </c>
      <c r="F291" s="64">
        <f t="shared" si="10"/>
        <v>993184</v>
      </c>
      <c r="G291" s="65">
        <f t="shared" si="11"/>
        <v>0.16278850206524487</v>
      </c>
      <c r="H291" s="9"/>
    </row>
    <row r="292" spans="1:8" ht="51">
      <c r="A292" s="14" t="s">
        <v>675</v>
      </c>
      <c r="B292" s="15" t="s">
        <v>319</v>
      </c>
      <c r="C292" s="16" t="s">
        <v>693</v>
      </c>
      <c r="D292" s="8">
        <v>1186300</v>
      </c>
      <c r="E292" s="8">
        <v>193116</v>
      </c>
      <c r="F292" s="64">
        <f t="shared" si="10"/>
        <v>993184</v>
      </c>
      <c r="G292" s="65">
        <f t="shared" si="11"/>
        <v>0.16278850206524487</v>
      </c>
      <c r="H292" s="9"/>
    </row>
    <row r="293" spans="1:8" ht="51">
      <c r="A293" s="14" t="s">
        <v>621</v>
      </c>
      <c r="B293" s="15" t="s">
        <v>319</v>
      </c>
      <c r="C293" s="16" t="s">
        <v>694</v>
      </c>
      <c r="D293" s="8">
        <v>2864484</v>
      </c>
      <c r="E293" s="8">
        <v>2864484</v>
      </c>
      <c r="F293" s="64">
        <f t="shared" si="10"/>
        <v>0</v>
      </c>
      <c r="G293" s="65">
        <f t="shared" si="11"/>
        <v>1</v>
      </c>
      <c r="H293" s="9"/>
    </row>
    <row r="294" spans="1:8" ht="38.25">
      <c r="A294" s="14" t="s">
        <v>695</v>
      </c>
      <c r="B294" s="15" t="s">
        <v>319</v>
      </c>
      <c r="C294" s="16" t="s">
        <v>696</v>
      </c>
      <c r="D294" s="8">
        <v>2864484</v>
      </c>
      <c r="E294" s="8">
        <v>2864484</v>
      </c>
      <c r="F294" s="64">
        <f t="shared" ref="F294:F330" si="12">D294-E294</f>
        <v>0</v>
      </c>
      <c r="G294" s="65">
        <f t="shared" ref="G294:G330" si="13">E294/D294</f>
        <v>1</v>
      </c>
      <c r="H294" s="9"/>
    </row>
    <row r="295" spans="1:8" ht="51">
      <c r="A295" s="14" t="s">
        <v>404</v>
      </c>
      <c r="B295" s="15" t="s">
        <v>319</v>
      </c>
      <c r="C295" s="16" t="s">
        <v>697</v>
      </c>
      <c r="D295" s="8">
        <v>13299957</v>
      </c>
      <c r="E295" s="8">
        <v>0</v>
      </c>
      <c r="F295" s="64">
        <f t="shared" si="12"/>
        <v>13299957</v>
      </c>
      <c r="G295" s="65">
        <f t="shared" si="13"/>
        <v>0</v>
      </c>
      <c r="H295" s="9"/>
    </row>
    <row r="296" spans="1:8" ht="38.25">
      <c r="A296" s="14" t="s">
        <v>406</v>
      </c>
      <c r="B296" s="15" t="s">
        <v>319</v>
      </c>
      <c r="C296" s="16" t="s">
        <v>698</v>
      </c>
      <c r="D296" s="8">
        <v>13299957</v>
      </c>
      <c r="E296" s="8">
        <v>0</v>
      </c>
      <c r="F296" s="64">
        <f t="shared" si="12"/>
        <v>13299957</v>
      </c>
      <c r="G296" s="65">
        <f t="shared" si="13"/>
        <v>0</v>
      </c>
      <c r="H296" s="9"/>
    </row>
    <row r="297" spans="1:8" ht="63.75">
      <c r="A297" s="14" t="s">
        <v>514</v>
      </c>
      <c r="B297" s="15" t="s">
        <v>319</v>
      </c>
      <c r="C297" s="16" t="s">
        <v>699</v>
      </c>
      <c r="D297" s="8">
        <v>13299957</v>
      </c>
      <c r="E297" s="8">
        <v>0</v>
      </c>
      <c r="F297" s="64">
        <f t="shared" si="12"/>
        <v>13299957</v>
      </c>
      <c r="G297" s="65">
        <f t="shared" si="13"/>
        <v>0</v>
      </c>
      <c r="H297" s="9"/>
    </row>
    <row r="298" spans="1:8" ht="51">
      <c r="A298" s="14" t="s">
        <v>414</v>
      </c>
      <c r="B298" s="15" t="s">
        <v>319</v>
      </c>
      <c r="C298" s="16" t="s">
        <v>700</v>
      </c>
      <c r="D298" s="8">
        <v>10720200</v>
      </c>
      <c r="E298" s="8">
        <v>1250000</v>
      </c>
      <c r="F298" s="64">
        <f t="shared" si="12"/>
        <v>9470200</v>
      </c>
      <c r="G298" s="65">
        <f t="shared" si="13"/>
        <v>0.11660230219585456</v>
      </c>
      <c r="H298" s="9"/>
    </row>
    <row r="299" spans="1:8" ht="38.25">
      <c r="A299" s="14" t="s">
        <v>541</v>
      </c>
      <c r="B299" s="15" t="s">
        <v>319</v>
      </c>
      <c r="C299" s="16" t="s">
        <v>701</v>
      </c>
      <c r="D299" s="8">
        <v>2026400</v>
      </c>
      <c r="E299" s="8">
        <v>294000</v>
      </c>
      <c r="F299" s="64">
        <f t="shared" si="12"/>
        <v>1732400</v>
      </c>
      <c r="G299" s="65">
        <f t="shared" si="13"/>
        <v>0.14508487958941965</v>
      </c>
      <c r="H299" s="9"/>
    </row>
    <row r="300" spans="1:8" ht="38.25">
      <c r="A300" s="14" t="s">
        <v>566</v>
      </c>
      <c r="B300" s="15" t="s">
        <v>319</v>
      </c>
      <c r="C300" s="16" t="s">
        <v>702</v>
      </c>
      <c r="D300" s="8">
        <v>2026400</v>
      </c>
      <c r="E300" s="8">
        <v>294000</v>
      </c>
      <c r="F300" s="64">
        <f t="shared" si="12"/>
        <v>1732400</v>
      </c>
      <c r="G300" s="65">
        <f t="shared" si="13"/>
        <v>0.14508487958941965</v>
      </c>
      <c r="H300" s="9"/>
    </row>
    <row r="301" spans="1:8" ht="38.25">
      <c r="A301" s="14" t="s">
        <v>496</v>
      </c>
      <c r="B301" s="15" t="s">
        <v>319</v>
      </c>
      <c r="C301" s="16" t="s">
        <v>703</v>
      </c>
      <c r="D301" s="8">
        <v>8693800</v>
      </c>
      <c r="E301" s="8">
        <v>956000</v>
      </c>
      <c r="F301" s="64">
        <f t="shared" si="12"/>
        <v>7737800</v>
      </c>
      <c r="G301" s="65">
        <f t="shared" si="13"/>
        <v>0.1099634222089305</v>
      </c>
      <c r="H301" s="9"/>
    </row>
    <row r="302" spans="1:8" ht="38.25">
      <c r="A302" s="14" t="s">
        <v>570</v>
      </c>
      <c r="B302" s="15" t="s">
        <v>319</v>
      </c>
      <c r="C302" s="16" t="s">
        <v>704</v>
      </c>
      <c r="D302" s="8">
        <v>8693800</v>
      </c>
      <c r="E302" s="8">
        <v>956000</v>
      </c>
      <c r="F302" s="64">
        <f t="shared" si="12"/>
        <v>7737800</v>
      </c>
      <c r="G302" s="65">
        <f t="shared" si="13"/>
        <v>0.1099634222089305</v>
      </c>
      <c r="H302" s="9"/>
    </row>
    <row r="303" spans="1:8" ht="38.25">
      <c r="A303" s="66" t="s">
        <v>705</v>
      </c>
      <c r="B303" s="67" t="s">
        <v>319</v>
      </c>
      <c r="C303" s="68" t="s">
        <v>706</v>
      </c>
      <c r="D303" s="69">
        <v>65349380.350000001</v>
      </c>
      <c r="E303" s="69">
        <v>17402234.43</v>
      </c>
      <c r="F303" s="62">
        <f t="shared" si="12"/>
        <v>47947145.920000002</v>
      </c>
      <c r="G303" s="63">
        <f t="shared" si="13"/>
        <v>0.266295324252451</v>
      </c>
      <c r="H303" s="9"/>
    </row>
    <row r="304" spans="1:8" ht="38.25">
      <c r="A304" s="14" t="s">
        <v>707</v>
      </c>
      <c r="B304" s="15" t="s">
        <v>319</v>
      </c>
      <c r="C304" s="16" t="s">
        <v>708</v>
      </c>
      <c r="D304" s="8">
        <v>65349380.350000001</v>
      </c>
      <c r="E304" s="8">
        <v>17402234.43</v>
      </c>
      <c r="F304" s="64">
        <f t="shared" si="12"/>
        <v>47947145.920000002</v>
      </c>
      <c r="G304" s="65">
        <f t="shared" si="13"/>
        <v>0.266295324252451</v>
      </c>
      <c r="H304" s="9"/>
    </row>
    <row r="305" spans="1:8" ht="76.5">
      <c r="A305" s="14" t="s">
        <v>324</v>
      </c>
      <c r="B305" s="15" t="s">
        <v>319</v>
      </c>
      <c r="C305" s="16" t="s">
        <v>709</v>
      </c>
      <c r="D305" s="8">
        <v>885000</v>
      </c>
      <c r="E305" s="8">
        <v>110624.8</v>
      </c>
      <c r="F305" s="64">
        <f t="shared" si="12"/>
        <v>774375.2</v>
      </c>
      <c r="G305" s="65">
        <f t="shared" si="13"/>
        <v>0.12499977401129944</v>
      </c>
      <c r="H305" s="9"/>
    </row>
    <row r="306" spans="1:8" ht="38.25">
      <c r="A306" s="14" t="s">
        <v>435</v>
      </c>
      <c r="B306" s="15" t="s">
        <v>319</v>
      </c>
      <c r="C306" s="16" t="s">
        <v>710</v>
      </c>
      <c r="D306" s="8">
        <v>885000</v>
      </c>
      <c r="E306" s="8">
        <v>110624.8</v>
      </c>
      <c r="F306" s="64">
        <f t="shared" si="12"/>
        <v>774375.2</v>
      </c>
      <c r="G306" s="65">
        <f t="shared" si="13"/>
        <v>0.12499977401129944</v>
      </c>
      <c r="H306" s="9"/>
    </row>
    <row r="307" spans="1:8" ht="63.75">
      <c r="A307" s="14" t="s">
        <v>592</v>
      </c>
      <c r="B307" s="15" t="s">
        <v>319</v>
      </c>
      <c r="C307" s="16" t="s">
        <v>711</v>
      </c>
      <c r="D307" s="8">
        <v>885000</v>
      </c>
      <c r="E307" s="8">
        <v>110624.8</v>
      </c>
      <c r="F307" s="64">
        <f t="shared" si="12"/>
        <v>774375.2</v>
      </c>
      <c r="G307" s="65">
        <f t="shared" si="13"/>
        <v>0.12499977401129944</v>
      </c>
      <c r="H307" s="9"/>
    </row>
    <row r="308" spans="1:8" ht="51">
      <c r="A308" s="14" t="s">
        <v>336</v>
      </c>
      <c r="B308" s="15" t="s">
        <v>319</v>
      </c>
      <c r="C308" s="16" t="s">
        <v>712</v>
      </c>
      <c r="D308" s="8">
        <v>4361309</v>
      </c>
      <c r="E308" s="8">
        <v>131996.26</v>
      </c>
      <c r="F308" s="64">
        <f t="shared" si="12"/>
        <v>4229312.74</v>
      </c>
      <c r="G308" s="65">
        <f t="shared" si="13"/>
        <v>3.026528503254413E-2</v>
      </c>
      <c r="H308" s="9"/>
    </row>
    <row r="309" spans="1:8" ht="51">
      <c r="A309" s="14" t="s">
        <v>338</v>
      </c>
      <c r="B309" s="15" t="s">
        <v>319</v>
      </c>
      <c r="C309" s="16" t="s">
        <v>713</v>
      </c>
      <c r="D309" s="8">
        <v>4361309</v>
      </c>
      <c r="E309" s="8">
        <v>131996.26</v>
      </c>
      <c r="F309" s="64">
        <f t="shared" si="12"/>
        <v>4229312.74</v>
      </c>
      <c r="G309" s="65">
        <f t="shared" si="13"/>
        <v>3.026528503254413E-2</v>
      </c>
      <c r="H309" s="9"/>
    </row>
    <row r="310" spans="1:8" ht="38.25">
      <c r="A310" s="14" t="s">
        <v>340</v>
      </c>
      <c r="B310" s="15" t="s">
        <v>319</v>
      </c>
      <c r="C310" s="16" t="s">
        <v>714</v>
      </c>
      <c r="D310" s="8">
        <v>4361309</v>
      </c>
      <c r="E310" s="8">
        <v>131996.26</v>
      </c>
      <c r="F310" s="64">
        <f t="shared" si="12"/>
        <v>4229312.74</v>
      </c>
      <c r="G310" s="65">
        <f t="shared" si="13"/>
        <v>3.026528503254413E-2</v>
      </c>
      <c r="H310" s="9"/>
    </row>
    <row r="311" spans="1:8" ht="38.25">
      <c r="A311" s="14" t="s">
        <v>356</v>
      </c>
      <c r="B311" s="15" t="s">
        <v>319</v>
      </c>
      <c r="C311" s="16" t="s">
        <v>715</v>
      </c>
      <c r="D311" s="8">
        <v>858200</v>
      </c>
      <c r="E311" s="8">
        <v>212834</v>
      </c>
      <c r="F311" s="64">
        <f t="shared" si="12"/>
        <v>645366</v>
      </c>
      <c r="G311" s="65">
        <f t="shared" si="13"/>
        <v>0.24800046609182008</v>
      </c>
      <c r="H311" s="9"/>
    </row>
    <row r="312" spans="1:8" ht="38.25">
      <c r="A312" s="14" t="s">
        <v>304</v>
      </c>
      <c r="B312" s="15" t="s">
        <v>319</v>
      </c>
      <c r="C312" s="16" t="s">
        <v>716</v>
      </c>
      <c r="D312" s="8">
        <v>858200</v>
      </c>
      <c r="E312" s="8">
        <v>212834</v>
      </c>
      <c r="F312" s="64">
        <f t="shared" si="12"/>
        <v>645366</v>
      </c>
      <c r="G312" s="65">
        <f t="shared" si="13"/>
        <v>0.24800046609182008</v>
      </c>
      <c r="H312" s="9"/>
    </row>
    <row r="313" spans="1:8" ht="51">
      <c r="A313" s="14" t="s">
        <v>414</v>
      </c>
      <c r="B313" s="15" t="s">
        <v>319</v>
      </c>
      <c r="C313" s="16" t="s">
        <v>717</v>
      </c>
      <c r="D313" s="8">
        <v>59244871.350000001</v>
      </c>
      <c r="E313" s="8">
        <v>16946779.370000001</v>
      </c>
      <c r="F313" s="64">
        <f t="shared" si="12"/>
        <v>42298091.980000004</v>
      </c>
      <c r="G313" s="65">
        <f t="shared" si="13"/>
        <v>0.28604635277007823</v>
      </c>
      <c r="H313" s="9"/>
    </row>
    <row r="314" spans="1:8" ht="38.25">
      <c r="A314" s="14" t="s">
        <v>496</v>
      </c>
      <c r="B314" s="15" t="s">
        <v>319</v>
      </c>
      <c r="C314" s="16" t="s">
        <v>718</v>
      </c>
      <c r="D314" s="8">
        <v>59244871.350000001</v>
      </c>
      <c r="E314" s="8">
        <v>16946779.370000001</v>
      </c>
      <c r="F314" s="64">
        <f t="shared" si="12"/>
        <v>42298091.980000004</v>
      </c>
      <c r="G314" s="65">
        <f t="shared" si="13"/>
        <v>0.28604635277007823</v>
      </c>
      <c r="H314" s="9"/>
    </row>
    <row r="315" spans="1:8" ht="76.5">
      <c r="A315" s="14" t="s">
        <v>498</v>
      </c>
      <c r="B315" s="15" t="s">
        <v>319</v>
      </c>
      <c r="C315" s="16" t="s">
        <v>719</v>
      </c>
      <c r="D315" s="8">
        <v>58599171.350000001</v>
      </c>
      <c r="E315" s="8">
        <v>16946779.370000001</v>
      </c>
      <c r="F315" s="64">
        <f t="shared" si="12"/>
        <v>41652391.980000004</v>
      </c>
      <c r="G315" s="65">
        <f t="shared" si="13"/>
        <v>0.28919827669201331</v>
      </c>
      <c r="H315" s="9"/>
    </row>
    <row r="316" spans="1:8" ht="51">
      <c r="A316" s="14" t="s">
        <v>570</v>
      </c>
      <c r="B316" s="15" t="s">
        <v>319</v>
      </c>
      <c r="C316" s="16" t="s">
        <v>720</v>
      </c>
      <c r="D316" s="8">
        <v>645700</v>
      </c>
      <c r="E316" s="8">
        <v>0</v>
      </c>
      <c r="F316" s="64">
        <f t="shared" si="12"/>
        <v>645700</v>
      </c>
      <c r="G316" s="65">
        <f t="shared" si="13"/>
        <v>0</v>
      </c>
      <c r="H316" s="9"/>
    </row>
    <row r="317" spans="1:8" ht="38.25">
      <c r="A317" s="66" t="s">
        <v>721</v>
      </c>
      <c r="B317" s="67" t="s">
        <v>319</v>
      </c>
      <c r="C317" s="68" t="s">
        <v>722</v>
      </c>
      <c r="D317" s="69">
        <v>2790000</v>
      </c>
      <c r="E317" s="69">
        <v>1192400</v>
      </c>
      <c r="F317" s="62">
        <f t="shared" si="12"/>
        <v>1597600</v>
      </c>
      <c r="G317" s="63">
        <f t="shared" si="13"/>
        <v>0.42738351254480289</v>
      </c>
      <c r="H317" s="9"/>
    </row>
    <row r="318" spans="1:8" ht="38.25">
      <c r="A318" s="14" t="s">
        <v>723</v>
      </c>
      <c r="B318" s="15" t="s">
        <v>319</v>
      </c>
      <c r="C318" s="16" t="s">
        <v>724</v>
      </c>
      <c r="D318" s="8">
        <v>2790000</v>
      </c>
      <c r="E318" s="8">
        <v>1192400</v>
      </c>
      <c r="F318" s="64">
        <f t="shared" si="12"/>
        <v>1597600</v>
      </c>
      <c r="G318" s="65">
        <f t="shared" si="13"/>
        <v>0.42738351254480289</v>
      </c>
      <c r="H318" s="9"/>
    </row>
    <row r="319" spans="1:8" ht="51">
      <c r="A319" s="14" t="s">
        <v>414</v>
      </c>
      <c r="B319" s="15" t="s">
        <v>319</v>
      </c>
      <c r="C319" s="16" t="s">
        <v>725</v>
      </c>
      <c r="D319" s="8">
        <v>2790000</v>
      </c>
      <c r="E319" s="8">
        <v>1192400</v>
      </c>
      <c r="F319" s="64">
        <f t="shared" si="12"/>
        <v>1597600</v>
      </c>
      <c r="G319" s="65">
        <f t="shared" si="13"/>
        <v>0.42738351254480289</v>
      </c>
      <c r="H319" s="9"/>
    </row>
    <row r="320" spans="1:8" ht="38.25">
      <c r="A320" s="14" t="s">
        <v>496</v>
      </c>
      <c r="B320" s="15" t="s">
        <v>319</v>
      </c>
      <c r="C320" s="16" t="s">
        <v>726</v>
      </c>
      <c r="D320" s="8">
        <v>2790000</v>
      </c>
      <c r="E320" s="8">
        <v>1192400</v>
      </c>
      <c r="F320" s="64">
        <f t="shared" si="12"/>
        <v>1597600</v>
      </c>
      <c r="G320" s="65">
        <f t="shared" si="13"/>
        <v>0.42738351254480289</v>
      </c>
      <c r="H320" s="9"/>
    </row>
    <row r="321" spans="1:8" ht="76.5">
      <c r="A321" s="14" t="s">
        <v>498</v>
      </c>
      <c r="B321" s="15" t="s">
        <v>319</v>
      </c>
      <c r="C321" s="16" t="s">
        <v>727</v>
      </c>
      <c r="D321" s="8">
        <v>2790000</v>
      </c>
      <c r="E321" s="8">
        <v>1192400</v>
      </c>
      <c r="F321" s="64">
        <f t="shared" si="12"/>
        <v>1597600</v>
      </c>
      <c r="G321" s="65">
        <f t="shared" si="13"/>
        <v>0.42738351254480289</v>
      </c>
      <c r="H321" s="9"/>
    </row>
    <row r="322" spans="1:8" ht="51">
      <c r="A322" s="66" t="s">
        <v>728</v>
      </c>
      <c r="B322" s="67" t="s">
        <v>319</v>
      </c>
      <c r="C322" s="68" t="s">
        <v>729</v>
      </c>
      <c r="D322" s="69">
        <v>6327700</v>
      </c>
      <c r="E322" s="69">
        <v>477640.67</v>
      </c>
      <c r="F322" s="62">
        <f t="shared" si="12"/>
        <v>5850059.3300000001</v>
      </c>
      <c r="G322" s="63">
        <f t="shared" si="13"/>
        <v>7.5484089005483826E-2</v>
      </c>
      <c r="H322" s="9"/>
    </row>
    <row r="323" spans="1:8" ht="51">
      <c r="A323" s="14" t="s">
        <v>730</v>
      </c>
      <c r="B323" s="15" t="s">
        <v>319</v>
      </c>
      <c r="C323" s="16" t="s">
        <v>731</v>
      </c>
      <c r="D323" s="8">
        <v>6327700</v>
      </c>
      <c r="E323" s="8">
        <v>477640.67</v>
      </c>
      <c r="F323" s="64">
        <f t="shared" si="12"/>
        <v>5850059.3300000001</v>
      </c>
      <c r="G323" s="65">
        <f t="shared" si="13"/>
        <v>7.5484089005483826E-2</v>
      </c>
      <c r="H323" s="9"/>
    </row>
    <row r="324" spans="1:8" ht="38.25">
      <c r="A324" s="14" t="s">
        <v>732</v>
      </c>
      <c r="B324" s="15" t="s">
        <v>319</v>
      </c>
      <c r="C324" s="16" t="s">
        <v>733</v>
      </c>
      <c r="D324" s="8">
        <v>6327700</v>
      </c>
      <c r="E324" s="8">
        <v>477640.67</v>
      </c>
      <c r="F324" s="64">
        <f t="shared" si="12"/>
        <v>5850059.3300000001</v>
      </c>
      <c r="G324" s="65">
        <f t="shared" si="13"/>
        <v>7.5484089005483826E-2</v>
      </c>
      <c r="H324" s="9"/>
    </row>
    <row r="325" spans="1:8" ht="38.25">
      <c r="A325" s="14" t="s">
        <v>734</v>
      </c>
      <c r="B325" s="15" t="s">
        <v>319</v>
      </c>
      <c r="C325" s="16" t="s">
        <v>735</v>
      </c>
      <c r="D325" s="8">
        <v>6327700</v>
      </c>
      <c r="E325" s="8">
        <v>477640.67</v>
      </c>
      <c r="F325" s="64">
        <f t="shared" si="12"/>
        <v>5850059.3300000001</v>
      </c>
      <c r="G325" s="65">
        <f t="shared" si="13"/>
        <v>7.5484089005483826E-2</v>
      </c>
      <c r="H325" s="9"/>
    </row>
    <row r="326" spans="1:8" ht="48" customHeight="1">
      <c r="A326" s="66" t="s">
        <v>736</v>
      </c>
      <c r="B326" s="67" t="s">
        <v>319</v>
      </c>
      <c r="C326" s="68" t="s">
        <v>737</v>
      </c>
      <c r="D326" s="69">
        <v>4501500</v>
      </c>
      <c r="E326" s="69">
        <v>2095100</v>
      </c>
      <c r="F326" s="62">
        <f t="shared" si="12"/>
        <v>2406400</v>
      </c>
      <c r="G326" s="63">
        <f t="shared" si="13"/>
        <v>0.46542263689881153</v>
      </c>
      <c r="H326" s="9"/>
    </row>
    <row r="327" spans="1:8" ht="52.5" customHeight="1">
      <c r="A327" s="14" t="s">
        <v>738</v>
      </c>
      <c r="B327" s="15" t="s">
        <v>319</v>
      </c>
      <c r="C327" s="16" t="s">
        <v>739</v>
      </c>
      <c r="D327" s="8">
        <v>4501500</v>
      </c>
      <c r="E327" s="8">
        <v>2095100</v>
      </c>
      <c r="F327" s="64">
        <f t="shared" si="12"/>
        <v>2406400</v>
      </c>
      <c r="G327" s="65">
        <f t="shared" si="13"/>
        <v>0.46542263689881153</v>
      </c>
      <c r="H327" s="9"/>
    </row>
    <row r="328" spans="1:8" ht="38.25">
      <c r="A328" s="14" t="s">
        <v>356</v>
      </c>
      <c r="B328" s="15" t="s">
        <v>319</v>
      </c>
      <c r="C328" s="16" t="s">
        <v>740</v>
      </c>
      <c r="D328" s="8">
        <v>4501500</v>
      </c>
      <c r="E328" s="8">
        <v>2095100</v>
      </c>
      <c r="F328" s="64">
        <f t="shared" si="12"/>
        <v>2406400</v>
      </c>
      <c r="G328" s="65">
        <f t="shared" si="13"/>
        <v>0.46542263689881153</v>
      </c>
      <c r="H328" s="9"/>
    </row>
    <row r="329" spans="1:8" ht="38.25">
      <c r="A329" s="14" t="s">
        <v>741</v>
      </c>
      <c r="B329" s="15" t="s">
        <v>319</v>
      </c>
      <c r="C329" s="16" t="s">
        <v>742</v>
      </c>
      <c r="D329" s="8">
        <v>4501500</v>
      </c>
      <c r="E329" s="8">
        <v>2095100</v>
      </c>
      <c r="F329" s="64">
        <f t="shared" si="12"/>
        <v>2406400</v>
      </c>
      <c r="G329" s="65">
        <f t="shared" si="13"/>
        <v>0.46542263689881153</v>
      </c>
      <c r="H329" s="9"/>
    </row>
    <row r="330" spans="1:8" ht="39" thickBot="1">
      <c r="A330" s="14" t="s">
        <v>241</v>
      </c>
      <c r="B330" s="15" t="s">
        <v>319</v>
      </c>
      <c r="C330" s="16" t="s">
        <v>743</v>
      </c>
      <c r="D330" s="8">
        <v>4501500</v>
      </c>
      <c r="E330" s="8">
        <v>2095100</v>
      </c>
      <c r="F330" s="64">
        <f t="shared" si="12"/>
        <v>2406400</v>
      </c>
      <c r="G330" s="65">
        <f t="shared" si="13"/>
        <v>0.46542263689881153</v>
      </c>
      <c r="H330" s="9"/>
    </row>
    <row r="331" spans="1:8" ht="13.5" thickBot="1">
      <c r="A331" s="82"/>
      <c r="B331" s="83"/>
      <c r="C331" s="83"/>
      <c r="D331" s="83"/>
      <c r="E331" s="83"/>
      <c r="F331" s="83"/>
      <c r="G331" s="83"/>
      <c r="H331" s="2"/>
    </row>
    <row r="332" spans="1:8" ht="26.25" thickBot="1">
      <c r="A332" s="84" t="s">
        <v>744</v>
      </c>
      <c r="B332" s="85">
        <v>450</v>
      </c>
      <c r="C332" s="86" t="s">
        <v>21</v>
      </c>
      <c r="D332" s="87">
        <v>-20186100</v>
      </c>
      <c r="E332" s="87">
        <v>-4328033.6399999997</v>
      </c>
      <c r="F332" s="64">
        <f t="shared" ref="F332" si="14">D332-E332</f>
        <v>-15858066.359999999</v>
      </c>
      <c r="G332" s="65">
        <f t="shared" ref="G332" si="15">E332/D332</f>
        <v>0.21440662832345028</v>
      </c>
      <c r="H332" s="9"/>
    </row>
    <row r="333" spans="1:8">
      <c r="A333" s="2"/>
      <c r="B333" s="88"/>
      <c r="C333" s="88"/>
      <c r="D333" s="17"/>
      <c r="E333" s="17"/>
      <c r="F333" s="17"/>
      <c r="G333" s="17"/>
      <c r="H333" s="2"/>
    </row>
    <row r="334" spans="1:8">
      <c r="A334" s="5"/>
      <c r="B334" s="5"/>
      <c r="C334" s="5"/>
      <c r="D334" s="18"/>
      <c r="E334" s="18"/>
      <c r="F334" s="18"/>
      <c r="G334" s="18"/>
      <c r="H334" s="2"/>
    </row>
  </sheetData>
  <pageMargins left="0.59055118110236227" right="0" top="0" bottom="0" header="0" footer="0"/>
  <pageSetup paperSize="9" scale="68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opLeftCell="A2" zoomScale="91" zoomScaleNormal="91" zoomScaleSheetLayoutView="70" zoomScalePageLayoutView="70" workbookViewId="0">
      <selection activeCell="A6" sqref="A6:E6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19.28515625" style="3" customWidth="1"/>
    <col min="5" max="6" width="17.85546875" style="3" customWidth="1"/>
    <col min="7" max="7" width="15.85546875" style="3" customWidth="1"/>
    <col min="8" max="8" width="9.7109375" style="3" customWidth="1"/>
    <col min="9" max="16384" width="9.140625" style="3"/>
  </cols>
  <sheetData>
    <row r="1" spans="1:8" ht="10.5" customHeight="1">
      <c r="A1" s="74"/>
      <c r="B1" s="98"/>
      <c r="C1" s="75"/>
      <c r="D1" s="76"/>
      <c r="E1" s="2"/>
      <c r="F1" s="2"/>
      <c r="G1" s="2"/>
      <c r="H1" s="2"/>
    </row>
    <row r="2" spans="1:8" ht="14.1" customHeight="1">
      <c r="A2" s="99" t="s">
        <v>745</v>
      </c>
      <c r="B2" s="100"/>
      <c r="C2" s="100"/>
      <c r="D2" s="6"/>
      <c r="E2" s="2"/>
      <c r="F2" s="2"/>
      <c r="G2" s="2"/>
      <c r="H2" s="2"/>
    </row>
    <row r="3" spans="1:8" ht="14.1" customHeight="1">
      <c r="A3" s="101"/>
      <c r="B3" s="102"/>
      <c r="C3" s="103"/>
      <c r="D3" s="78"/>
      <c r="E3" s="79"/>
      <c r="F3" s="79"/>
      <c r="G3" s="79"/>
      <c r="H3" s="2"/>
    </row>
    <row r="4" spans="1:8" ht="55.5" customHeight="1">
      <c r="A4" s="113" t="s">
        <v>789</v>
      </c>
      <c r="B4" s="113" t="s">
        <v>790</v>
      </c>
      <c r="C4" s="114" t="s">
        <v>746</v>
      </c>
      <c r="D4" s="115" t="s">
        <v>10</v>
      </c>
      <c r="E4" s="116" t="s">
        <v>11</v>
      </c>
      <c r="F4" s="115" t="s">
        <v>792</v>
      </c>
      <c r="G4" s="115" t="s">
        <v>793</v>
      </c>
      <c r="H4" s="7"/>
    </row>
    <row r="5" spans="1:8" ht="11.45" customHeight="1" thickBot="1">
      <c r="A5" s="117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7"/>
    </row>
    <row r="6" spans="1:8" ht="38.25" customHeight="1">
      <c r="A6" s="123" t="s">
        <v>747</v>
      </c>
      <c r="B6" s="124" t="s">
        <v>748</v>
      </c>
      <c r="C6" s="125" t="s">
        <v>21</v>
      </c>
      <c r="D6" s="69">
        <v>20186100</v>
      </c>
      <c r="E6" s="69">
        <v>4328033.6399999997</v>
      </c>
      <c r="F6" s="62">
        <f>D6-E6</f>
        <v>15858066.359999999</v>
      </c>
      <c r="G6" s="63">
        <f>E6/D6</f>
        <v>0.21440662832345028</v>
      </c>
      <c r="H6" s="9"/>
    </row>
    <row r="7" spans="1:8" ht="19.5" customHeight="1">
      <c r="A7" s="104" t="s">
        <v>749</v>
      </c>
      <c r="B7" s="11"/>
      <c r="C7" s="12"/>
      <c r="D7" s="12"/>
      <c r="E7" s="105"/>
      <c r="F7" s="119"/>
      <c r="G7" s="120"/>
      <c r="H7" s="9"/>
    </row>
    <row r="8" spans="1:8" ht="24.75" customHeight="1">
      <c r="A8" s="106" t="s">
        <v>750</v>
      </c>
      <c r="B8" s="107" t="s">
        <v>751</v>
      </c>
      <c r="C8" s="108" t="s">
        <v>21</v>
      </c>
      <c r="D8" s="80">
        <v>-20000000</v>
      </c>
      <c r="E8" s="80">
        <v>-2000000</v>
      </c>
      <c r="F8" s="121">
        <f t="shared" ref="F8" si="0">D8-E8</f>
        <v>-18000000</v>
      </c>
      <c r="G8" s="122">
        <f t="shared" ref="G8" si="1">E8/D8</f>
        <v>0.1</v>
      </c>
      <c r="H8" s="9"/>
    </row>
    <row r="9" spans="1:8" ht="12.95" customHeight="1">
      <c r="A9" s="109" t="s">
        <v>752</v>
      </c>
      <c r="B9" s="11"/>
      <c r="C9" s="12"/>
      <c r="D9" s="12"/>
      <c r="E9" s="12"/>
      <c r="F9" s="12"/>
      <c r="G9" s="13"/>
      <c r="H9" s="9"/>
    </row>
    <row r="10" spans="1:8" ht="51">
      <c r="A10" s="14" t="s">
        <v>753</v>
      </c>
      <c r="B10" s="110" t="s">
        <v>751</v>
      </c>
      <c r="C10" s="108" t="s">
        <v>754</v>
      </c>
      <c r="D10" s="80">
        <v>-20000000</v>
      </c>
      <c r="E10" s="80">
        <v>-2000000</v>
      </c>
      <c r="F10" s="121">
        <f t="shared" ref="F10" si="2">D10-E10</f>
        <v>-18000000</v>
      </c>
      <c r="G10" s="122">
        <f t="shared" ref="G10" si="3">E10/D10</f>
        <v>0.1</v>
      </c>
      <c r="H10" s="9"/>
    </row>
    <row r="11" spans="1:8" ht="51">
      <c r="A11" s="14" t="s">
        <v>755</v>
      </c>
      <c r="B11" s="110" t="s">
        <v>751</v>
      </c>
      <c r="C11" s="108" t="s">
        <v>756</v>
      </c>
      <c r="D11" s="80">
        <v>-20000000</v>
      </c>
      <c r="E11" s="80">
        <v>-2000000</v>
      </c>
      <c r="F11" s="121">
        <f t="shared" ref="F11:F25" si="4">D11-E11</f>
        <v>-18000000</v>
      </c>
      <c r="G11" s="122">
        <f t="shared" ref="G11:G25" si="5">E11/D11</f>
        <v>0.1</v>
      </c>
      <c r="H11" s="9"/>
    </row>
    <row r="12" spans="1:8" ht="63.75">
      <c r="A12" s="14" t="s">
        <v>757</v>
      </c>
      <c r="B12" s="110" t="s">
        <v>751</v>
      </c>
      <c r="C12" s="108" t="s">
        <v>758</v>
      </c>
      <c r="D12" s="80">
        <v>-20000000</v>
      </c>
      <c r="E12" s="80">
        <v>-2000000</v>
      </c>
      <c r="F12" s="121">
        <f t="shared" si="4"/>
        <v>-18000000</v>
      </c>
      <c r="G12" s="122">
        <f t="shared" si="5"/>
        <v>0.1</v>
      </c>
      <c r="H12" s="9"/>
    </row>
    <row r="13" spans="1:8" ht="15" customHeight="1">
      <c r="A13" s="109" t="s">
        <v>752</v>
      </c>
      <c r="B13" s="11"/>
      <c r="C13" s="12"/>
      <c r="D13" s="12"/>
      <c r="E13" s="12"/>
      <c r="F13" s="119"/>
      <c r="G13" s="120"/>
      <c r="H13" s="9"/>
    </row>
    <row r="14" spans="1:8" ht="24.75" customHeight="1">
      <c r="A14" s="106" t="s">
        <v>759</v>
      </c>
      <c r="B14" s="107" t="s">
        <v>760</v>
      </c>
      <c r="C14" s="108" t="s">
        <v>21</v>
      </c>
      <c r="D14" s="80">
        <v>40186100</v>
      </c>
      <c r="E14" s="80">
        <v>6328033.6399999997</v>
      </c>
      <c r="F14" s="121">
        <f t="shared" si="4"/>
        <v>33858066.359999999</v>
      </c>
      <c r="G14" s="122">
        <f t="shared" si="5"/>
        <v>0.15746822010595701</v>
      </c>
      <c r="H14" s="9"/>
    </row>
    <row r="15" spans="1:8" ht="51">
      <c r="A15" s="14" t="s">
        <v>761</v>
      </c>
      <c r="B15" s="110" t="s">
        <v>760</v>
      </c>
      <c r="C15" s="108" t="s">
        <v>762</v>
      </c>
      <c r="D15" s="80">
        <v>40186100</v>
      </c>
      <c r="E15" s="80">
        <v>6328033.6399999997</v>
      </c>
      <c r="F15" s="121">
        <f t="shared" si="4"/>
        <v>33858066.359999999</v>
      </c>
      <c r="G15" s="122">
        <f t="shared" si="5"/>
        <v>0.15746822010595701</v>
      </c>
      <c r="H15" s="9"/>
    </row>
    <row r="16" spans="1:8" ht="24.75" customHeight="1">
      <c r="A16" s="106" t="s">
        <v>763</v>
      </c>
      <c r="B16" s="107" t="s">
        <v>764</v>
      </c>
      <c r="C16" s="108" t="s">
        <v>21</v>
      </c>
      <c r="D16" s="80">
        <v>-2153641374.7800002</v>
      </c>
      <c r="E16" s="80">
        <v>-597448176.77999997</v>
      </c>
      <c r="F16" s="121">
        <f t="shared" si="4"/>
        <v>-1556193198.0000002</v>
      </c>
      <c r="G16" s="122">
        <f t="shared" si="5"/>
        <v>0.27741302882474145</v>
      </c>
      <c r="H16" s="9"/>
    </row>
    <row r="17" spans="1:8" ht="38.25">
      <c r="A17" s="14" t="s">
        <v>765</v>
      </c>
      <c r="B17" s="110" t="s">
        <v>764</v>
      </c>
      <c r="C17" s="108" t="s">
        <v>766</v>
      </c>
      <c r="D17" s="80">
        <v>-2153641374.7800002</v>
      </c>
      <c r="E17" s="80">
        <v>-597448176.77999997</v>
      </c>
      <c r="F17" s="121">
        <f t="shared" si="4"/>
        <v>-1556193198.0000002</v>
      </c>
      <c r="G17" s="122">
        <f t="shared" si="5"/>
        <v>0.27741302882474145</v>
      </c>
      <c r="H17" s="9"/>
    </row>
    <row r="18" spans="1:8" ht="38.25">
      <c r="A18" s="14" t="s">
        <v>767</v>
      </c>
      <c r="B18" s="110" t="s">
        <v>764</v>
      </c>
      <c r="C18" s="108" t="s">
        <v>768</v>
      </c>
      <c r="D18" s="80">
        <v>-2153641374.7800002</v>
      </c>
      <c r="E18" s="80">
        <v>-597448176.77999997</v>
      </c>
      <c r="F18" s="121">
        <f t="shared" si="4"/>
        <v>-1556193198.0000002</v>
      </c>
      <c r="G18" s="122">
        <f t="shared" si="5"/>
        <v>0.27741302882474145</v>
      </c>
      <c r="H18" s="9"/>
    </row>
    <row r="19" spans="1:8" ht="51">
      <c r="A19" s="14" t="s">
        <v>769</v>
      </c>
      <c r="B19" s="110" t="s">
        <v>764</v>
      </c>
      <c r="C19" s="108" t="s">
        <v>770</v>
      </c>
      <c r="D19" s="80">
        <v>-2153641374.7800002</v>
      </c>
      <c r="E19" s="80">
        <v>-597448176.77999997</v>
      </c>
      <c r="F19" s="121">
        <f t="shared" si="4"/>
        <v>-1556193198.0000002</v>
      </c>
      <c r="G19" s="122">
        <f t="shared" si="5"/>
        <v>0.27741302882474145</v>
      </c>
      <c r="H19" s="9"/>
    </row>
    <row r="20" spans="1:8" ht="51">
      <c r="A20" s="14" t="s">
        <v>771</v>
      </c>
      <c r="B20" s="110" t="s">
        <v>764</v>
      </c>
      <c r="C20" s="108" t="s">
        <v>772</v>
      </c>
      <c r="D20" s="80">
        <v>-2153641374.7800002</v>
      </c>
      <c r="E20" s="80">
        <v>-597448176.77999997</v>
      </c>
      <c r="F20" s="121">
        <f t="shared" si="4"/>
        <v>-1556193198.0000002</v>
      </c>
      <c r="G20" s="122">
        <f t="shared" si="5"/>
        <v>0.27741302882474145</v>
      </c>
      <c r="H20" s="9"/>
    </row>
    <row r="21" spans="1:8" ht="24.75" customHeight="1">
      <c r="A21" s="106" t="s">
        <v>773</v>
      </c>
      <c r="B21" s="107" t="s">
        <v>774</v>
      </c>
      <c r="C21" s="108" t="s">
        <v>21</v>
      </c>
      <c r="D21" s="80">
        <v>2193827474.7800002</v>
      </c>
      <c r="E21" s="80">
        <v>603776210.41999996</v>
      </c>
      <c r="F21" s="121">
        <f t="shared" si="4"/>
        <v>1590051264.3600001</v>
      </c>
      <c r="G21" s="122">
        <f t="shared" si="5"/>
        <v>0.27521590342036689</v>
      </c>
      <c r="H21" s="9"/>
    </row>
    <row r="22" spans="1:8" ht="38.25">
      <c r="A22" s="14" t="s">
        <v>775</v>
      </c>
      <c r="B22" s="110" t="s">
        <v>774</v>
      </c>
      <c r="C22" s="108" t="s">
        <v>776</v>
      </c>
      <c r="D22" s="80">
        <v>2193827474.7800002</v>
      </c>
      <c r="E22" s="80">
        <v>603776210.41999996</v>
      </c>
      <c r="F22" s="121">
        <f t="shared" si="4"/>
        <v>1590051264.3600001</v>
      </c>
      <c r="G22" s="122">
        <f t="shared" si="5"/>
        <v>0.27521590342036689</v>
      </c>
      <c r="H22" s="9"/>
    </row>
    <row r="23" spans="1:8" ht="38.25">
      <c r="A23" s="14" t="s">
        <v>777</v>
      </c>
      <c r="B23" s="110" t="s">
        <v>774</v>
      </c>
      <c r="C23" s="108" t="s">
        <v>778</v>
      </c>
      <c r="D23" s="80">
        <v>2193827474.7800002</v>
      </c>
      <c r="E23" s="80">
        <v>603776210.41999996</v>
      </c>
      <c r="F23" s="121">
        <f t="shared" si="4"/>
        <v>1590051264.3600001</v>
      </c>
      <c r="G23" s="122">
        <f t="shared" si="5"/>
        <v>0.27521590342036689</v>
      </c>
      <c r="H23" s="9"/>
    </row>
    <row r="24" spans="1:8" ht="51">
      <c r="A24" s="14" t="s">
        <v>779</v>
      </c>
      <c r="B24" s="110" t="s">
        <v>774</v>
      </c>
      <c r="C24" s="108" t="s">
        <v>780</v>
      </c>
      <c r="D24" s="80">
        <v>2193827474.7800002</v>
      </c>
      <c r="E24" s="80">
        <v>603776210.41999996</v>
      </c>
      <c r="F24" s="121">
        <f t="shared" si="4"/>
        <v>1590051264.3600001</v>
      </c>
      <c r="G24" s="122">
        <f t="shared" si="5"/>
        <v>0.27521590342036689</v>
      </c>
      <c r="H24" s="9"/>
    </row>
    <row r="25" spans="1:8" ht="51.75" thickBot="1">
      <c r="A25" s="14" t="s">
        <v>781</v>
      </c>
      <c r="B25" s="110" t="s">
        <v>774</v>
      </c>
      <c r="C25" s="108" t="s">
        <v>782</v>
      </c>
      <c r="D25" s="80">
        <v>2193827474.7800002</v>
      </c>
      <c r="E25" s="80">
        <v>603776210.41999996</v>
      </c>
      <c r="F25" s="121">
        <f t="shared" si="4"/>
        <v>1590051264.3600001</v>
      </c>
      <c r="G25" s="122">
        <f t="shared" si="5"/>
        <v>0.27521590342036689</v>
      </c>
      <c r="H25" s="9"/>
    </row>
    <row r="26" spans="1:8" ht="12.95" customHeight="1">
      <c r="A26" s="111"/>
      <c r="B26" s="88"/>
      <c r="C26" s="88"/>
      <c r="D26" s="112"/>
      <c r="E26" s="112"/>
      <c r="F26" s="112"/>
      <c r="G26" s="112"/>
      <c r="H26" s="2"/>
    </row>
    <row r="27" spans="1:8" ht="12.95" customHeight="1">
      <c r="A27" s="5"/>
      <c r="B27" s="5"/>
      <c r="C27" s="5"/>
      <c r="D27" s="18"/>
      <c r="E27" s="18"/>
      <c r="F27" s="18"/>
      <c r="G27" s="18"/>
      <c r="H27" s="2"/>
    </row>
  </sheetData>
  <mergeCells count="1">
    <mergeCell ref="A2:C2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0589758-036C-45B2-A61A-541CA8AEE2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2021-04-12T08:20:15Z</cp:lastPrinted>
  <dcterms:created xsi:type="dcterms:W3CDTF">2021-04-12T06:58:02Z</dcterms:created>
  <dcterms:modified xsi:type="dcterms:W3CDTF">2021-04-12T08:22:03Z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