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930" yWindow="495" windowWidth="15450" windowHeight="10080"/>
  </bookViews>
  <sheets>
    <sheet name="ДЧБ" sheetId="3" r:id="rId1"/>
  </sheets>
  <definedNames>
    <definedName name="APPT" localSheetId="0">ДЧБ!#REF!</definedName>
    <definedName name="FIO" localSheetId="0">ДЧБ!#REF!</definedName>
    <definedName name="SIGN" localSheetId="0">ДЧБ!#REF!</definedName>
    <definedName name="_xlnm.Print_Area" localSheetId="0">ДЧБ!$A$1:$D$38</definedName>
  </definedNames>
  <calcPr calcId="125725"/>
</workbook>
</file>

<file path=xl/calcChain.xml><?xml version="1.0" encoding="utf-8"?>
<calcChain xmlns="http://schemas.openxmlformats.org/spreadsheetml/2006/main">
  <c r="D36" i="3"/>
  <c r="C25" l="1"/>
  <c r="D12"/>
  <c r="D23"/>
  <c r="B25"/>
  <c r="D22" l="1"/>
  <c r="D38"/>
  <c r="B19"/>
  <c r="B18" s="1"/>
  <c r="C19" l="1"/>
  <c r="C18" s="1"/>
  <c r="D10" l="1"/>
  <c r="D11"/>
  <c r="D14"/>
  <c r="D15"/>
  <c r="D16"/>
  <c r="D17"/>
  <c r="D20"/>
  <c r="D21"/>
  <c r="D24"/>
  <c r="D26"/>
  <c r="D27"/>
  <c r="D28"/>
  <c r="D29"/>
  <c r="D32"/>
  <c r="D33"/>
  <c r="D34"/>
  <c r="C13" l="1"/>
  <c r="C31"/>
  <c r="C30" s="1"/>
  <c r="B13" l="1"/>
  <c r="D13" s="1"/>
  <c r="D19"/>
  <c r="D25"/>
  <c r="B31"/>
  <c r="B30" s="1"/>
  <c r="C9" l="1"/>
  <c r="C8" s="1"/>
  <c r="D31"/>
  <c r="D30"/>
  <c r="D18"/>
  <c r="B9" l="1"/>
  <c r="D9" s="1"/>
  <c r="B8" l="1"/>
  <c r="D8" s="1"/>
</calcChain>
</file>

<file path=xl/sharedStrings.xml><?xml version="1.0" encoding="utf-8"?>
<sst xmlns="http://schemas.openxmlformats.org/spreadsheetml/2006/main" count="41" uniqueCount="41">
  <si>
    <t>Единица измерения тыс. руб.</t>
  </si>
  <si>
    <t>НАЛОГОВЫЕ И НЕНАЛОГОВЫЕ ДОХОДЫ</t>
  </si>
  <si>
    <t>НАЛОГИ НА ТОВАРЫ (РАБОТЫ, УСЛУГИ), РЕАЛИЗУЕМЫЕ НА ТЕРРИТОРИИ РОССИЙСКОЙ ФЕДЕРАЦИИ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</si>
  <si>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</si>
  <si>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</si>
  <si>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</si>
  <si>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</si>
  <si>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</si>
  <si>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</si>
  <si>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</si>
  <si>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</si>
  <si>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</si>
  <si>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</si>
  <si>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</si>
  <si>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</si>
  <si>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</si>
  <si>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</si>
  <si>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</si>
  <si>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</si>
  <si>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</si>
  <si>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</si>
  <si>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</si>
  <si>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ПРОЧИЕ БЕЗВОЗМЕЗДНЫЕ ПОСТУПЛЕНИЯ</t>
  </si>
  <si>
    <t>3</t>
  </si>
  <si>
    <t>ЗАДОЛЖЕННОСТЬ И ПЕРЕРАСЧЕТЫ ПО ОТМЕНЕННЫМ НАЛОГАМ, СБОРАМ И ИНЫМ ОБЯЗАТЕЛЬНЫМ ПЛАТЕЖАМ</t>
  </si>
  <si>
    <t>Наименование</t>
  </si>
  <si>
    <t>1</t>
  </si>
  <si>
    <t>НАЛОГ НА ДОХОДЫ ФИЗИЧЕСКИХ ЛИЦ</t>
  </si>
  <si>
    <t>ЕДИНЫЙ СЕЛЬСКОХОЗЯЙСТВЕННЫЙ НАЛОГ</t>
  </si>
  <si>
    <t>Всего доходов</t>
  </si>
  <si>
    <t>% отклонений</t>
  </si>
  <si>
    <r>
      <rPr>
        <b/>
        <sz val="12"/>
        <rFont val="Arial Narrow"/>
        <family val="2"/>
        <charset val="204"/>
      </rPr>
      <t>Приложение</t>
    </r>
    <r>
      <rPr>
        <sz val="12"/>
        <rFont val="Arial Narrow"/>
        <family val="2"/>
        <charset val="204"/>
      </rPr>
      <t xml:space="preserve"> к пояснительной записке</t>
    </r>
  </si>
  <si>
    <t>4</t>
  </si>
  <si>
    <t>ДОХОДЫ БЮДЖЕТОВ БЮДЖЕТНОЙ СИСТЕМЫ РОССИЙСКОЙ ФЕДЕРАЦИИ ОТ ВОЗВРАТА БЮДЖЕТАМИ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</si>
  <si>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Доходы от сдачи в аренду имущества, составляющего казну городских поселений (за исключением земельных участков)</t>
  </si>
  <si>
    <t>БЕЗВОЗМЕЗДНЫЕ ПОСТУПЛЕНИЯ ОТ НЕГОСУДАРСТВЕННЫХ ОРГАНИЗАЦИЙ</t>
  </si>
  <si>
    <t>Исполнение 2019 год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</si>
  <si>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</si>
  <si>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ОКАЗАНИЯ ПЛАТНЫХ УСЛУГ И КОМПЕНСАЦИИ ЗАТРАТ ГОСУДАРСТВА</t>
  </si>
  <si>
    <t>Доходы муниципального образования городского поселения "Печора" за 2019 - 2020 года</t>
  </si>
  <si>
    <t>Исполнение 2020 год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</si>
</sst>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3">
    <font>
      <sz val="10"/>
      <name val="Arial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5" fontId="2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Fill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1" fillId="0" borderId="0" xfId="0" applyFont="1"/>
    <xf numFmtId="49" fontId="2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/>
    </xf>
    <xf numFmtId="2" fontId="1" fillId="0" borderId="0" xfId="0" applyNumberFormat="1" applyFont="1"/>
    <xf numFmtId="0" fontId="2" fillId="0" borderId="0" xfId="0" applyFont="1" applyFill="1" applyAlignment="1">
      <alignment horizontal="right" vertical="center"/>
    </xf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E38"/>
  <sheetViews>
    <sheetView showGridLines="0" tabSelected="1" view="pageBreakPreview" topLeftCell="A21" zoomScaleNormal="100" zoomScaleSheetLayoutView="100" workbookViewId="0">
      <selection activeCell="D36" sqref="D36"/>
    </sheetView>
  </sheetViews>
  <sheetFormatPr defaultRowHeight="15.75" outlineLevelRow="3"/>
  <cols>
    <col min="1" max="1" width="67.5703125" style="5" customWidth="1"/>
    <col min="2" max="3" width="13.42578125" style="6" customWidth="1"/>
    <col min="4" max="4" width="11.7109375" style="6" customWidth="1"/>
    <col min="5" max="5" width="9" style="5" customWidth="1"/>
    <col min="6" max="7" width="4.5703125" style="5" customWidth="1"/>
    <col min="8" max="16384" width="9.140625" style="5"/>
  </cols>
  <sheetData>
    <row r="1" spans="1:5">
      <c r="D1" s="17" t="s">
        <v>31</v>
      </c>
    </row>
    <row r="3" spans="1:5">
      <c r="A3" s="22" t="s">
        <v>39</v>
      </c>
      <c r="B3" s="22"/>
      <c r="C3" s="22"/>
      <c r="D3" s="22"/>
    </row>
    <row r="4" spans="1:5">
      <c r="A4" s="21"/>
      <c r="B4" s="21"/>
      <c r="C4" s="18"/>
    </row>
    <row r="5" spans="1:5">
      <c r="A5" s="5" t="s">
        <v>0</v>
      </c>
    </row>
    <row r="6" spans="1:5" ht="31.5">
      <c r="A6" s="7" t="s">
        <v>25</v>
      </c>
      <c r="B6" s="8" t="s">
        <v>36</v>
      </c>
      <c r="C6" s="8" t="s">
        <v>40</v>
      </c>
      <c r="D6" s="7" t="s">
        <v>30</v>
      </c>
    </row>
    <row r="7" spans="1:5" hidden="1">
      <c r="A7" s="7" t="s">
        <v>26</v>
      </c>
      <c r="B7" s="8" t="s">
        <v>23</v>
      </c>
      <c r="C7" s="8"/>
      <c r="D7" s="8" t="s">
        <v>32</v>
      </c>
    </row>
    <row r="8" spans="1:5">
      <c r="A8" s="15" t="s">
        <v>29</v>
      </c>
      <c r="B8" s="3">
        <f>B30+B9</f>
        <v>248286.90000000002</v>
      </c>
      <c r="C8" s="3">
        <f>C30+C9</f>
        <v>303332.39999999997</v>
      </c>
      <c r="D8" s="3">
        <f>C8/B8*100</f>
        <v>122.17011852014743</v>
      </c>
    </row>
    <row r="9" spans="1:5" s="10" customFormat="1">
      <c r="A9" s="9" t="s">
        <v>1</v>
      </c>
      <c r="B9" s="2">
        <f t="shared" ref="B9:C9" si="0">B10+B11+B13+B16+B18+B24+B25+B28+B29+B12+B17</f>
        <v>151492.40000000002</v>
      </c>
      <c r="C9" s="2">
        <f t="shared" si="0"/>
        <v>158049.99999999997</v>
      </c>
      <c r="D9" s="3">
        <f t="shared" ref="D9:D38" si="1">C9/B9*100</f>
        <v>104.3286659924854</v>
      </c>
      <c r="E9" s="16"/>
    </row>
    <row r="10" spans="1:5" outlineLevel="1">
      <c r="A10" s="11" t="s">
        <v>27</v>
      </c>
      <c r="B10" s="1">
        <v>107636.6</v>
      </c>
      <c r="C10" s="1">
        <v>115760</v>
      </c>
      <c r="D10" s="4">
        <f t="shared" si="1"/>
        <v>107.5470611297644</v>
      </c>
    </row>
    <row r="11" spans="1:5" ht="31.5" outlineLevel="1">
      <c r="A11" s="11" t="s">
        <v>2</v>
      </c>
      <c r="B11" s="1">
        <v>1423.4</v>
      </c>
      <c r="C11" s="1">
        <v>1268.7</v>
      </c>
      <c r="D11" s="4">
        <f t="shared" si="1"/>
        <v>89.131656596880703</v>
      </c>
    </row>
    <row r="12" spans="1:5" outlineLevel="1">
      <c r="A12" s="11" t="s">
        <v>28</v>
      </c>
      <c r="B12" s="1">
        <v>182.7</v>
      </c>
      <c r="C12" s="1">
        <v>2.2999999999999998</v>
      </c>
      <c r="D12" s="4">
        <f>C12/B12*100</f>
        <v>1.2588943623426381</v>
      </c>
    </row>
    <row r="13" spans="1:5" outlineLevel="1">
      <c r="A13" s="11" t="s">
        <v>3</v>
      </c>
      <c r="B13" s="1">
        <f t="shared" ref="B13:C13" si="2">B14+B15</f>
        <v>34647.599999999999</v>
      </c>
      <c r="C13" s="1">
        <f t="shared" si="2"/>
        <v>35573.699999999997</v>
      </c>
      <c r="D13" s="4">
        <f t="shared" si="1"/>
        <v>102.67291240951755</v>
      </c>
    </row>
    <row r="14" spans="1:5" outlineLevel="2">
      <c r="A14" s="11" t="s">
        <v>4</v>
      </c>
      <c r="B14" s="1">
        <v>17953.5</v>
      </c>
      <c r="C14" s="1">
        <v>19058.8</v>
      </c>
      <c r="D14" s="4">
        <f t="shared" si="1"/>
        <v>106.15645974322557</v>
      </c>
    </row>
    <row r="15" spans="1:5" outlineLevel="2">
      <c r="A15" s="11" t="s">
        <v>5</v>
      </c>
      <c r="B15" s="1">
        <v>16694.099999999999</v>
      </c>
      <c r="C15" s="1">
        <v>16514.900000000001</v>
      </c>
      <c r="D15" s="4">
        <f t="shared" si="1"/>
        <v>98.926566870930472</v>
      </c>
    </row>
    <row r="16" spans="1:5" outlineLevel="1">
      <c r="A16" s="11" t="s">
        <v>6</v>
      </c>
      <c r="B16" s="1">
        <v>51.2</v>
      </c>
      <c r="C16" s="1">
        <v>92.8</v>
      </c>
      <c r="D16" s="4">
        <f t="shared" si="1"/>
        <v>181.24999999999997</v>
      </c>
    </row>
    <row r="17" spans="1:4" ht="31.5" hidden="1" outlineLevel="1">
      <c r="A17" s="11" t="s">
        <v>24</v>
      </c>
      <c r="B17" s="1">
        <v>0</v>
      </c>
      <c r="C17" s="1">
        <v>0</v>
      </c>
      <c r="D17" s="4" t="e">
        <f t="shared" si="1"/>
        <v>#DIV/0!</v>
      </c>
    </row>
    <row r="18" spans="1:4" ht="31.5" outlineLevel="1">
      <c r="A18" s="11" t="s">
        <v>7</v>
      </c>
      <c r="B18" s="1">
        <f>B19+B23</f>
        <v>5776.6</v>
      </c>
      <c r="C18" s="1">
        <f>C19+C23</f>
        <v>4547.1000000000004</v>
      </c>
      <c r="D18" s="4">
        <f t="shared" si="1"/>
        <v>78.715853616314092</v>
      </c>
    </row>
    <row r="19" spans="1:4" ht="78.75" outlineLevel="2">
      <c r="A19" s="12" t="s">
        <v>8</v>
      </c>
      <c r="B19" s="1">
        <f>B20+B21+B22</f>
        <v>4688</v>
      </c>
      <c r="C19" s="1">
        <f>C20+C21+C22</f>
        <v>3517.3</v>
      </c>
      <c r="D19" s="4">
        <f t="shared" si="1"/>
        <v>75.027730375426628</v>
      </c>
    </row>
    <row r="20" spans="1:4" ht="63" outlineLevel="3">
      <c r="A20" s="13" t="s">
        <v>9</v>
      </c>
      <c r="B20" s="1">
        <v>4475.6000000000004</v>
      </c>
      <c r="C20" s="1">
        <v>3011.5</v>
      </c>
      <c r="D20" s="4">
        <f t="shared" si="1"/>
        <v>67.287067655733296</v>
      </c>
    </row>
    <row r="21" spans="1:4" ht="78" customHeight="1" outlineLevel="3">
      <c r="A21" s="14" t="s">
        <v>10</v>
      </c>
      <c r="B21" s="1">
        <v>1.4</v>
      </c>
      <c r="C21" s="1">
        <v>12.5</v>
      </c>
      <c r="D21" s="4">
        <f t="shared" si="1"/>
        <v>892.85714285714289</v>
      </c>
    </row>
    <row r="22" spans="1:4" ht="31.5" outlineLevel="3">
      <c r="A22" s="14" t="s">
        <v>34</v>
      </c>
      <c r="B22" s="1">
        <v>211</v>
      </c>
      <c r="C22" s="1">
        <v>493.3</v>
      </c>
      <c r="D22" s="4">
        <f t="shared" si="1"/>
        <v>233.79146919431281</v>
      </c>
    </row>
    <row r="23" spans="1:4" ht="78.75" outlineLevel="3">
      <c r="A23" s="14" t="s">
        <v>37</v>
      </c>
      <c r="B23" s="1">
        <v>1088.5999999999999</v>
      </c>
      <c r="C23" s="1">
        <v>1029.8</v>
      </c>
      <c r="D23" s="4">
        <f>C23/B23*100</f>
        <v>94.598566966746276</v>
      </c>
    </row>
    <row r="24" spans="1:4" ht="31.5" outlineLevel="1">
      <c r="A24" s="11" t="s">
        <v>38</v>
      </c>
      <c r="B24" s="1">
        <v>4.3</v>
      </c>
      <c r="C24" s="1">
        <v>0</v>
      </c>
      <c r="D24" s="4">
        <f t="shared" si="1"/>
        <v>0</v>
      </c>
    </row>
    <row r="25" spans="1:4" ht="29.25" customHeight="1" outlineLevel="1" collapsed="1">
      <c r="A25" s="11" t="s">
        <v>11</v>
      </c>
      <c r="B25" s="1">
        <f t="shared" ref="B25:C25" si="3">B26+B27</f>
        <v>1050.5</v>
      </c>
      <c r="C25" s="1">
        <f t="shared" si="3"/>
        <v>759.5</v>
      </c>
      <c r="D25" s="4">
        <f t="shared" si="1"/>
        <v>72.298905283198479</v>
      </c>
    </row>
    <row r="26" spans="1:4" ht="63" hidden="1" outlineLevel="2">
      <c r="A26" s="11" t="s">
        <v>12</v>
      </c>
      <c r="B26" s="1">
        <v>0</v>
      </c>
      <c r="C26" s="1">
        <v>0</v>
      </c>
      <c r="D26" s="4" t="e">
        <f t="shared" si="1"/>
        <v>#DIV/0!</v>
      </c>
    </row>
    <row r="27" spans="1:4" ht="47.25" outlineLevel="2">
      <c r="A27" s="11" t="s">
        <v>13</v>
      </c>
      <c r="B27" s="1">
        <v>1050.5</v>
      </c>
      <c r="C27" s="1">
        <v>759.5</v>
      </c>
      <c r="D27" s="4">
        <f t="shared" si="1"/>
        <v>72.298905283198479</v>
      </c>
    </row>
    <row r="28" spans="1:4" outlineLevel="1">
      <c r="A28" s="11" t="s">
        <v>14</v>
      </c>
      <c r="B28" s="1">
        <v>719.5</v>
      </c>
      <c r="C28" s="1">
        <v>45.9</v>
      </c>
      <c r="D28" s="4">
        <f t="shared" si="1"/>
        <v>6.379430159833217</v>
      </c>
    </row>
    <row r="29" spans="1:4" hidden="1" outlineLevel="1">
      <c r="A29" s="11" t="s">
        <v>15</v>
      </c>
      <c r="B29" s="1">
        <v>0</v>
      </c>
      <c r="C29" s="1">
        <v>0</v>
      </c>
      <c r="D29" s="4" t="e">
        <f t="shared" si="1"/>
        <v>#DIV/0!</v>
      </c>
    </row>
    <row r="30" spans="1:4" s="10" customFormat="1">
      <c r="A30" s="9" t="s">
        <v>16</v>
      </c>
      <c r="B30" s="2">
        <f>B31+B37+B38+B36</f>
        <v>96794.5</v>
      </c>
      <c r="C30" s="2">
        <f>C31+C37+C38+C36</f>
        <v>145282.4</v>
      </c>
      <c r="D30" s="3">
        <f t="shared" si="1"/>
        <v>150.09365201535209</v>
      </c>
    </row>
    <row r="31" spans="1:4" ht="31.5" outlineLevel="1">
      <c r="A31" s="11" t="s">
        <v>17</v>
      </c>
      <c r="B31" s="1">
        <f>B32+B33+B34+B35</f>
        <v>96789.5</v>
      </c>
      <c r="C31" s="1">
        <f>C32+C33+C34+C35</f>
        <v>145262.39999999999</v>
      </c>
      <c r="D31" s="4">
        <f t="shared" si="1"/>
        <v>150.08074222927073</v>
      </c>
    </row>
    <row r="32" spans="1:4" ht="31.5" outlineLevel="2">
      <c r="A32" s="13" t="s">
        <v>18</v>
      </c>
      <c r="B32" s="1">
        <v>1214.5999999999999</v>
      </c>
      <c r="C32" s="1">
        <v>1196.0999999999999</v>
      </c>
      <c r="D32" s="4">
        <f t="shared" si="1"/>
        <v>98.476864811460558</v>
      </c>
    </row>
    <row r="33" spans="1:4" ht="30" customHeight="1" outlineLevel="2">
      <c r="A33" s="11" t="s">
        <v>19</v>
      </c>
      <c r="B33" s="1">
        <v>95574.9</v>
      </c>
      <c r="C33" s="1">
        <v>137066.29999999999</v>
      </c>
      <c r="D33" s="4">
        <f t="shared" si="1"/>
        <v>143.41244406219624</v>
      </c>
    </row>
    <row r="34" spans="1:4" ht="31.5" hidden="1" customHeight="1" outlineLevel="2">
      <c r="A34" s="11" t="s">
        <v>20</v>
      </c>
      <c r="B34" s="1">
        <v>0</v>
      </c>
      <c r="C34" s="1">
        <v>0</v>
      </c>
      <c r="D34" s="4" t="e">
        <f t="shared" si="1"/>
        <v>#DIV/0!</v>
      </c>
    </row>
    <row r="35" spans="1:4" ht="15.75" customHeight="1" outlineLevel="2">
      <c r="A35" s="11" t="s">
        <v>21</v>
      </c>
      <c r="B35" s="1">
        <v>0</v>
      </c>
      <c r="C35" s="1">
        <v>7000</v>
      </c>
      <c r="D35" s="4">
        <v>0</v>
      </c>
    </row>
    <row r="36" spans="1:4" ht="31.5" outlineLevel="2">
      <c r="A36" s="11" t="s">
        <v>35</v>
      </c>
      <c r="B36" s="1">
        <v>5</v>
      </c>
      <c r="C36" s="1">
        <v>0</v>
      </c>
      <c r="D36" s="4">
        <f>C36/B36*100</f>
        <v>0</v>
      </c>
    </row>
    <row r="37" spans="1:4" ht="15.75" customHeight="1" outlineLevel="1">
      <c r="A37" s="11" t="s">
        <v>22</v>
      </c>
      <c r="B37" s="1">
        <v>0</v>
      </c>
      <c r="C37" s="1">
        <v>20</v>
      </c>
      <c r="D37" s="4">
        <v>0</v>
      </c>
    </row>
    <row r="38" spans="1:4" s="10" customFormat="1" ht="78.75" hidden="1">
      <c r="A38" s="19" t="s">
        <v>33</v>
      </c>
      <c r="B38" s="20">
        <v>0</v>
      </c>
      <c r="C38" s="20">
        <v>0</v>
      </c>
      <c r="D38" s="4" t="e">
        <f t="shared" si="1"/>
        <v>#DIV/0!</v>
      </c>
    </row>
  </sheetData>
  <mergeCells count="2">
    <mergeCell ref="A4:B4"/>
    <mergeCell ref="A3:D3"/>
  </mergeCells>
  <pageMargins left="0.7" right="0.7" top="0.75" bottom="0.75" header="0.3" footer="0.3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ДЧБ</vt:lpstr>
      <vt:lpstr>ДЧБ!Область_печати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Администратор</cp:lastModifiedBy>
  <cp:lastPrinted>2021-03-12T05:53:45Z</cp:lastPrinted>
  <dcterms:created xsi:type="dcterms:W3CDTF">2002-03-11T10:22:12Z</dcterms:created>
  <dcterms:modified xsi:type="dcterms:W3CDTF">2021-03-29T11:49:53Z</dcterms:modified>
</cp:coreProperties>
</file>