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25725"/>
</workbook>
</file>

<file path=xl/calcChain.xml><?xml version="1.0" encoding="utf-8"?>
<calcChain xmlns="http://schemas.openxmlformats.org/spreadsheetml/2006/main">
  <c r="L17" i="2"/>
  <c r="L19"/>
  <c r="L23"/>
  <c r="L25"/>
  <c r="L39"/>
  <c r="L42"/>
  <c r="K33" l="1"/>
  <c r="K29"/>
  <c r="K24"/>
  <c r="K22"/>
  <c r="K21"/>
  <c r="K20"/>
  <c r="K18"/>
  <c r="K16"/>
  <c r="K15" l="1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s="1"/>
  <c r="L14" l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<sst xmlns="http://schemas.openxmlformats.org/spreadsheetml/2006/main" count="78" uniqueCount="44">
  <si>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</si>
  <si>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</si>
  <si>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</si>
  <si>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</si>
  <si>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</si>
  <si>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</si>
  <si>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</si>
  <si>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</si>
  <si>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</si>
  <si>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</si>
  <si>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</si>
  <si>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</si>
  <si>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</si>
  <si>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</si>
  <si>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</si>
  <si>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</si>
  <si>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</si>
  <si>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</si>
  <si>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</si>
  <si>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</si>
  <si>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</si>
  <si>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</si>
  <si>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</si>
  <si>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</si>
  <si>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</si>
  <si>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</si>
  <si>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</si>
  <si>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</si>
  <si>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</si>
  <si>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</si>
  <si>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</si>
  <si>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</si>
  <si>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</si>
  <si>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</si>
  <si>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</si>
  <si>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</si>
  <si>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</si>
  <si>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</si>
  <si>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</si>
  <si>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</si>
  <si>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</si>
  <si>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</si>
  <si>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</si>
  <si>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 xml:space="preserve">от __ марта 2021 года № 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</si>
</sst>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L4" sqref="L4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3.16406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42</v>
      </c>
    </row>
    <row r="2" spans="1:15">
      <c r="L2" s="67" t="s">
        <v>35</v>
      </c>
    </row>
    <row r="3" spans="1:15">
      <c r="L3" s="67" t="s">
        <v>43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40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ht="31.5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v>20186.099999999999</v>
      </c>
      <c r="K14" s="85">
        <f>SUM(K15+K26+K20+K35)</f>
        <v>0</v>
      </c>
      <c r="L14" s="85">
        <f>J14+K14</f>
        <v>20186.099999999999</v>
      </c>
    </row>
    <row r="15" spans="1:15" s="1" customFormat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v>-20000</v>
      </c>
      <c r="K15" s="85">
        <f>K16+K18</f>
        <v>0</v>
      </c>
      <c r="L15" s="85">
        <f t="shared" ref="L15:L42" si="0">J15+K15</f>
        <v>-20000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>
        <v>0</v>
      </c>
      <c r="K17" s="84"/>
      <c r="L17" s="85">
        <f t="shared" si="0"/>
        <v>0</v>
      </c>
    </row>
    <row r="18" spans="1:232" ht="31.5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v>-20000</v>
      </c>
      <c r="K18" s="84">
        <f>K19</f>
        <v>0</v>
      </c>
      <c r="L18" s="84">
        <f t="shared" si="0"/>
        <v>-20000</v>
      </c>
    </row>
    <row r="19" spans="1:232" ht="31.5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v>40186.1</v>
      </c>
      <c r="K26" s="85">
        <f>K27+K31</f>
        <v>0</v>
      </c>
      <c r="L26" s="85">
        <f t="shared" si="0"/>
        <v>40186.1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v>-2153641.4</v>
      </c>
      <c r="K27" s="84">
        <f t="shared" ref="K27:K29" si="1">K28</f>
        <v>-10455.299999999999</v>
      </c>
      <c r="L27" s="84">
        <f t="shared" si="0"/>
        <v>-2164096.6999999997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v>-2153641.4</v>
      </c>
      <c r="K28" s="84">
        <f t="shared" si="1"/>
        <v>-10455.299999999999</v>
      </c>
      <c r="L28" s="84">
        <f t="shared" si="0"/>
        <v>-2164096.6999999997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v>-2153641.4</v>
      </c>
      <c r="K29" s="84">
        <f t="shared" si="1"/>
        <v>-10455.299999999999</v>
      </c>
      <c r="L29" s="84">
        <f t="shared" si="0"/>
        <v>-2164096.6999999997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-2153641.4</v>
      </c>
      <c r="K30" s="84">
        <v>-10455.299999999999</v>
      </c>
      <c r="L30" s="84">
        <f t="shared" si="0"/>
        <v>-2164096.6999999997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v>2193827.5</v>
      </c>
      <c r="K31" s="84">
        <f t="shared" ref="K31:K33" si="2">K32</f>
        <v>10455.299999999999</v>
      </c>
      <c r="L31" s="84">
        <f t="shared" si="0"/>
        <v>2204282.7999999998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v>2193827.5</v>
      </c>
      <c r="K32" s="84">
        <f t="shared" si="2"/>
        <v>10455.299999999999</v>
      </c>
      <c r="L32" s="84">
        <f t="shared" si="0"/>
        <v>2204282.7999999998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v>2193827.5</v>
      </c>
      <c r="K33" s="84">
        <f t="shared" si="2"/>
        <v>10455.299999999999</v>
      </c>
      <c r="L33" s="84">
        <f t="shared" si="0"/>
        <v>2204282.7999999998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2193827.5</v>
      </c>
      <c r="K34" s="84">
        <v>10455.299999999999</v>
      </c>
      <c r="L34" s="84">
        <f t="shared" si="0"/>
        <v>2204282.7999999998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78.75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6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Zinovkina</cp:lastModifiedBy>
  <cp:lastPrinted>2021-02-11T09:18:31Z</cp:lastPrinted>
  <dcterms:created xsi:type="dcterms:W3CDTF">2004-09-24T06:05:19Z</dcterms:created>
  <dcterms:modified xsi:type="dcterms:W3CDTF">2021-03-31T12:19:22Z</dcterms:modified>
</cp:coreProperties>
</file>