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F7" i="4"/>
  <c r="G7"/>
  <c r="F8"/>
  <c r="G8"/>
  <c r="F9"/>
  <c r="G9"/>
  <c r="F10"/>
  <c r="G10"/>
  <c r="F11"/>
  <c r="G11"/>
  <c r="F12"/>
  <c r="G12"/>
  <c r="F13"/>
  <c r="G13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G6"/>
  <c r="F6"/>
  <c r="G352" i="3"/>
  <c r="F352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G9"/>
  <c r="F9"/>
  <c r="G8"/>
  <c r="F8"/>
  <c r="G6"/>
  <c r="F6"/>
  <c r="F16" i="2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F39"/>
  <c r="G39"/>
  <c r="F40"/>
  <c r="G40"/>
  <c r="F41"/>
  <c r="G41"/>
  <c r="F42"/>
  <c r="G42"/>
  <c r="F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F81"/>
  <c r="G81"/>
  <c r="F82"/>
  <c r="F83"/>
  <c r="F84"/>
  <c r="F85"/>
  <c r="G85"/>
  <c r="F86"/>
  <c r="G86"/>
  <c r="F87"/>
  <c r="G87"/>
  <c r="F88"/>
  <c r="F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F124"/>
  <c r="F125"/>
  <c r="G125"/>
  <c r="F126"/>
  <c r="G126"/>
  <c r="F127"/>
  <c r="G127"/>
  <c r="F128"/>
  <c r="G128"/>
  <c r="F129"/>
  <c r="G129"/>
  <c r="F130"/>
  <c r="G130"/>
  <c r="F131"/>
  <c r="G131"/>
  <c r="F132"/>
  <c r="F133"/>
  <c r="F134"/>
  <c r="F135"/>
  <c r="G135"/>
  <c r="F136"/>
  <c r="F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F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G14"/>
  <c r="F14"/>
</calcChain>
</file>

<file path=xl/sharedStrings.xml><?xml version="1.0" encoding="utf-8"?>
<sst xmlns="http://schemas.openxmlformats.org/spreadsheetml/2006/main" count="1715" uniqueCount="893">
  <si>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</si>
  <si>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</si>
  <si>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</si>
  <si>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</si>
  <si>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</si>
  <si>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</si>
  <si>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</si>
  <si>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</si>
  <si>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</si>
  <si>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</si>
  <si>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</si>
  <si>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</si>
  <si>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</si>
  <si>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</si>
  <si>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</si>
  <si>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</si>
  <si>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</si>
  <si>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</si>
  <si>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</si>
  <si>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</si>
  <si>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</si>
  <si>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</si>
  <si>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</si>
  <si>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</si>
  <si>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</si>
  <si>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</si>
  <si>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</si>
  <si>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</si>
  <si>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</si>
  <si>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</si>
  <si>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</si>
  <si>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</si>
  <si>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</si>
  <si>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</si>
  <si>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</si>
  <si>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</si>
  <si>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</si>
  <si>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</si>
  <si>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</si>
  <si>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</si>
  <si>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</si>
  <si>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</si>
  <si>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</si>
  <si>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</si>
  <si>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</si>
  <si>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</si>
  <si>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</si>
  <si>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</si>
  <si>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</si>
  <si>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</si>
  <si>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</si>
  <si>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</si>
  <si>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</si>
  <si>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</si>
  <si>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</si>
  <si>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</si>
  <si>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</si>
  <si>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</si>
  <si>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</si>
  <si>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</si>
  <si>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</si>
  <si>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</si>
  <si>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</si>
  <si>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</si>
  <si>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</si>
  <si>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</si>
  <si>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</si>
  <si>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</si>
  <si>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</si>
  <si>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</si>
  <si>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</si>
  <si>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</si>
  <si>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</si>
  <si>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</si>
  <si>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</si>
  <si>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</si>
  <si>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</si>
  <si>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</si>
  <si>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</si>
  <si>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</si>
  <si>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</si>
  <si>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</si>
  <si>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</si>
  <si>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</si>
  <si>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</si>
  <si>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</si>
  <si>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</si>
  <si>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</si>
  <si>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</si>
  <si>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</si>
  <si>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</si>
  <si>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</si>
  <si>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</si>
  <si>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</si>
  <si>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</si>
  <si>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</si>
  <si>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</si>
  <si>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</si>
  <si>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</si>
  <si>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</si>
  <si>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</si>
  <si>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</si>
  <si>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</si>
  <si>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</si>
  <si>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</si>
  <si>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</si>
  <si>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</si>
  <si>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</si>
  <si>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</si>
  <si>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</si>
  <si>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</si>
  <si>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</si>
  <si>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</si>
  <si>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</si>
  <si>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</si>
  <si>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</si>
  <si>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</si>
  <si>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</si>
  <si>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</si>
  <si>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</si>
  <si>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</si>
  <si>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</si>
  <si>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</si>
  <si>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</si>
  <si>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</si>
  <si>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</si>
  <si>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</si>
  <si>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</si>
  <si>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</si>
  <si>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</si>
  <si>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</si>
  <si>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</si>
  <si>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</si>
  <si>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</si>
  <si>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</si>
  <si>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</si>
  <si>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</si>
  <si>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</si>
  <si>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</si>
  <si>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</si>
  <si>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</si>
  <si>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</si>
  <si>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</si>
  <si>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</si>
  <si>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</si>
  <si>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</si>
  <si>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</si>
  <si>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</si>
  <si>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</si>
  <si>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</si>
  <si>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</si>
  <si>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</si>
  <si>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</si>
  <si>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</si>
  <si>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</si>
  <si>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</si>
  <si>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</si>
  <si>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</si>
  <si>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</si>
  <si>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</si>
  <si>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</si>
  <si>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</si>
  <si>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</si>
  <si>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</si>
  <si>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</si>
  <si>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</si>
  <si>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</si>
  <si>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</si>
  <si>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</si>
  <si>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</si>
  <si>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</si>
  <si>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</si>
  <si>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</si>
  <si>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</si>
  <si>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</si>
  <si>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</si>
  <si>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</si>
  <si>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</si>
  <si>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</si>
  <si>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</si>
  <si>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</si>
  <si>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</si>
  <si>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</si>
  <si>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</si>
  <si>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</si>
  <si>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</si>
  <si>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</si>
  <si>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</si>
  <si>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</si>
  <si>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</si>
  <si>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</si>
  <si>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</si>
  <si>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</si>
  <si>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</si>
  <si>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</si>
  <si>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</si>
  <si>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</si>
  <si>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</si>
  <si>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</si>
  <si>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</si>
  <si>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</si>
  <si>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</si>
  <si>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</si>
  <si>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</si>
  <si>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</si>
  <si>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</si>
  <si>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</si>
  <si>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</si>
  <si>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</si>
  <si>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</si>
  <si>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</si>
  <si>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</si>
  <si>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</si>
  <si>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</si>
  <si>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</si>
  <si>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</si>
  <si>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</si>
  <si>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</si>
  <si>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</si>
  <si>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</si>
  <si>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</si>
  <si>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</si>
  <si>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</si>
  <si>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</si>
  <si>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</si>
  <si>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</si>
  <si>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</si>
  <si>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</si>
  <si>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</si>
  <si>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</si>
  <si>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</si>
  <si>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</si>
  <si>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</si>
  <si>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</si>
  <si>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</si>
  <si>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</si>
  <si>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</si>
  <si>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</si>
  <si>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 000 1160118001 0000 140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</si>
  <si>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</si>
  <si>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 000 1160118301 0000 140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</si>
  <si>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</si>
  <si>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</si>
  <si>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</si>
  <si>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</si>
  <si>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</si>
  <si>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</si>
  <si>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</si>
  <si>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</si>
  <si>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</si>
  <si>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</si>
  <si>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</si>
  <si>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</si>
  <si>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</si>
  <si>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</si>
  <si>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</si>
  <si>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</si>
  <si>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</si>
  <si>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</si>
  <si>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</si>
  <si>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</si>
  <si>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</si>
  <si>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</si>
  <si>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</si>
  <si>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</si>
  <si>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</si>
  <si>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</si>
  <si>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Инициативные платежи
</t>
  </si>
  <si>
    <t xml:space="preserve"> 000 1171500000 0000 150</t>
  </si>
  <si>
    <t xml:space="preserve">  
Инициативные платежи, зачисляемые в бюджеты муниципальных районов
</t>
  </si>
  <si>
    <t xml:space="preserve"> 000 1171503005 0000 150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</si>
  <si>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</si>
  <si>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</si>
  <si>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</si>
  <si>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</si>
  <si>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</si>
  <si>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</si>
  <si>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</si>
  <si>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</si>
  <si>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</si>
  <si>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</si>
  <si>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</si>
  <si>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</si>
  <si>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</si>
  <si>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</si>
  <si>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Прочие дотации
</t>
  </si>
  <si>
    <t xml:space="preserve"> 000 2021999900 0000 150</t>
  </si>
  <si>
    <t xml:space="preserve">  
Прочие дотации бюджетам муниципальных районов
</t>
  </si>
  <si>
    <t xml:space="preserve"> 000 2021999905 0000 150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</si>
  <si>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</si>
  <si>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</si>
  <si>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</si>
  <si>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</si>
  <si>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</si>
  <si>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</si>
  <si>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</si>
  <si>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</si>
  <si>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</si>
  <si>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</si>
  <si>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</si>
  <si>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</si>
  <si>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</si>
  <si>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</si>
  <si>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</si>
  <si>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</si>
  <si>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</si>
  <si>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</si>
  <si>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</si>
  <si>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</si>
  <si>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</si>
  <si>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</si>
  <si>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</si>
  <si>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</si>
  <si>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</si>
  <si>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</si>
  <si>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</si>
  <si>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</si>
  <si>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</si>
  <si>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</si>
  <si>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</si>
  <si>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</si>
  <si>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</si>
  <si>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</si>
  <si>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</si>
  <si>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</si>
  <si>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</si>
  <si>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</si>
  <si>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</si>
  <si>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</si>
  <si>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</si>
  <si>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</si>
  <si>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</si>
  <si>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</si>
  <si>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</si>
  <si>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</si>
  <si>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</si>
  <si>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</si>
  <si>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</si>
  <si>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</si>
  <si>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</si>
  <si>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</si>
  <si>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</si>
  <si>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</si>
  <si>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</si>
  <si>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</si>
  <si>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</si>
  <si>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</si>
  <si>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</si>
  <si>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</si>
  <si>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</si>
  <si>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</si>
  <si>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</si>
  <si>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</si>
  <si>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</si>
  <si>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</si>
  <si>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</si>
  <si>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</si>
  <si>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</si>
  <si>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</si>
  <si>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</si>
  <si>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</si>
  <si>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</si>
  <si>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</si>
  <si>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</si>
  <si>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</si>
  <si>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</si>
  <si>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</si>
  <si>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</si>
  <si>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</si>
  <si>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</si>
  <si>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</si>
  <si>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</si>
  <si>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</si>
  <si>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организациями остатков субсидий прошлых лет
</t>
  </si>
  <si>
    <t xml:space="preserve"> 000 2180500005 0000 150</t>
  </si>
  <si>
    <t xml:space="preserve">  
Доходы бюджетов муниципальных районов от возврата бюджетными учреждениями остатков субсидий прошлых лет
</t>
  </si>
  <si>
    <t xml:space="preserve"> 000 2180501005 0000 150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</si>
  <si>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</si>
  <si>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</si>
  <si>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</si>
  <si>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</si>
  <si>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</si>
  <si>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</si>
  <si>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</si>
  <si>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</si>
  <si>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</si>
  <si>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</si>
  <si>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</si>
  <si>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</si>
  <si>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</si>
  <si>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</si>
  <si>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</si>
  <si>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</si>
  <si>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</si>
  <si>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</si>
  <si>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</si>
  <si>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</si>
  <si>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</si>
  <si>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</si>
  <si>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</si>
  <si>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</si>
  <si>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</si>
  <si>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</si>
  <si>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</si>
  <si>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</si>
  <si>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</si>
  <si>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</si>
  <si>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</si>
  <si>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</si>
  <si>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</si>
  <si>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</si>
  <si>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</si>
  <si>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</si>
  <si>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</si>
  <si>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</si>
  <si>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</si>
  <si>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</si>
  <si>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</si>
  <si>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</si>
  <si>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</si>
  <si>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</si>
  <si>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</si>
  <si>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</si>
  <si>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</si>
  <si>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</si>
  <si>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</si>
  <si>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</si>
  <si>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</si>
  <si>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</si>
  <si>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</si>
  <si>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</si>
  <si>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</si>
  <si>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</si>
  <si>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</si>
  <si>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</si>
  <si>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</si>
  <si>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</si>
  <si>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</si>
  <si>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</si>
  <si>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</si>
  <si>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</si>
  <si>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</si>
  <si>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</si>
  <si>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</si>
  <si>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</si>
  <si>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</si>
  <si>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</si>
  <si>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</si>
  <si>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</si>
  <si>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</si>
  <si>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</si>
  <si>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</si>
  <si>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</si>
  <si>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</si>
  <si>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</si>
  <si>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</si>
  <si>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</si>
  <si>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</si>
  <si>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</si>
  <si>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</si>
  <si>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</si>
  <si>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</si>
  <si>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</si>
  <si>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</si>
  <si>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</si>
  <si>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</si>
  <si>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</si>
  <si>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</si>
  <si>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</si>
  <si>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</si>
  <si>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</si>
  <si>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</si>
  <si>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</si>
  <si>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</si>
  <si>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</si>
  <si>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</si>
  <si>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</si>
  <si>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</si>
  <si>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</si>
  <si>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</si>
  <si>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</si>
  <si>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</si>
  <si>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</si>
  <si>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</si>
  <si>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</si>
  <si>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</si>
  <si>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</si>
  <si>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</si>
  <si>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</si>
  <si>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</si>
  <si>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</si>
  <si>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</si>
  <si>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</si>
  <si>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</si>
  <si>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</si>
  <si>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</si>
  <si>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</si>
  <si>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</si>
  <si>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</si>
  <si>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</si>
  <si>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</si>
  <si>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</si>
  <si>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</si>
  <si>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</si>
  <si>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</si>
  <si>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</si>
  <si>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</si>
  <si>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</si>
  <si>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</si>
  <si>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</si>
  <si>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</si>
  <si>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</si>
  <si>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</si>
  <si>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</si>
  <si>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</si>
  <si>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</si>
  <si>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</si>
  <si>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</si>
  <si>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</si>
  <si>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</si>
  <si>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</si>
  <si>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</si>
  <si>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</si>
  <si>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</si>
  <si>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</si>
  <si>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</si>
  <si>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</si>
  <si>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</si>
  <si>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</si>
  <si>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000 0310 0000000000 870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</si>
  <si>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</si>
  <si>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</si>
  <si>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</si>
  <si>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</si>
  <si>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</si>
  <si>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</si>
  <si>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</si>
  <si>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</si>
  <si>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</si>
  <si>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</si>
  <si>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</si>
  <si>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</si>
  <si>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</si>
  <si>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</si>
  <si>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</si>
  <si>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</si>
  <si>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</si>
  <si>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</si>
  <si>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</si>
  <si>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</si>
  <si>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</si>
  <si>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</si>
  <si>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</si>
  <si>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</si>
  <si>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</si>
  <si>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</si>
  <si>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</si>
  <si>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</si>
  <si>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</si>
  <si>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</si>
  <si>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</si>
  <si>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</si>
  <si>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</si>
  <si>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</si>
  <si>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</si>
  <si>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</si>
  <si>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</si>
  <si>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</si>
  <si>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</si>
  <si>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</si>
  <si>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</si>
  <si>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</si>
  <si>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</si>
  <si>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</si>
  <si>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</si>
  <si>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</si>
  <si>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</si>
  <si>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</si>
  <si>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</si>
  <si>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</si>
  <si>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</si>
  <si>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</si>
  <si>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</si>
  <si>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</si>
  <si>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</si>
  <si>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</si>
  <si>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</si>
  <si>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</si>
  <si>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</si>
  <si>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</si>
  <si>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</si>
  <si>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</si>
  <si>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</si>
  <si>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</si>
  <si>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</si>
  <si>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</si>
  <si>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</si>
  <si>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</si>
  <si>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</si>
  <si>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</si>
  <si>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</si>
  <si>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</si>
  <si>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</si>
  <si>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</si>
  <si>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</si>
  <si>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</si>
  <si>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</si>
  <si>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</si>
  <si>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</si>
  <si>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</si>
  <si>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</si>
  <si>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</si>
  <si>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</si>
  <si>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</si>
  <si>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</si>
  <si>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</si>
  <si>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</si>
  <si>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</si>
  <si>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</si>
  <si>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</si>
  <si>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</si>
  <si>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</si>
  <si>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</si>
  <si>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</si>
  <si>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</si>
  <si>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</si>
  <si>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</si>
  <si>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</si>
  <si>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</si>
  <si>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</si>
  <si>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</si>
  <si>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</si>
  <si>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</si>
  <si>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</si>
  <si>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</si>
  <si>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</si>
  <si>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</si>
  <si>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</si>
  <si>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</si>
  <si>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</si>
  <si>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</si>
  <si>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</si>
  <si>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</si>
  <si>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</si>
  <si>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</si>
  <si>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</si>
  <si>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</si>
  <si>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</si>
  <si>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</si>
  <si>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</si>
  <si>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</si>
  <si>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</si>
  <si>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</si>
  <si>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</si>
  <si>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</si>
  <si>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</si>
  <si>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</si>
  <si>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</si>
  <si>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
Премии и гранты
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</si>
  <si>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</si>
  <si>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</si>
  <si>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</si>
  <si>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</si>
  <si>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</si>
  <si>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</si>
  <si>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</si>
  <si>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</si>
  <si>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</si>
  <si>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</si>
  <si>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</si>
  <si>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</si>
  <si>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</si>
  <si>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</si>
  <si>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</si>
  <si>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</si>
  <si>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</si>
  <si>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</si>
  <si>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</si>
  <si>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</si>
  <si>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</si>
  <si>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</si>
  <si>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</si>
  <si>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</si>
  <si>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</si>
  <si>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</si>
  <si>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</si>
  <si>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</si>
  <si>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</si>
  <si>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</si>
  <si>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</si>
  <si>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</si>
  <si>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</si>
  <si>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</si>
  <si>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</si>
  <si>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</si>
  <si>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</si>
  <si>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</si>
  <si>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</si>
  <si>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</si>
  <si>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</si>
  <si>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</si>
  <si>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</si>
  <si>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</si>
  <si>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</si>
  <si>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</si>
  <si>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</si>
  <si>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</si>
  <si>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</si>
  <si>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</si>
  <si>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</si>
  <si>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</si>
  <si>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</si>
  <si>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</si>
  <si>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</si>
  <si>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</si>
  <si>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</si>
  <si>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</si>
  <si>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</si>
  <si>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</si>
  <si>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</si>
  <si>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</si>
  <si>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</si>
  <si>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</si>
  <si>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</si>
  <si>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</si>
  <si>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</si>
  <si>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</si>
  <si>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</si>
  <si>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</si>
  <si>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</si>
  <si>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</si>
  <si>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</si>
  <si>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</si>
  <si>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</si>
  <si>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</si>
  <si>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</si>
  <si>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</si>
  <si>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</si>
  <si>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</si>
  <si>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</si>
  <si>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</si>
  <si>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</si>
  <si>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</si>
  <si>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</si>
  <si>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</si>
  <si>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</si>
  <si>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</si>
  <si>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</si>
  <si>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</si>
  <si>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</si>
  <si>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</si>
  <si>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</si>
  <si>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</si>
  <si>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</si>
  <si>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</si>
  <si>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</si>
  <si>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</si>
  <si>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</si>
  <si>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</si>
  <si>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</si>
  <si>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</si>
  <si>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</si>
  <si>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</si>
  <si>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</si>
  <si>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</si>
  <si>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</si>
  <si>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</si>
  <si>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</si>
  <si>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</si>
  <si>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</si>
  <si>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</si>
  <si>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</si>
  <si>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</si>
  <si>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</si>
  <si>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</si>
  <si>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</si>
  <si>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</si>
  <si>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</si>
  <si>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</si>
  <si>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</si>
  <si>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</si>
  <si>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</si>
  <si>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</si>
  <si>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</si>
  <si>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</si>
  <si>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</si>
  <si>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</si>
  <si>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</si>
  <si>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</si>
  <si>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</si>
  <si>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</si>
  <si>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</si>
  <si>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</si>
  <si>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</si>
  <si>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</si>
  <si>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</si>
  <si>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</si>
  <si>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</si>
  <si>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</si>
  <si>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000 1101 0000000000 247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</si>
  <si>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</si>
  <si>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</si>
  <si>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</si>
  <si>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</si>
  <si>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</si>
  <si>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</si>
  <si>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</si>
  <si>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</si>
  <si>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</si>
  <si>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</si>
  <si>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</si>
  <si>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</si>
  <si>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</si>
  <si>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</si>
  <si>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</si>
  <si>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</si>
  <si>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</si>
  <si>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</si>
  <si>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</si>
  <si>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</si>
  <si>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</si>
  <si>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</si>
  <si>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</si>
  <si>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</si>
  <si>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</si>
  <si>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</si>
  <si>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</si>
  <si>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</si>
  <si>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</si>
  <si>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</si>
  <si>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</si>
  <si>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</si>
  <si>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</si>
  <si>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</si>
  <si>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</si>
  <si>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</si>
  <si>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</si>
  <si>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</si>
  <si>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</si>
  <si>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</si>
  <si>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</si>
  <si>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</si>
  <si>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</si>
  <si>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</si>
  <si>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</si>
  <si>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</si>
  <si>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</si>
  <si>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</si>
  <si>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</si>
  <si>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</si>
  <si>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</si>
  <si>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</si>
  <si>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</si>
  <si>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</si>
  <si>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</si>
  <si>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</si>
  <si>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</si>
  <si>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</si>
  <si>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</si>
  <si>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</si>
  <si>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</si>
  <si>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</si>
  <si>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</si>
  <si>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</si>
  <si>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</si>
  <si>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</si>
  <si>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</si>
  <si>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</si>
  <si>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</si>
  <si>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</si>
  <si>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</si>
  <si>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</si>
  <si>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</si>
  <si>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</si>
  <si>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</si>
  <si>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</si>
  <si>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</si>
  <si>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</si>
  <si>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</si>
  <si>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</si>
  <si>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</si>
  <si>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</si>
  <si>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</si>
  <si>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/>
  </si>
  <si>
    <t xml:space="preserve">ОТЧЕТ ОБ ИСПОЛНЕНИИ БЮДЖЕТА </t>
  </si>
  <si>
    <t>0503117</t>
  </si>
  <si>
    <t>на  1 августа  2021 г.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</si>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</sst>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9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21" fillId="0" borderId="1"/>
    <xf numFmtId="0" fontId="18" fillId="0" borderId="1"/>
    <xf numFmtId="0" fontId="23" fillId="0" borderId="1"/>
    <xf numFmtId="0" fontId="24" fillId="0" borderId="1">
      <alignment horizontal="left"/>
    </xf>
    <xf numFmtId="49" fontId="24" fillId="0" borderId="27">
      <alignment horizontal="center"/>
    </xf>
    <xf numFmtId="49" fontId="24" fillId="0" borderId="11">
      <alignment horizontal="center"/>
    </xf>
    <xf numFmtId="0" fontId="18" fillId="0" borderId="5"/>
    <xf numFmtId="0" fontId="24" fillId="0" borderId="21">
      <alignment horizontal="left" wrapText="1"/>
    </xf>
    <xf numFmtId="0" fontId="24" fillId="0" borderId="1"/>
    <xf numFmtId="0" fontId="16" fillId="0" borderId="1"/>
    <xf numFmtId="49" fontId="24" fillId="0" borderId="9">
      <alignment horizontal="center"/>
    </xf>
    <xf numFmtId="0" fontId="18" fillId="0" borderId="8"/>
    <xf numFmtId="0" fontId="24" fillId="0" borderId="26">
      <alignment horizontal="left" wrapText="1" indent="1"/>
    </xf>
    <xf numFmtId="0" fontId="24" fillId="0" borderId="9">
      <alignment horizontal="left" wrapText="1" indent="2"/>
    </xf>
    <xf numFmtId="0" fontId="24" fillId="2" borderId="46"/>
    <xf numFmtId="0" fontId="26" fillId="0" borderId="1">
      <alignment horizontal="left" wrapText="1"/>
    </xf>
    <xf numFmtId="49" fontId="24" fillId="0" borderId="1"/>
    <xf numFmtId="0" fontId="24" fillId="0" borderId="1">
      <alignment horizontal="center"/>
    </xf>
    <xf numFmtId="49" fontId="18" fillId="0" borderId="1"/>
    <xf numFmtId="0" fontId="24" fillId="0" borderId="2">
      <alignment wrapText="1"/>
    </xf>
    <xf numFmtId="0" fontId="24" fillId="0" borderId="1">
      <alignment horizontal="right"/>
    </xf>
    <xf numFmtId="49" fontId="24" fillId="0" borderId="16">
      <alignment horizontal="center" vertical="center" wrapText="1"/>
    </xf>
    <xf numFmtId="0" fontId="24" fillId="0" borderId="6">
      <alignment horizontal="right"/>
    </xf>
    <xf numFmtId="0" fontId="24" fillId="0" borderId="22">
      <alignment horizontal="left" wrapText="1" indent="1"/>
    </xf>
    <xf numFmtId="0" fontId="16" fillId="0" borderId="1"/>
    <xf numFmtId="0" fontId="18" fillId="0" borderId="5"/>
  </cellStyleXfs>
  <cellXfs count="102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9" fontId="18" fillId="0" borderId="4" xfId="36" applyNumberFormat="1" applyFont="1" applyAlignment="1" applyProtection="1">
      <alignment horizontal="center" vertical="center" wrapText="1"/>
    </xf>
    <xf numFmtId="0" fontId="18" fillId="0" borderId="17" xfId="37" applyNumberFormat="1" applyFont="1" applyAlignment="1" applyProtection="1">
      <alignment horizontal="left" vertical="center" wrapText="1"/>
    </xf>
    <xf numFmtId="49" fontId="18" fillId="0" borderId="18" xfId="38" applyNumberFormat="1" applyFont="1" applyAlignment="1" applyProtection="1">
      <alignment horizontal="center" vertical="center" wrapText="1"/>
    </xf>
    <xf numFmtId="49" fontId="18" fillId="0" borderId="19" xfId="39" applyNumberFormat="1" applyFont="1" applyAlignment="1" applyProtection="1">
      <alignment horizontal="center" vertical="center"/>
    </xf>
    <xf numFmtId="4" fontId="18" fillId="0" borderId="16" xfId="40" applyNumberFormat="1" applyFont="1" applyAlignment="1" applyProtection="1">
      <alignment horizontal="right" vertical="center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22" fillId="0" borderId="1" xfId="168" applyNumberFormat="1" applyFont="1" applyBorder="1" applyAlignment="1" applyProtection="1">
      <alignment horizontal="center" vertical="center"/>
    </xf>
    <xf numFmtId="0" fontId="18" fillId="0" borderId="1" xfId="169" applyNumberFormat="1" applyFont="1" applyAlignment="1" applyProtection="1">
      <alignment vertical="center"/>
    </xf>
    <xf numFmtId="0" fontId="20" fillId="0" borderId="1" xfId="170" applyNumberFormat="1" applyFont="1" applyAlignment="1" applyProtection="1">
      <alignment vertical="center"/>
    </xf>
    <xf numFmtId="0" fontId="18" fillId="0" borderId="1" xfId="171" applyNumberFormat="1" applyFont="1" applyBorder="1" applyAlignment="1" applyProtection="1">
      <alignment horizontal="left" vertical="center"/>
      <protection locked="0"/>
    </xf>
    <xf numFmtId="0" fontId="18" fillId="0" borderId="1" xfId="172" applyNumberFormat="1" applyFont="1" applyBorder="1" applyAlignment="1" applyProtection="1">
      <alignment horizontal="center" vertical="center"/>
      <protection locked="0"/>
    </xf>
    <xf numFmtId="49" fontId="18" fillId="0" borderId="1" xfId="173" applyNumberFormat="1" applyFont="1" applyBorder="1" applyAlignment="1" applyProtection="1">
      <alignment horizontal="right" vertical="center"/>
      <protection locked="0"/>
    </xf>
    <xf numFmtId="0" fontId="18" fillId="0" borderId="1" xfId="169" applyNumberFormat="1" applyFont="1" applyBorder="1" applyAlignment="1" applyProtection="1">
      <alignment vertical="center"/>
      <protection locked="0"/>
    </xf>
    <xf numFmtId="49" fontId="25" fillId="0" borderId="6" xfId="174" applyNumberFormat="1" applyFont="1" applyBorder="1" applyAlignment="1" applyProtection="1">
      <alignment horizontal="right" vertical="center"/>
    </xf>
    <xf numFmtId="49" fontId="25" fillId="0" borderId="7" xfId="175" applyNumberFormat="1" applyFont="1" applyBorder="1" applyAlignment="1" applyProtection="1">
      <alignment horizontal="center" vertical="center"/>
    </xf>
    <xf numFmtId="0" fontId="18" fillId="0" borderId="1" xfId="176" applyNumberFormat="1" applyFont="1" applyBorder="1" applyAlignment="1" applyProtection="1">
      <alignment vertical="center"/>
      <protection locked="0"/>
    </xf>
    <xf numFmtId="0" fontId="18" fillId="0" borderId="1" xfId="177" applyNumberFormat="1" applyFont="1" applyFill="1" applyBorder="1" applyAlignment="1" applyProtection="1">
      <alignment horizontal="left" vertical="center"/>
    </xf>
    <xf numFmtId="0" fontId="18" fillId="0" borderId="1" xfId="178" applyNumberFormat="1" applyFont="1" applyBorder="1" applyAlignment="1" applyProtection="1">
      <alignment horizontal="right" vertical="center"/>
      <protection locked="0"/>
    </xf>
    <xf numFmtId="0" fontId="25" fillId="0" borderId="6" xfId="179" applyNumberFormat="1" applyFont="1" applyBorder="1" applyAlignment="1" applyProtection="1">
      <alignment horizontal="right" vertical="center"/>
    </xf>
    <xf numFmtId="14" fontId="25" fillId="0" borderId="9" xfId="180" applyNumberFormat="1" applyFont="1" applyBorder="1" applyAlignment="1" applyProtection="1">
      <alignment horizontal="center" vertical="center"/>
    </xf>
    <xf numFmtId="0" fontId="25" fillId="0" borderId="10" xfId="181" applyNumberFormat="1" applyFont="1" applyBorder="1" applyAlignment="1" applyProtection="1">
      <alignment horizontal="center" vertical="center"/>
    </xf>
    <xf numFmtId="0" fontId="25" fillId="0" borderId="1" xfId="171" applyNumberFormat="1" applyFont="1" applyBorder="1" applyAlignment="1" applyProtection="1">
      <alignment horizontal="left" vertical="center"/>
    </xf>
    <xf numFmtId="0" fontId="18" fillId="0" borderId="2" xfId="177" applyFont="1" applyBorder="1" applyAlignment="1">
      <alignment horizontal="left" vertical="center" wrapText="1"/>
    </xf>
    <xf numFmtId="49" fontId="25" fillId="2" borderId="11" xfId="182" applyNumberFormat="1" applyFont="1" applyBorder="1" applyAlignment="1" applyProtection="1">
      <alignment horizontal="center" vertical="center"/>
    </xf>
    <xf numFmtId="0" fontId="17" fillId="0" borderId="12" xfId="177" applyFont="1" applyBorder="1" applyAlignment="1">
      <alignment horizontal="left" vertical="center" wrapText="1"/>
    </xf>
    <xf numFmtId="49" fontId="25" fillId="0" borderId="9" xfId="183" applyNumberFormat="1" applyFont="1" applyBorder="1" applyAlignment="1" applyProtection="1">
      <alignment horizontal="center" vertical="center"/>
    </xf>
    <xf numFmtId="0" fontId="25" fillId="0" borderId="1" xfId="184" applyNumberFormat="1" applyFont="1" applyAlignment="1" applyProtection="1">
      <alignment horizontal="left" vertical="center"/>
    </xf>
    <xf numFmtId="49" fontId="25" fillId="0" borderId="13" xfId="185" applyNumberFormat="1" applyFont="1" applyBorder="1" applyAlignment="1" applyProtection="1">
      <alignment vertical="center"/>
    </xf>
    <xf numFmtId="0" fontId="25" fillId="0" borderId="1" xfId="178" applyNumberFormat="1" applyFont="1" applyBorder="1" applyAlignment="1" applyProtection="1">
      <alignment horizontal="right" vertical="center"/>
    </xf>
    <xf numFmtId="0" fontId="25" fillId="0" borderId="9" xfId="186" applyNumberFormat="1" applyFont="1" applyBorder="1" applyAlignment="1" applyProtection="1">
      <alignment horizontal="center" vertical="center"/>
    </xf>
    <xf numFmtId="49" fontId="25" fillId="0" borderId="1" xfId="187" applyNumberFormat="1" applyFont="1" applyBorder="1" applyAlignment="1" applyProtection="1">
      <alignment vertical="center"/>
    </xf>
    <xf numFmtId="49" fontId="25" fillId="0" borderId="14" xfId="188" applyNumberFormat="1" applyFont="1" applyBorder="1" applyAlignment="1" applyProtection="1">
      <alignment horizontal="center" vertical="center"/>
    </xf>
    <xf numFmtId="0" fontId="17" fillId="0" borderId="1" xfId="168" applyNumberFormat="1" applyFont="1" applyAlignment="1" applyProtection="1">
      <alignment vertical="center"/>
    </xf>
    <xf numFmtId="0" fontId="18" fillId="0" borderId="1" xfId="171" applyNumberFormat="1" applyFont="1" applyAlignment="1" applyProtection="1">
      <alignment horizontal="left" vertical="center"/>
    </xf>
    <xf numFmtId="49" fontId="18" fillId="0" borderId="16" xfId="177" applyNumberFormat="1" applyFont="1" applyFill="1" applyBorder="1" applyAlignment="1" applyProtection="1">
      <alignment horizontal="center" vertical="center" wrapText="1"/>
    </xf>
    <xf numFmtId="0" fontId="18" fillId="0" borderId="47" xfId="177" applyFont="1" applyBorder="1" applyAlignment="1">
      <alignment horizontal="center" vertical="center" wrapText="1"/>
    </xf>
    <xf numFmtId="0" fontId="18" fillId="0" borderId="47" xfId="177" applyFont="1" applyBorder="1" applyAlignment="1">
      <alignment horizontal="center" vertical="center"/>
    </xf>
    <xf numFmtId="0" fontId="18" fillId="0" borderId="48" xfId="177" applyFont="1" applyBorder="1" applyAlignment="1">
      <alignment horizontal="center" vertical="center" wrapText="1"/>
    </xf>
    <xf numFmtId="0" fontId="18" fillId="0" borderId="8" xfId="179" applyNumberFormat="1" applyFont="1" applyAlignment="1" applyProtection="1">
      <alignment vertical="center"/>
    </xf>
    <xf numFmtId="49" fontId="18" fillId="0" borderId="16" xfId="189" applyFont="1" applyAlignment="1" applyProtection="1">
      <alignment horizontal="center" vertical="center" wrapText="1"/>
    </xf>
    <xf numFmtId="49" fontId="18" fillId="0" borderId="24" xfId="189" applyFont="1" applyBorder="1" applyAlignment="1" applyProtection="1">
      <alignment horizontal="center" vertical="center" wrapText="1"/>
    </xf>
    <xf numFmtId="49" fontId="18" fillId="0" borderId="24" xfId="190" applyNumberFormat="1" applyFont="1" applyBorder="1" applyAlignment="1" applyProtection="1">
      <alignment horizontal="center" vertical="center" wrapText="1"/>
    </xf>
    <xf numFmtId="49" fontId="18" fillId="0" borderId="24" xfId="191" applyNumberFormat="1" applyFont="1" applyBorder="1" applyAlignment="1" applyProtection="1">
      <alignment horizontal="center" vertical="center" wrapText="1"/>
    </xf>
    <xf numFmtId="4" fontId="18" fillId="4" borderId="16" xfId="192" applyNumberFormat="1" applyFont="1" applyFill="1" applyBorder="1" applyAlignment="1">
      <alignment horizontal="right" vertical="center"/>
    </xf>
    <xf numFmtId="10" fontId="18" fillId="4" borderId="16" xfId="192" applyNumberFormat="1" applyFont="1" applyFill="1" applyBorder="1" applyAlignment="1">
      <alignment horizontal="right" vertical="center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0" fontId="18" fillId="0" borderId="29" xfId="62" applyNumberFormat="1" applyFont="1" applyAlignment="1" applyProtection="1">
      <alignment horizontal="left" vertical="center" wrapText="1"/>
    </xf>
    <xf numFmtId="49" fontId="18" fillId="0" borderId="19" xfId="63" applyNumberFormat="1" applyFont="1" applyAlignment="1" applyProtection="1">
      <alignment horizontal="center" vertical="center" wrapText="1"/>
    </xf>
    <xf numFmtId="4" fontId="18" fillId="0" borderId="30" xfId="64" applyNumberFormat="1" applyFont="1" applyAlignment="1" applyProtection="1">
      <alignment horizontal="right" vertical="center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12" xfId="69" applyNumberFormat="1" applyFont="1" applyAlignment="1" applyProtection="1">
      <alignment vertical="center"/>
    </xf>
    <xf numFmtId="0" fontId="18" fillId="0" borderId="33" xfId="70" applyNumberFormat="1" applyFont="1" applyAlignment="1" applyProtection="1">
      <alignment vertical="center"/>
    </xf>
    <xf numFmtId="0" fontId="17" fillId="0" borderId="28" xfId="71" applyNumberFormat="1" applyFont="1" applyAlignment="1" applyProtection="1">
      <alignment horizontal="left" vertical="center" wrapText="1"/>
    </xf>
    <xf numFmtId="0" fontId="18" fillId="0" borderId="34" xfId="72" applyNumberFormat="1" applyFont="1" applyAlignment="1" applyProtection="1">
      <alignment horizontal="center" vertical="center" wrapText="1"/>
    </xf>
    <xf numFmtId="49" fontId="18" fillId="0" borderId="35" xfId="73" applyNumberFormat="1" applyFont="1" applyAlignment="1" applyProtection="1">
      <alignment horizontal="center" vertical="center" wrapText="1"/>
    </xf>
    <xf numFmtId="4" fontId="18" fillId="0" borderId="19" xfId="74" applyNumberFormat="1" applyFont="1" applyAlignment="1" applyProtection="1">
      <alignment horizontal="right" vertical="center"/>
    </xf>
    <xf numFmtId="0" fontId="18" fillId="0" borderId="15" xfId="77" applyNumberFormat="1" applyFont="1" applyAlignment="1" applyProtection="1">
      <alignment vertical="center"/>
    </xf>
    <xf numFmtId="49" fontId="18" fillId="0" borderId="16" xfId="189" applyFont="1" applyAlignment="1">
      <alignment horizontal="center" vertical="center" wrapText="1"/>
    </xf>
    <xf numFmtId="49" fontId="18" fillId="0" borderId="16" xfId="189" applyNumberFormat="1" applyFont="1" applyAlignment="1" applyProtection="1">
      <alignment horizontal="center" vertical="center" wrapText="1"/>
    </xf>
    <xf numFmtId="0" fontId="18" fillId="0" borderId="5" xfId="193" applyNumberFormat="1" applyFont="1" applyAlignment="1" applyProtection="1">
      <alignment vertical="center"/>
    </xf>
    <xf numFmtId="49" fontId="18" fillId="0" borderId="24" xfId="189" applyNumberFormat="1" applyFont="1" applyBorder="1" applyAlignment="1" applyProtection="1">
      <alignment horizontal="center" vertical="center" wrapText="1"/>
    </xf>
    <xf numFmtId="4" fontId="18" fillId="0" borderId="19" xfId="64" applyNumberFormat="1" applyFont="1" applyBorder="1" applyAlignment="1" applyProtection="1">
      <alignment horizontal="right" vertical="center"/>
    </xf>
    <xf numFmtId="0" fontId="18" fillId="0" borderId="1" xfId="78" applyNumberFormat="1" applyFont="1" applyAlignment="1" applyProtection="1">
      <alignment horizontal="center" vertical="center" wrapText="1"/>
    </xf>
    <xf numFmtId="0" fontId="17" fillId="0" borderId="1" xfId="79" applyNumberFormat="1" applyFont="1" applyAlignment="1" applyProtection="1">
      <alignment horizontal="center" vertical="center"/>
    </xf>
    <xf numFmtId="0" fontId="17" fillId="0" borderId="1" xfId="79" applyFont="1" applyAlignment="1">
      <alignment horizontal="center" vertical="center"/>
    </xf>
    <xf numFmtId="0" fontId="17" fillId="0" borderId="2" xfId="80" applyNumberFormat="1" applyFont="1" applyAlignment="1" applyProtection="1">
      <alignment vertical="center"/>
    </xf>
    <xf numFmtId="49" fontId="18" fillId="0" borderId="2" xfId="81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2" applyNumberFormat="1" applyFont="1" applyAlignment="1" applyProtection="1">
      <alignment horizontal="left" vertical="center" wrapText="1"/>
    </xf>
    <xf numFmtId="0" fontId="18" fillId="0" borderId="24" xfId="84" applyNumberFormat="1" applyFont="1" applyAlignment="1" applyProtection="1">
      <alignment vertical="center"/>
    </xf>
    <xf numFmtId="0" fontId="18" fillId="0" borderId="29" xfId="86" applyNumberFormat="1" applyFont="1" applyAlignment="1" applyProtection="1">
      <alignment horizontal="left" vertical="center" wrapText="1"/>
    </xf>
    <xf numFmtId="49" fontId="18" fillId="0" borderId="37" xfId="87" applyNumberFormat="1" applyFont="1" applyAlignment="1" applyProtection="1">
      <alignment horizontal="center" vertical="center" wrapText="1"/>
    </xf>
    <xf numFmtId="49" fontId="18" fillId="0" borderId="30" xfId="88" applyNumberFormat="1" applyFont="1" applyAlignment="1" applyProtection="1">
      <alignment horizontal="center" vertical="center"/>
    </xf>
    <xf numFmtId="0" fontId="18" fillId="0" borderId="22" xfId="90" applyNumberFormat="1" applyFont="1" applyAlignment="1" applyProtection="1">
      <alignment horizontal="left" vertical="center" wrapText="1"/>
    </xf>
    <xf numFmtId="49" fontId="18" fillId="0" borderId="37" xfId="92" applyNumberFormat="1" applyFont="1" applyAlignment="1" applyProtection="1">
      <alignment horizontal="center" vertical="center"/>
    </xf>
    <xf numFmtId="0" fontId="18" fillId="0" borderId="13" xfId="93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9" fontId="18" fillId="0" borderId="16" xfId="189" applyFont="1" applyBorder="1" applyAlignment="1">
      <alignment horizontal="center" vertical="center" wrapText="1"/>
    </xf>
    <xf numFmtId="49" fontId="18" fillId="0" borderId="38" xfId="189" applyFont="1" applyBorder="1" applyAlignment="1">
      <alignment horizontal="center" vertical="center" wrapText="1"/>
    </xf>
    <xf numFmtId="49" fontId="18" fillId="0" borderId="16" xfId="189" applyNumberFormat="1" applyFont="1" applyBorder="1" applyAlignment="1" applyProtection="1">
      <alignment horizontal="center" vertical="center" wrapText="1"/>
    </xf>
    <xf numFmtId="49" fontId="18" fillId="0" borderId="38" xfId="189" applyNumberFormat="1" applyFont="1" applyBorder="1" applyAlignment="1" applyProtection="1">
      <alignment horizontal="center" vertical="center" wrapText="1"/>
    </xf>
  </cellXfs>
  <cellStyles count="194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2 2" xfId="168"/>
    <cellStyle name="xl23" xfId="7"/>
    <cellStyle name="xl24" xfId="11"/>
    <cellStyle name="xl24 2" xfId="171"/>
    <cellStyle name="xl25" xfId="18"/>
    <cellStyle name="xl25 2" xfId="176"/>
    <cellStyle name="xl26" xfId="33"/>
    <cellStyle name="xl27" xfId="5"/>
    <cellStyle name="xl27 2" xfId="169"/>
    <cellStyle name="xl28" xfId="35"/>
    <cellStyle name="xl28 2" xfId="189"/>
    <cellStyle name="xl29" xfId="37"/>
    <cellStyle name="xl30" xfId="43"/>
    <cellStyle name="xl30 3" xfId="191"/>
    <cellStyle name="xl31" xfId="48"/>
    <cellStyle name="xl32" xfId="167"/>
    <cellStyle name="xl32 2" xfId="170"/>
    <cellStyle name="xl33" xfId="12"/>
    <cellStyle name="xl34" xfId="29"/>
    <cellStyle name="xl35" xfId="38"/>
    <cellStyle name="xl36" xfId="44"/>
    <cellStyle name="xl37" xfId="49"/>
    <cellStyle name="xl37 2" xfId="172"/>
    <cellStyle name="xl38" xfId="52"/>
    <cellStyle name="xl39" xfId="30"/>
    <cellStyle name="xl40" xfId="22"/>
    <cellStyle name="xl40 2" xfId="184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85"/>
    <cellStyle name="xl50" xfId="27"/>
    <cellStyle name="xl50 2" xfId="187"/>
    <cellStyle name="xl51" xfId="8"/>
    <cellStyle name="xl52" xfId="13"/>
    <cellStyle name="xl53" xfId="20"/>
    <cellStyle name="xl54" xfId="3"/>
    <cellStyle name="xl54 2" xfId="190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73"/>
    <cellStyle name="xl62" xfId="31"/>
    <cellStyle name="xl62 2" xfId="178"/>
    <cellStyle name="xl63" xfId="32"/>
    <cellStyle name="xl64" xfId="4"/>
    <cellStyle name="xl65" xfId="10"/>
    <cellStyle name="xl65 2" xfId="193"/>
    <cellStyle name="xl66" xfId="15"/>
    <cellStyle name="xl66 2" xfId="174"/>
    <cellStyle name="xl67" xfId="41"/>
    <cellStyle name="xl67 2" xfId="179"/>
    <cellStyle name="xl68" xfId="46"/>
    <cellStyle name="xl69" xfId="42"/>
    <cellStyle name="xl70" xfId="47"/>
    <cellStyle name="xl70 2" xfId="175"/>
    <cellStyle name="xl71" xfId="51"/>
    <cellStyle name="xl71 2" xfId="180"/>
    <cellStyle name="xl72" xfId="53"/>
    <cellStyle name="xl72 2" xfId="181"/>
    <cellStyle name="xl73" xfId="6"/>
    <cellStyle name="xl73 2" xfId="182"/>
    <cellStyle name="xl74" xfId="16"/>
    <cellStyle name="xl74 2" xfId="183"/>
    <cellStyle name="xl75" xfId="23"/>
    <cellStyle name="xl75 2" xfId="186"/>
    <cellStyle name="xl76" xfId="17"/>
    <cellStyle name="xl76 2" xfId="188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77"/>
    <cellStyle name="Обычный 3" xfId="19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zoomScaleNormal="100" zoomScaleSheetLayoutView="100" workbookViewId="0">
      <selection activeCell="A194" sqref="A194:XFD195"/>
    </sheetView>
  </sheetViews>
  <sheetFormatPr defaultRowHeight="12.75"/>
  <cols>
    <col min="1" max="1" width="50.85546875" style="3" customWidth="1"/>
    <col min="2" max="2" width="7.42578125" style="3" customWidth="1"/>
    <col min="3" max="3" width="24.42578125" style="3" customWidth="1"/>
    <col min="4" max="7" width="15.85546875" style="3" customWidth="1"/>
    <col min="8" max="8" width="9.7109375" style="3" customWidth="1"/>
    <col min="9" max="16384" width="9.140625" style="3"/>
  </cols>
  <sheetData>
    <row r="1" spans="1:9" s="21" customFormat="1" ht="13.5" customHeight="1"/>
    <row r="2" spans="1:9" s="21" customFormat="1" ht="12.75" customHeight="1">
      <c r="A2" s="22" t="s">
        <v>884</v>
      </c>
      <c r="B2" s="22"/>
      <c r="C2" s="22"/>
      <c r="D2" s="22"/>
      <c r="E2" s="22"/>
      <c r="F2" s="22"/>
      <c r="G2" s="22"/>
      <c r="H2" s="23"/>
      <c r="I2" s="24"/>
    </row>
    <row r="3" spans="1:9" s="21" customFormat="1" ht="13.5" thickBot="1">
      <c r="A3" s="22"/>
      <c r="B3" s="22"/>
      <c r="C3" s="22"/>
      <c r="D3" s="22"/>
      <c r="E3" s="22"/>
      <c r="F3" s="22"/>
      <c r="G3" s="22"/>
      <c r="H3" s="23"/>
      <c r="I3" s="24"/>
    </row>
    <row r="4" spans="1:9" s="21" customFormat="1">
      <c r="A4" s="25"/>
      <c r="B4" s="26"/>
      <c r="C4" s="26"/>
      <c r="D4" s="27"/>
      <c r="E4" s="28"/>
      <c r="F4" s="29" t="s">
        <v>0</v>
      </c>
      <c r="G4" s="30" t="s">
        <v>885</v>
      </c>
      <c r="H4" s="23"/>
      <c r="I4" s="24"/>
    </row>
    <row r="5" spans="1:9" s="21" customFormat="1">
      <c r="A5" s="31"/>
      <c r="B5" s="31"/>
      <c r="C5" s="32" t="s">
        <v>886</v>
      </c>
      <c r="D5" s="33"/>
      <c r="E5" s="28"/>
      <c r="F5" s="34" t="s">
        <v>1</v>
      </c>
      <c r="G5" s="35">
        <v>44409</v>
      </c>
      <c r="H5" s="23"/>
      <c r="I5" s="24"/>
    </row>
    <row r="6" spans="1:9" s="21" customFormat="1">
      <c r="A6" s="25"/>
      <c r="B6" s="25"/>
      <c r="C6" s="25"/>
      <c r="D6" s="33"/>
      <c r="E6" s="28"/>
      <c r="F6" s="34"/>
      <c r="G6" s="36"/>
      <c r="H6" s="23"/>
      <c r="I6" s="24"/>
    </row>
    <row r="7" spans="1:9" s="21" customFormat="1">
      <c r="A7" s="37" t="s">
        <v>2</v>
      </c>
      <c r="B7" s="38" t="s">
        <v>887</v>
      </c>
      <c r="C7" s="38"/>
      <c r="D7" s="38"/>
      <c r="E7" s="28"/>
      <c r="F7" s="34" t="s">
        <v>3</v>
      </c>
      <c r="G7" s="39" t="s">
        <v>883</v>
      </c>
      <c r="H7" s="23"/>
      <c r="I7" s="24"/>
    </row>
    <row r="8" spans="1:9" s="21" customFormat="1" ht="12.75" customHeight="1">
      <c r="A8" s="37" t="s">
        <v>4</v>
      </c>
      <c r="B8" s="40" t="s">
        <v>888</v>
      </c>
      <c r="C8" s="40"/>
      <c r="D8" s="40"/>
      <c r="E8" s="28"/>
      <c r="F8" s="34" t="s">
        <v>5</v>
      </c>
      <c r="G8" s="41" t="s">
        <v>883</v>
      </c>
      <c r="H8" s="23"/>
      <c r="I8" s="24"/>
    </row>
    <row r="9" spans="1:9" s="21" customFormat="1">
      <c r="A9" s="37" t="s">
        <v>6</v>
      </c>
      <c r="B9" s="42"/>
      <c r="C9" s="43" t="s">
        <v>883</v>
      </c>
      <c r="D9" s="44"/>
      <c r="E9" s="28"/>
      <c r="F9" s="34"/>
      <c r="G9" s="45"/>
      <c r="H9" s="23"/>
      <c r="I9" s="24"/>
    </row>
    <row r="10" spans="1:9" s="21" customFormat="1" ht="13.5" thickBot="1">
      <c r="A10" s="37" t="s">
        <v>7</v>
      </c>
      <c r="B10" s="37"/>
      <c r="C10" s="46" t="s">
        <v>883</v>
      </c>
      <c r="D10" s="44"/>
      <c r="E10" s="28"/>
      <c r="F10" s="34" t="s">
        <v>8</v>
      </c>
      <c r="G10" s="47" t="s">
        <v>9</v>
      </c>
      <c r="H10" s="23"/>
      <c r="I10" s="24"/>
    </row>
    <row r="11" spans="1:9" s="21" customFormat="1">
      <c r="A11" s="48" t="s">
        <v>10</v>
      </c>
      <c r="B11" s="48"/>
      <c r="C11" s="49"/>
      <c r="D11" s="49"/>
      <c r="E11" s="23"/>
      <c r="F11" s="23"/>
      <c r="G11" s="23"/>
      <c r="H11" s="23"/>
      <c r="I11" s="24"/>
    </row>
    <row r="12" spans="1:9" s="21" customFormat="1" ht="38.25">
      <c r="A12" s="50" t="s">
        <v>11</v>
      </c>
      <c r="B12" s="50" t="s">
        <v>889</v>
      </c>
      <c r="C12" s="50" t="s">
        <v>12</v>
      </c>
      <c r="D12" s="51" t="s">
        <v>13</v>
      </c>
      <c r="E12" s="52" t="s">
        <v>14</v>
      </c>
      <c r="F12" s="51" t="s">
        <v>890</v>
      </c>
      <c r="G12" s="53" t="s">
        <v>891</v>
      </c>
      <c r="H12" s="54"/>
      <c r="I12" s="24"/>
    </row>
    <row r="13" spans="1:9" s="21" customFormat="1" ht="13.5" thickBot="1">
      <c r="A13" s="55" t="s">
        <v>15</v>
      </c>
      <c r="B13" s="56" t="s">
        <v>16</v>
      </c>
      <c r="C13" s="56" t="s">
        <v>17</v>
      </c>
      <c r="D13" s="57" t="s">
        <v>18</v>
      </c>
      <c r="E13" s="58" t="s">
        <v>19</v>
      </c>
      <c r="F13" s="58" t="s">
        <v>20</v>
      </c>
      <c r="G13" s="57" t="s">
        <v>21</v>
      </c>
      <c r="H13" s="54"/>
      <c r="I13" s="24"/>
    </row>
    <row r="14" spans="1:9" ht="21.75" customHeight="1">
      <c r="A14" s="8" t="s">
        <v>22</v>
      </c>
      <c r="B14" s="9" t="s">
        <v>23</v>
      </c>
      <c r="C14" s="10" t="s">
        <v>24</v>
      </c>
      <c r="D14" s="11">
        <v>2184565563.8499999</v>
      </c>
      <c r="E14" s="11">
        <v>1471592463.04</v>
      </c>
      <c r="F14" s="59">
        <f t="shared" ref="F14" si="0">D14-E14</f>
        <v>712973100.80999994</v>
      </c>
      <c r="G14" s="60">
        <f t="shared" ref="G14" si="1">E14/D14</f>
        <v>0.67363163065086418</v>
      </c>
      <c r="H14" s="12"/>
    </row>
    <row r="15" spans="1:9" ht="15" customHeight="1">
      <c r="A15" s="13" t="s">
        <v>25</v>
      </c>
      <c r="B15" s="14"/>
      <c r="C15" s="15"/>
      <c r="D15" s="15"/>
      <c r="E15" s="15"/>
      <c r="F15" s="59"/>
      <c r="G15" s="60"/>
      <c r="H15" s="12"/>
    </row>
    <row r="16" spans="1:9" ht="38.25">
      <c r="A16" s="16" t="s">
        <v>26</v>
      </c>
      <c r="B16" s="17" t="s">
        <v>23</v>
      </c>
      <c r="C16" s="18" t="s">
        <v>27</v>
      </c>
      <c r="D16" s="11">
        <v>712007240</v>
      </c>
      <c r="E16" s="11">
        <v>419604038.67000002</v>
      </c>
      <c r="F16" s="59">
        <f t="shared" ref="F16:F60" si="2">D16-E16</f>
        <v>292403201.32999998</v>
      </c>
      <c r="G16" s="60">
        <f t="shared" ref="G16:G60" si="3">E16/D16</f>
        <v>0.58932552240620473</v>
      </c>
      <c r="H16" s="12"/>
    </row>
    <row r="17" spans="1:8" ht="38.25">
      <c r="A17" s="16" t="s">
        <v>28</v>
      </c>
      <c r="B17" s="17" t="s">
        <v>23</v>
      </c>
      <c r="C17" s="18" t="s">
        <v>29</v>
      </c>
      <c r="D17" s="11">
        <v>597901000</v>
      </c>
      <c r="E17" s="11">
        <v>336775527.25999999</v>
      </c>
      <c r="F17" s="59">
        <f t="shared" si="2"/>
        <v>261125472.74000001</v>
      </c>
      <c r="G17" s="60">
        <f t="shared" si="3"/>
        <v>0.56326302725702082</v>
      </c>
      <c r="H17" s="12"/>
    </row>
    <row r="18" spans="1:8" ht="38.25">
      <c r="A18" s="16" t="s">
        <v>30</v>
      </c>
      <c r="B18" s="17" t="s">
        <v>23</v>
      </c>
      <c r="C18" s="18" t="s">
        <v>31</v>
      </c>
      <c r="D18" s="11">
        <v>597901000</v>
      </c>
      <c r="E18" s="11">
        <v>336775527.25999999</v>
      </c>
      <c r="F18" s="59">
        <f t="shared" si="2"/>
        <v>261125472.74000001</v>
      </c>
      <c r="G18" s="60">
        <f t="shared" si="3"/>
        <v>0.56326302725702082</v>
      </c>
      <c r="H18" s="12"/>
    </row>
    <row r="19" spans="1:8" ht="102">
      <c r="A19" s="16" t="s">
        <v>32</v>
      </c>
      <c r="B19" s="17" t="s">
        <v>23</v>
      </c>
      <c r="C19" s="18" t="s">
        <v>33</v>
      </c>
      <c r="D19" s="11">
        <v>594387000</v>
      </c>
      <c r="E19" s="11">
        <v>333788374.04000002</v>
      </c>
      <c r="F19" s="59">
        <f t="shared" si="2"/>
        <v>260598625.95999998</v>
      </c>
      <c r="G19" s="60">
        <f t="shared" si="3"/>
        <v>0.56156741994693693</v>
      </c>
      <c r="H19" s="12"/>
    </row>
    <row r="20" spans="1:8" ht="140.25">
      <c r="A20" s="16" t="s">
        <v>34</v>
      </c>
      <c r="B20" s="17" t="s">
        <v>23</v>
      </c>
      <c r="C20" s="18" t="s">
        <v>35</v>
      </c>
      <c r="D20" s="11">
        <v>1326000</v>
      </c>
      <c r="E20" s="11">
        <v>1134969.21</v>
      </c>
      <c r="F20" s="59">
        <f t="shared" si="2"/>
        <v>191030.79000000004</v>
      </c>
      <c r="G20" s="60">
        <f t="shared" si="3"/>
        <v>0.85593454751131215</v>
      </c>
      <c r="H20" s="12"/>
    </row>
    <row r="21" spans="1:8" ht="76.5">
      <c r="A21" s="16" t="s">
        <v>36</v>
      </c>
      <c r="B21" s="17" t="s">
        <v>23</v>
      </c>
      <c r="C21" s="18" t="s">
        <v>37</v>
      </c>
      <c r="D21" s="11">
        <v>1360000</v>
      </c>
      <c r="E21" s="11">
        <v>1236130.72</v>
      </c>
      <c r="F21" s="59">
        <f t="shared" si="2"/>
        <v>123869.28000000003</v>
      </c>
      <c r="G21" s="60">
        <f t="shared" si="3"/>
        <v>0.90891964705882355</v>
      </c>
      <c r="H21" s="12"/>
    </row>
    <row r="22" spans="1:8" ht="114.75">
      <c r="A22" s="16" t="s">
        <v>38</v>
      </c>
      <c r="B22" s="17" t="s">
        <v>23</v>
      </c>
      <c r="C22" s="18" t="s">
        <v>39</v>
      </c>
      <c r="D22" s="11">
        <v>828000</v>
      </c>
      <c r="E22" s="11">
        <v>293513.55</v>
      </c>
      <c r="F22" s="59">
        <f t="shared" si="2"/>
        <v>534486.44999999995</v>
      </c>
      <c r="G22" s="60">
        <f t="shared" si="3"/>
        <v>0.35448496376811595</v>
      </c>
      <c r="H22" s="12"/>
    </row>
    <row r="23" spans="1:8" ht="114.75">
      <c r="A23" s="16" t="s">
        <v>40</v>
      </c>
      <c r="B23" s="17" t="s">
        <v>23</v>
      </c>
      <c r="C23" s="18" t="s">
        <v>41</v>
      </c>
      <c r="D23" s="11">
        <v>0</v>
      </c>
      <c r="E23" s="11">
        <v>322539.74</v>
      </c>
      <c r="F23" s="59">
        <f t="shared" si="2"/>
        <v>-322539.74</v>
      </c>
      <c r="G23" s="60" t="e">
        <f t="shared" si="3"/>
        <v>#DIV/0!</v>
      </c>
      <c r="H23" s="12"/>
    </row>
    <row r="24" spans="1:8" ht="63.75">
      <c r="A24" s="16" t="s">
        <v>42</v>
      </c>
      <c r="B24" s="17" t="s">
        <v>23</v>
      </c>
      <c r="C24" s="18" t="s">
        <v>43</v>
      </c>
      <c r="D24" s="11">
        <v>8315300</v>
      </c>
      <c r="E24" s="11">
        <v>4632389.05</v>
      </c>
      <c r="F24" s="59">
        <f t="shared" si="2"/>
        <v>3682910.95</v>
      </c>
      <c r="G24" s="60">
        <f t="shared" si="3"/>
        <v>0.55709223359349636</v>
      </c>
      <c r="H24" s="12"/>
    </row>
    <row r="25" spans="1:8" ht="51">
      <c r="A25" s="16" t="s">
        <v>44</v>
      </c>
      <c r="B25" s="17" t="s">
        <v>23</v>
      </c>
      <c r="C25" s="18" t="s">
        <v>45</v>
      </c>
      <c r="D25" s="11">
        <v>8315300</v>
      </c>
      <c r="E25" s="11">
        <v>4632389.05</v>
      </c>
      <c r="F25" s="59">
        <f t="shared" si="2"/>
        <v>3682910.95</v>
      </c>
      <c r="G25" s="60">
        <f t="shared" si="3"/>
        <v>0.55709223359349636</v>
      </c>
      <c r="H25" s="12"/>
    </row>
    <row r="26" spans="1:8" ht="102">
      <c r="A26" s="16" t="s">
        <v>46</v>
      </c>
      <c r="B26" s="17" t="s">
        <v>23</v>
      </c>
      <c r="C26" s="18" t="s">
        <v>47</v>
      </c>
      <c r="D26" s="11">
        <v>3818100</v>
      </c>
      <c r="E26" s="11">
        <v>2081493.16</v>
      </c>
      <c r="F26" s="59">
        <f t="shared" si="2"/>
        <v>1736606.84</v>
      </c>
      <c r="G26" s="60">
        <f t="shared" si="3"/>
        <v>0.54516465257588853</v>
      </c>
      <c r="H26" s="12"/>
    </row>
    <row r="27" spans="1:8" ht="140.25">
      <c r="A27" s="16" t="s">
        <v>48</v>
      </c>
      <c r="B27" s="17" t="s">
        <v>23</v>
      </c>
      <c r="C27" s="18" t="s">
        <v>49</v>
      </c>
      <c r="D27" s="11">
        <v>3818100</v>
      </c>
      <c r="E27" s="11">
        <v>2081493.16</v>
      </c>
      <c r="F27" s="59">
        <f t="shared" si="2"/>
        <v>1736606.84</v>
      </c>
      <c r="G27" s="60">
        <f t="shared" si="3"/>
        <v>0.54516465257588853</v>
      </c>
      <c r="H27" s="12"/>
    </row>
    <row r="28" spans="1:8" ht="114.75">
      <c r="A28" s="16" t="s">
        <v>50</v>
      </c>
      <c r="B28" s="17" t="s">
        <v>23</v>
      </c>
      <c r="C28" s="18" t="s">
        <v>51</v>
      </c>
      <c r="D28" s="11">
        <v>21700</v>
      </c>
      <c r="E28" s="11">
        <v>15598.91</v>
      </c>
      <c r="F28" s="59">
        <f t="shared" si="2"/>
        <v>6101.09</v>
      </c>
      <c r="G28" s="60">
        <f t="shared" si="3"/>
        <v>0.71884377880184336</v>
      </c>
      <c r="H28" s="12"/>
    </row>
    <row r="29" spans="1:8" ht="153">
      <c r="A29" s="16" t="s">
        <v>52</v>
      </c>
      <c r="B29" s="17" t="s">
        <v>23</v>
      </c>
      <c r="C29" s="18" t="s">
        <v>53</v>
      </c>
      <c r="D29" s="11">
        <v>21700</v>
      </c>
      <c r="E29" s="11">
        <v>15598.91</v>
      </c>
      <c r="F29" s="59">
        <f t="shared" si="2"/>
        <v>6101.09</v>
      </c>
      <c r="G29" s="60">
        <f t="shared" si="3"/>
        <v>0.71884377880184336</v>
      </c>
      <c r="H29" s="12"/>
    </row>
    <row r="30" spans="1:8" ht="102">
      <c r="A30" s="16" t="s">
        <v>54</v>
      </c>
      <c r="B30" s="17" t="s">
        <v>23</v>
      </c>
      <c r="C30" s="18" t="s">
        <v>55</v>
      </c>
      <c r="D30" s="11">
        <v>5022500</v>
      </c>
      <c r="E30" s="11">
        <v>2915515.94</v>
      </c>
      <c r="F30" s="59">
        <f t="shared" si="2"/>
        <v>2106984.06</v>
      </c>
      <c r="G30" s="60">
        <f t="shared" si="3"/>
        <v>0.5804909785963166</v>
      </c>
      <c r="H30" s="12"/>
    </row>
    <row r="31" spans="1:8" ht="140.25">
      <c r="A31" s="16" t="s">
        <v>56</v>
      </c>
      <c r="B31" s="17" t="s">
        <v>23</v>
      </c>
      <c r="C31" s="18" t="s">
        <v>57</v>
      </c>
      <c r="D31" s="11">
        <v>5022500</v>
      </c>
      <c r="E31" s="11">
        <v>2915515.94</v>
      </c>
      <c r="F31" s="59">
        <f t="shared" si="2"/>
        <v>2106984.06</v>
      </c>
      <c r="G31" s="60">
        <f t="shared" si="3"/>
        <v>0.5804909785963166</v>
      </c>
      <c r="H31" s="12"/>
    </row>
    <row r="32" spans="1:8" ht="102">
      <c r="A32" s="16" t="s">
        <v>58</v>
      </c>
      <c r="B32" s="17" t="s">
        <v>23</v>
      </c>
      <c r="C32" s="18" t="s">
        <v>59</v>
      </c>
      <c r="D32" s="11">
        <v>-547000</v>
      </c>
      <c r="E32" s="11">
        <v>-380218.96</v>
      </c>
      <c r="F32" s="59">
        <f t="shared" si="2"/>
        <v>-166781.03999999998</v>
      </c>
      <c r="G32" s="60">
        <f t="shared" si="3"/>
        <v>0.69509864716636205</v>
      </c>
      <c r="H32" s="12"/>
    </row>
    <row r="33" spans="1:8" ht="140.25">
      <c r="A33" s="16" t="s">
        <v>60</v>
      </c>
      <c r="B33" s="17" t="s">
        <v>23</v>
      </c>
      <c r="C33" s="18" t="s">
        <v>61</v>
      </c>
      <c r="D33" s="11">
        <v>-547000</v>
      </c>
      <c r="E33" s="11">
        <v>-380218.96</v>
      </c>
      <c r="F33" s="59">
        <f t="shared" si="2"/>
        <v>-166781.03999999998</v>
      </c>
      <c r="G33" s="60">
        <f t="shared" si="3"/>
        <v>0.69509864716636205</v>
      </c>
      <c r="H33" s="12"/>
    </row>
    <row r="34" spans="1:8" ht="38.25">
      <c r="A34" s="16" t="s">
        <v>62</v>
      </c>
      <c r="B34" s="17" t="s">
        <v>23</v>
      </c>
      <c r="C34" s="18" t="s">
        <v>63</v>
      </c>
      <c r="D34" s="11">
        <v>58110000</v>
      </c>
      <c r="E34" s="11">
        <v>40019412.060000002</v>
      </c>
      <c r="F34" s="59">
        <f t="shared" si="2"/>
        <v>18090587.939999998</v>
      </c>
      <c r="G34" s="60">
        <f t="shared" si="3"/>
        <v>0.68868373877129585</v>
      </c>
      <c r="H34" s="12"/>
    </row>
    <row r="35" spans="1:8" ht="51">
      <c r="A35" s="16" t="s">
        <v>64</v>
      </c>
      <c r="B35" s="17" t="s">
        <v>23</v>
      </c>
      <c r="C35" s="18" t="s">
        <v>65</v>
      </c>
      <c r="D35" s="11">
        <v>38000000</v>
      </c>
      <c r="E35" s="11">
        <v>24613282.73</v>
      </c>
      <c r="F35" s="59">
        <f t="shared" si="2"/>
        <v>13386717.27</v>
      </c>
      <c r="G35" s="60">
        <f t="shared" si="3"/>
        <v>0.64771796657894742</v>
      </c>
      <c r="H35" s="12"/>
    </row>
    <row r="36" spans="1:8" ht="51">
      <c r="A36" s="16" t="s">
        <v>66</v>
      </c>
      <c r="B36" s="17" t="s">
        <v>23</v>
      </c>
      <c r="C36" s="18" t="s">
        <v>67</v>
      </c>
      <c r="D36" s="11">
        <v>31000000</v>
      </c>
      <c r="E36" s="11">
        <v>17235451.48</v>
      </c>
      <c r="F36" s="59">
        <f t="shared" si="2"/>
        <v>13764548.52</v>
      </c>
      <c r="G36" s="60">
        <f t="shared" si="3"/>
        <v>0.55598230580645158</v>
      </c>
      <c r="H36" s="12"/>
    </row>
    <row r="37" spans="1:8" ht="51">
      <c r="A37" s="16" t="s">
        <v>66</v>
      </c>
      <c r="B37" s="17" t="s">
        <v>23</v>
      </c>
      <c r="C37" s="18" t="s">
        <v>68</v>
      </c>
      <c r="D37" s="11">
        <v>31000000</v>
      </c>
      <c r="E37" s="11">
        <v>17235527.399999999</v>
      </c>
      <c r="F37" s="59">
        <f t="shared" si="2"/>
        <v>13764472.600000001</v>
      </c>
      <c r="G37" s="60">
        <f t="shared" si="3"/>
        <v>0.55598475483870968</v>
      </c>
      <c r="H37" s="12"/>
    </row>
    <row r="38" spans="1:8" ht="63.75">
      <c r="A38" s="16" t="s">
        <v>69</v>
      </c>
      <c r="B38" s="17" t="s">
        <v>23</v>
      </c>
      <c r="C38" s="18" t="s">
        <v>70</v>
      </c>
      <c r="D38" s="11">
        <v>0</v>
      </c>
      <c r="E38" s="11">
        <v>-75.92</v>
      </c>
      <c r="F38" s="59">
        <f t="shared" si="2"/>
        <v>75.92</v>
      </c>
      <c r="G38" s="60">
        <v>0</v>
      </c>
      <c r="H38" s="12"/>
    </row>
    <row r="39" spans="1:8" ht="63.75">
      <c r="A39" s="16" t="s">
        <v>71</v>
      </c>
      <c r="B39" s="17" t="s">
        <v>23</v>
      </c>
      <c r="C39" s="18" t="s">
        <v>72</v>
      </c>
      <c r="D39" s="11">
        <v>7000000</v>
      </c>
      <c r="E39" s="11">
        <v>7377831.25</v>
      </c>
      <c r="F39" s="59">
        <f t="shared" si="2"/>
        <v>-377831.25</v>
      </c>
      <c r="G39" s="60">
        <f t="shared" si="3"/>
        <v>1.0539758928571428</v>
      </c>
      <c r="H39" s="12"/>
    </row>
    <row r="40" spans="1:8" ht="89.25">
      <c r="A40" s="16" t="s">
        <v>73</v>
      </c>
      <c r="B40" s="17" t="s">
        <v>23</v>
      </c>
      <c r="C40" s="18" t="s">
        <v>74</v>
      </c>
      <c r="D40" s="11">
        <v>7000000</v>
      </c>
      <c r="E40" s="11">
        <v>7377831.25</v>
      </c>
      <c r="F40" s="59">
        <f t="shared" si="2"/>
        <v>-377831.25</v>
      </c>
      <c r="G40" s="60">
        <f t="shared" si="3"/>
        <v>1.0539758928571428</v>
      </c>
      <c r="H40" s="12"/>
    </row>
    <row r="41" spans="1:8" ht="51">
      <c r="A41" s="16" t="s">
        <v>75</v>
      </c>
      <c r="B41" s="17" t="s">
        <v>23</v>
      </c>
      <c r="C41" s="18" t="s">
        <v>76</v>
      </c>
      <c r="D41" s="11">
        <v>9000000</v>
      </c>
      <c r="E41" s="11">
        <v>7964247.9800000004</v>
      </c>
      <c r="F41" s="59">
        <f t="shared" si="2"/>
        <v>1035752.0199999996</v>
      </c>
      <c r="G41" s="60">
        <f t="shared" si="3"/>
        <v>0.88491644222222232</v>
      </c>
      <c r="H41" s="12"/>
    </row>
    <row r="42" spans="1:8" ht="51">
      <c r="A42" s="16" t="s">
        <v>75</v>
      </c>
      <c r="B42" s="17" t="s">
        <v>23</v>
      </c>
      <c r="C42" s="18" t="s">
        <v>77</v>
      </c>
      <c r="D42" s="11">
        <v>9000000</v>
      </c>
      <c r="E42" s="11">
        <v>7964254.2800000003</v>
      </c>
      <c r="F42" s="59">
        <f t="shared" si="2"/>
        <v>1035745.7199999997</v>
      </c>
      <c r="G42" s="60">
        <f t="shared" si="3"/>
        <v>0.88491714222222229</v>
      </c>
      <c r="H42" s="12"/>
    </row>
    <row r="43" spans="1:8" ht="63.75">
      <c r="A43" s="16" t="s">
        <v>78</v>
      </c>
      <c r="B43" s="17" t="s">
        <v>23</v>
      </c>
      <c r="C43" s="18" t="s">
        <v>79</v>
      </c>
      <c r="D43" s="11">
        <v>0</v>
      </c>
      <c r="E43" s="11">
        <v>-6.3</v>
      </c>
      <c r="F43" s="59">
        <f t="shared" si="2"/>
        <v>6.3</v>
      </c>
      <c r="G43" s="60">
        <v>0</v>
      </c>
      <c r="H43" s="12"/>
    </row>
    <row r="44" spans="1:8" ht="38.25">
      <c r="A44" s="16" t="s">
        <v>80</v>
      </c>
      <c r="B44" s="17" t="s">
        <v>23</v>
      </c>
      <c r="C44" s="18" t="s">
        <v>81</v>
      </c>
      <c r="D44" s="11">
        <v>110000</v>
      </c>
      <c r="E44" s="11">
        <v>218603.38</v>
      </c>
      <c r="F44" s="59">
        <f t="shared" si="2"/>
        <v>-108603.38</v>
      </c>
      <c r="G44" s="60">
        <f t="shared" si="3"/>
        <v>1.9873034545454547</v>
      </c>
      <c r="H44" s="12"/>
    </row>
    <row r="45" spans="1:8" ht="38.25">
      <c r="A45" s="16" t="s">
        <v>80</v>
      </c>
      <c r="B45" s="17" t="s">
        <v>23</v>
      </c>
      <c r="C45" s="18" t="s">
        <v>82</v>
      </c>
      <c r="D45" s="11">
        <v>110000</v>
      </c>
      <c r="E45" s="11">
        <v>218603.38</v>
      </c>
      <c r="F45" s="59">
        <f t="shared" si="2"/>
        <v>-108603.38</v>
      </c>
      <c r="G45" s="60">
        <f t="shared" si="3"/>
        <v>1.9873034545454547</v>
      </c>
      <c r="H45" s="12"/>
    </row>
    <row r="46" spans="1:8" ht="51">
      <c r="A46" s="16" t="s">
        <v>83</v>
      </c>
      <c r="B46" s="17" t="s">
        <v>23</v>
      </c>
      <c r="C46" s="18" t="s">
        <v>84</v>
      </c>
      <c r="D46" s="11">
        <v>11000000</v>
      </c>
      <c r="E46" s="11">
        <v>7223277.9699999997</v>
      </c>
      <c r="F46" s="59">
        <f t="shared" si="2"/>
        <v>3776722.0300000003</v>
      </c>
      <c r="G46" s="60">
        <f t="shared" si="3"/>
        <v>0.65666163363636365</v>
      </c>
      <c r="H46" s="12"/>
    </row>
    <row r="47" spans="1:8" ht="63.75">
      <c r="A47" s="16" t="s">
        <v>85</v>
      </c>
      <c r="B47" s="17" t="s">
        <v>23</v>
      </c>
      <c r="C47" s="18" t="s">
        <v>86</v>
      </c>
      <c r="D47" s="11">
        <v>11000000</v>
      </c>
      <c r="E47" s="11">
        <v>7223277.9699999997</v>
      </c>
      <c r="F47" s="59">
        <f t="shared" si="2"/>
        <v>3776722.0300000003</v>
      </c>
      <c r="G47" s="60">
        <f t="shared" si="3"/>
        <v>0.65666163363636365</v>
      </c>
      <c r="H47" s="12"/>
    </row>
    <row r="48" spans="1:8" ht="38.25">
      <c r="A48" s="16" t="s">
        <v>87</v>
      </c>
      <c r="B48" s="17" t="s">
        <v>23</v>
      </c>
      <c r="C48" s="18" t="s">
        <v>88</v>
      </c>
      <c r="D48" s="11">
        <v>11185000</v>
      </c>
      <c r="E48" s="11">
        <v>6143689.5199999996</v>
      </c>
      <c r="F48" s="59">
        <f t="shared" si="2"/>
        <v>5041310.4800000004</v>
      </c>
      <c r="G48" s="60">
        <f t="shared" si="3"/>
        <v>0.54927934912829679</v>
      </c>
      <c r="H48" s="12"/>
    </row>
    <row r="49" spans="1:8" ht="63.75">
      <c r="A49" s="16" t="s">
        <v>89</v>
      </c>
      <c r="B49" s="17" t="s">
        <v>23</v>
      </c>
      <c r="C49" s="18" t="s">
        <v>90</v>
      </c>
      <c r="D49" s="11">
        <v>11000000</v>
      </c>
      <c r="E49" s="11">
        <v>6073289.5199999996</v>
      </c>
      <c r="F49" s="59">
        <f t="shared" si="2"/>
        <v>4926710.4800000004</v>
      </c>
      <c r="G49" s="60">
        <f t="shared" si="3"/>
        <v>0.5521172290909091</v>
      </c>
      <c r="H49" s="12"/>
    </row>
    <row r="50" spans="1:8" ht="76.5">
      <c r="A50" s="16" t="s">
        <v>91</v>
      </c>
      <c r="B50" s="17" t="s">
        <v>23</v>
      </c>
      <c r="C50" s="18" t="s">
        <v>92</v>
      </c>
      <c r="D50" s="11">
        <v>11000000</v>
      </c>
      <c r="E50" s="11">
        <v>6073289.5199999996</v>
      </c>
      <c r="F50" s="59">
        <f t="shared" si="2"/>
        <v>4926710.4800000004</v>
      </c>
      <c r="G50" s="60">
        <f t="shared" si="3"/>
        <v>0.5521172290909091</v>
      </c>
      <c r="H50" s="12"/>
    </row>
    <row r="51" spans="1:8" ht="63.75">
      <c r="A51" s="16" t="s">
        <v>93</v>
      </c>
      <c r="B51" s="17" t="s">
        <v>23</v>
      </c>
      <c r="C51" s="18" t="s">
        <v>94</v>
      </c>
      <c r="D51" s="11">
        <v>185000</v>
      </c>
      <c r="E51" s="11">
        <v>70400</v>
      </c>
      <c r="F51" s="59">
        <f t="shared" si="2"/>
        <v>114600</v>
      </c>
      <c r="G51" s="60">
        <f t="shared" si="3"/>
        <v>0.38054054054054054</v>
      </c>
      <c r="H51" s="12"/>
    </row>
    <row r="52" spans="1:8" ht="89.25">
      <c r="A52" s="16" t="s">
        <v>95</v>
      </c>
      <c r="B52" s="17" t="s">
        <v>23</v>
      </c>
      <c r="C52" s="18" t="s">
        <v>96</v>
      </c>
      <c r="D52" s="11">
        <v>185000</v>
      </c>
      <c r="E52" s="11">
        <v>70400</v>
      </c>
      <c r="F52" s="59">
        <f t="shared" si="2"/>
        <v>114600</v>
      </c>
      <c r="G52" s="60">
        <f t="shared" si="3"/>
        <v>0.38054054054054054</v>
      </c>
      <c r="H52" s="12"/>
    </row>
    <row r="53" spans="1:8" ht="114.75">
      <c r="A53" s="16" t="s">
        <v>97</v>
      </c>
      <c r="B53" s="17" t="s">
        <v>23</v>
      </c>
      <c r="C53" s="18" t="s">
        <v>98</v>
      </c>
      <c r="D53" s="11">
        <v>185000</v>
      </c>
      <c r="E53" s="11">
        <v>70400</v>
      </c>
      <c r="F53" s="59">
        <f t="shared" si="2"/>
        <v>114600</v>
      </c>
      <c r="G53" s="60">
        <f t="shared" si="3"/>
        <v>0.38054054054054054</v>
      </c>
      <c r="H53" s="12"/>
    </row>
    <row r="54" spans="1:8" ht="63.75">
      <c r="A54" s="16" t="s">
        <v>99</v>
      </c>
      <c r="B54" s="17" t="s">
        <v>23</v>
      </c>
      <c r="C54" s="18" t="s">
        <v>100</v>
      </c>
      <c r="D54" s="11">
        <v>26536000</v>
      </c>
      <c r="E54" s="11">
        <v>18817904.59</v>
      </c>
      <c r="F54" s="59">
        <f t="shared" si="2"/>
        <v>7718095.4100000001</v>
      </c>
      <c r="G54" s="60">
        <f t="shared" si="3"/>
        <v>0.70914623869460358</v>
      </c>
      <c r="H54" s="12"/>
    </row>
    <row r="55" spans="1:8" ht="102">
      <c r="A55" s="16" t="s">
        <v>101</v>
      </c>
      <c r="B55" s="17" t="s">
        <v>23</v>
      </c>
      <c r="C55" s="18" t="s">
        <v>102</v>
      </c>
      <c r="D55" s="11">
        <v>945000</v>
      </c>
      <c r="E55" s="11">
        <v>944696.9</v>
      </c>
      <c r="F55" s="59">
        <f t="shared" si="2"/>
        <v>303.09999999997672</v>
      </c>
      <c r="G55" s="60">
        <f t="shared" si="3"/>
        <v>0.99967925925925927</v>
      </c>
      <c r="H55" s="12"/>
    </row>
    <row r="56" spans="1:8" ht="76.5">
      <c r="A56" s="16" t="s">
        <v>103</v>
      </c>
      <c r="B56" s="17" t="s">
        <v>23</v>
      </c>
      <c r="C56" s="18" t="s">
        <v>104</v>
      </c>
      <c r="D56" s="11">
        <v>945000</v>
      </c>
      <c r="E56" s="11">
        <v>944696.9</v>
      </c>
      <c r="F56" s="59">
        <f t="shared" si="2"/>
        <v>303.09999999997672</v>
      </c>
      <c r="G56" s="60">
        <f t="shared" si="3"/>
        <v>0.99967925925925927</v>
      </c>
      <c r="H56" s="12"/>
    </row>
    <row r="57" spans="1:8" ht="114.75">
      <c r="A57" s="16" t="s">
        <v>105</v>
      </c>
      <c r="B57" s="17" t="s">
        <v>23</v>
      </c>
      <c r="C57" s="18" t="s">
        <v>106</v>
      </c>
      <c r="D57" s="11">
        <v>21891000</v>
      </c>
      <c r="E57" s="11">
        <v>15502987.91</v>
      </c>
      <c r="F57" s="59">
        <f t="shared" si="2"/>
        <v>6388012.0899999999</v>
      </c>
      <c r="G57" s="60">
        <f t="shared" si="3"/>
        <v>0.70819002832214151</v>
      </c>
      <c r="H57" s="12"/>
    </row>
    <row r="58" spans="1:8" ht="89.25">
      <c r="A58" s="16" t="s">
        <v>107</v>
      </c>
      <c r="B58" s="17" t="s">
        <v>23</v>
      </c>
      <c r="C58" s="18" t="s">
        <v>108</v>
      </c>
      <c r="D58" s="11">
        <v>9649000</v>
      </c>
      <c r="E58" s="11">
        <v>5189882.2</v>
      </c>
      <c r="F58" s="59">
        <f t="shared" si="2"/>
        <v>4459117.8</v>
      </c>
      <c r="G58" s="60">
        <f t="shared" si="3"/>
        <v>0.53786736449372996</v>
      </c>
      <c r="H58" s="12"/>
    </row>
    <row r="59" spans="1:8" ht="114.75">
      <c r="A59" s="16" t="s">
        <v>109</v>
      </c>
      <c r="B59" s="17" t="s">
        <v>23</v>
      </c>
      <c r="C59" s="18" t="s">
        <v>110</v>
      </c>
      <c r="D59" s="11">
        <v>2420000</v>
      </c>
      <c r="E59" s="11">
        <v>1992177.77</v>
      </c>
      <c r="F59" s="59">
        <f t="shared" si="2"/>
        <v>427822.23</v>
      </c>
      <c r="G59" s="60">
        <f t="shared" si="3"/>
        <v>0.82321395454545454</v>
      </c>
      <c r="H59" s="12"/>
    </row>
    <row r="60" spans="1:8" ht="102">
      <c r="A60" s="16" t="s">
        <v>111</v>
      </c>
      <c r="B60" s="17" t="s">
        <v>23</v>
      </c>
      <c r="C60" s="18" t="s">
        <v>112</v>
      </c>
      <c r="D60" s="11">
        <v>7229000</v>
      </c>
      <c r="E60" s="11">
        <v>3197704.43</v>
      </c>
      <c r="F60" s="59">
        <f t="shared" si="2"/>
        <v>4031295.57</v>
      </c>
      <c r="G60" s="60">
        <f t="shared" si="3"/>
        <v>0.4423439521372251</v>
      </c>
      <c r="H60" s="12"/>
    </row>
    <row r="61" spans="1:8" ht="102">
      <c r="A61" s="16" t="s">
        <v>113</v>
      </c>
      <c r="B61" s="17" t="s">
        <v>23</v>
      </c>
      <c r="C61" s="18" t="s">
        <v>114</v>
      </c>
      <c r="D61" s="11">
        <v>442000</v>
      </c>
      <c r="E61" s="11">
        <v>137989.92000000001</v>
      </c>
      <c r="F61" s="59">
        <f t="shared" ref="F61:F113" si="4">D61-E61</f>
        <v>304010.07999999996</v>
      </c>
      <c r="G61" s="60">
        <f t="shared" ref="G61:G113" si="5">E61/D61</f>
        <v>0.31219438914027153</v>
      </c>
      <c r="H61" s="12"/>
    </row>
    <row r="62" spans="1:8" ht="102">
      <c r="A62" s="16" t="s">
        <v>115</v>
      </c>
      <c r="B62" s="17" t="s">
        <v>23</v>
      </c>
      <c r="C62" s="18" t="s">
        <v>116</v>
      </c>
      <c r="D62" s="11">
        <v>442000</v>
      </c>
      <c r="E62" s="11">
        <v>137989.92000000001</v>
      </c>
      <c r="F62" s="59">
        <f t="shared" si="4"/>
        <v>304010.07999999996</v>
      </c>
      <c r="G62" s="60">
        <f t="shared" si="5"/>
        <v>0.31219438914027153</v>
      </c>
      <c r="H62" s="12"/>
    </row>
    <row r="63" spans="1:8" ht="102">
      <c r="A63" s="16" t="s">
        <v>117</v>
      </c>
      <c r="B63" s="17" t="s">
        <v>23</v>
      </c>
      <c r="C63" s="18" t="s">
        <v>118</v>
      </c>
      <c r="D63" s="11">
        <v>0</v>
      </c>
      <c r="E63" s="11">
        <v>0</v>
      </c>
      <c r="F63" s="59">
        <f t="shared" si="4"/>
        <v>0</v>
      </c>
      <c r="G63" s="60" t="e">
        <f t="shared" si="5"/>
        <v>#DIV/0!</v>
      </c>
      <c r="H63" s="12"/>
    </row>
    <row r="64" spans="1:8" ht="114.75">
      <c r="A64" s="16" t="s">
        <v>119</v>
      </c>
      <c r="B64" s="17" t="s">
        <v>23</v>
      </c>
      <c r="C64" s="18" t="s">
        <v>120</v>
      </c>
      <c r="D64" s="11">
        <v>400000</v>
      </c>
      <c r="E64" s="11">
        <v>1774106.78</v>
      </c>
      <c r="F64" s="59">
        <f t="shared" si="4"/>
        <v>-1374106.78</v>
      </c>
      <c r="G64" s="60">
        <f t="shared" si="5"/>
        <v>4.4352669499999999</v>
      </c>
      <c r="H64" s="12"/>
    </row>
    <row r="65" spans="1:8" ht="89.25">
      <c r="A65" s="16" t="s">
        <v>121</v>
      </c>
      <c r="B65" s="17" t="s">
        <v>23</v>
      </c>
      <c r="C65" s="18" t="s">
        <v>122</v>
      </c>
      <c r="D65" s="11">
        <v>400000</v>
      </c>
      <c r="E65" s="11">
        <v>1774106.78</v>
      </c>
      <c r="F65" s="59">
        <f t="shared" si="4"/>
        <v>-1374106.78</v>
      </c>
      <c r="G65" s="60">
        <f t="shared" si="5"/>
        <v>4.4352669499999999</v>
      </c>
      <c r="H65" s="12"/>
    </row>
    <row r="66" spans="1:8" ht="63.75">
      <c r="A66" s="16" t="s">
        <v>123</v>
      </c>
      <c r="B66" s="17" t="s">
        <v>23</v>
      </c>
      <c r="C66" s="18" t="s">
        <v>124</v>
      </c>
      <c r="D66" s="11">
        <v>11400000</v>
      </c>
      <c r="E66" s="11">
        <v>8401009.0099999998</v>
      </c>
      <c r="F66" s="59">
        <f t="shared" si="4"/>
        <v>2998990.99</v>
      </c>
      <c r="G66" s="60">
        <f t="shared" si="5"/>
        <v>0.73693061491228073</v>
      </c>
      <c r="H66" s="12"/>
    </row>
    <row r="67" spans="1:8" ht="63.75">
      <c r="A67" s="16" t="s">
        <v>125</v>
      </c>
      <c r="B67" s="17" t="s">
        <v>23</v>
      </c>
      <c r="C67" s="18" t="s">
        <v>126</v>
      </c>
      <c r="D67" s="11">
        <v>11400000</v>
      </c>
      <c r="E67" s="11">
        <v>8401009.0099999998</v>
      </c>
      <c r="F67" s="59">
        <f t="shared" si="4"/>
        <v>2998990.99</v>
      </c>
      <c r="G67" s="60">
        <f t="shared" si="5"/>
        <v>0.73693061491228073</v>
      </c>
      <c r="H67" s="12"/>
    </row>
    <row r="68" spans="1:8" ht="51">
      <c r="A68" s="16" t="s">
        <v>127</v>
      </c>
      <c r="B68" s="17" t="s">
        <v>23</v>
      </c>
      <c r="C68" s="18" t="s">
        <v>128</v>
      </c>
      <c r="D68" s="11">
        <v>700000</v>
      </c>
      <c r="E68" s="11">
        <v>448975.01</v>
      </c>
      <c r="F68" s="59">
        <f t="shared" si="4"/>
        <v>251024.99</v>
      </c>
      <c r="G68" s="60">
        <f t="shared" si="5"/>
        <v>0.64139287142857149</v>
      </c>
      <c r="H68" s="12"/>
    </row>
    <row r="69" spans="1:8" ht="76.5">
      <c r="A69" s="16" t="s">
        <v>129</v>
      </c>
      <c r="B69" s="17" t="s">
        <v>23</v>
      </c>
      <c r="C69" s="18" t="s">
        <v>130</v>
      </c>
      <c r="D69" s="11">
        <v>700000</v>
      </c>
      <c r="E69" s="11">
        <v>448975.01</v>
      </c>
      <c r="F69" s="59">
        <f t="shared" si="4"/>
        <v>251024.99</v>
      </c>
      <c r="G69" s="60">
        <f t="shared" si="5"/>
        <v>0.64139287142857149</v>
      </c>
      <c r="H69" s="12"/>
    </row>
    <row r="70" spans="1:8" ht="76.5">
      <c r="A70" s="16" t="s">
        <v>131</v>
      </c>
      <c r="B70" s="17" t="s">
        <v>23</v>
      </c>
      <c r="C70" s="18" t="s">
        <v>132</v>
      </c>
      <c r="D70" s="11">
        <v>700000</v>
      </c>
      <c r="E70" s="11">
        <v>448975.01</v>
      </c>
      <c r="F70" s="59">
        <f t="shared" si="4"/>
        <v>251024.99</v>
      </c>
      <c r="G70" s="60">
        <f t="shared" si="5"/>
        <v>0.64139287142857149</v>
      </c>
      <c r="H70" s="12"/>
    </row>
    <row r="71" spans="1:8" ht="102">
      <c r="A71" s="16" t="s">
        <v>133</v>
      </c>
      <c r="B71" s="17" t="s">
        <v>23</v>
      </c>
      <c r="C71" s="18" t="s">
        <v>134</v>
      </c>
      <c r="D71" s="11">
        <v>3000000</v>
      </c>
      <c r="E71" s="11">
        <v>1921244.77</v>
      </c>
      <c r="F71" s="59">
        <f t="shared" si="4"/>
        <v>1078755.23</v>
      </c>
      <c r="G71" s="60">
        <f t="shared" si="5"/>
        <v>0.64041492333333339</v>
      </c>
      <c r="H71" s="12"/>
    </row>
    <row r="72" spans="1:8" ht="102">
      <c r="A72" s="16" t="s">
        <v>135</v>
      </c>
      <c r="B72" s="17" t="s">
        <v>23</v>
      </c>
      <c r="C72" s="18" t="s">
        <v>136</v>
      </c>
      <c r="D72" s="11">
        <v>3000000</v>
      </c>
      <c r="E72" s="11">
        <v>1921244.77</v>
      </c>
      <c r="F72" s="59">
        <f t="shared" si="4"/>
        <v>1078755.23</v>
      </c>
      <c r="G72" s="60">
        <f t="shared" si="5"/>
        <v>0.64041492333333339</v>
      </c>
      <c r="H72" s="12"/>
    </row>
    <row r="73" spans="1:8" ht="102">
      <c r="A73" s="16" t="s">
        <v>137</v>
      </c>
      <c r="B73" s="17" t="s">
        <v>23</v>
      </c>
      <c r="C73" s="18" t="s">
        <v>138</v>
      </c>
      <c r="D73" s="11">
        <v>3000000</v>
      </c>
      <c r="E73" s="11">
        <v>1921244.77</v>
      </c>
      <c r="F73" s="59">
        <f t="shared" si="4"/>
        <v>1078755.23</v>
      </c>
      <c r="G73" s="60">
        <f t="shared" si="5"/>
        <v>0.64041492333333339</v>
      </c>
      <c r="H73" s="12"/>
    </row>
    <row r="74" spans="1:8" ht="51">
      <c r="A74" s="16" t="s">
        <v>139</v>
      </c>
      <c r="B74" s="17" t="s">
        <v>23</v>
      </c>
      <c r="C74" s="18" t="s">
        <v>140</v>
      </c>
      <c r="D74" s="11">
        <v>1550000</v>
      </c>
      <c r="E74" s="11">
        <v>3912133.93</v>
      </c>
      <c r="F74" s="59">
        <f t="shared" si="4"/>
        <v>-2362133.9300000002</v>
      </c>
      <c r="G74" s="60">
        <f t="shared" si="5"/>
        <v>2.5239573741935484</v>
      </c>
      <c r="H74" s="12"/>
    </row>
    <row r="75" spans="1:8" ht="51">
      <c r="A75" s="16" t="s">
        <v>141</v>
      </c>
      <c r="B75" s="17" t="s">
        <v>23</v>
      </c>
      <c r="C75" s="18" t="s">
        <v>142</v>
      </c>
      <c r="D75" s="11">
        <v>1550000</v>
      </c>
      <c r="E75" s="11">
        <v>3912133.93</v>
      </c>
      <c r="F75" s="59">
        <f t="shared" si="4"/>
        <v>-2362133.9300000002</v>
      </c>
      <c r="G75" s="60">
        <f t="shared" si="5"/>
        <v>2.5239573741935484</v>
      </c>
      <c r="H75" s="12"/>
    </row>
    <row r="76" spans="1:8" ht="51">
      <c r="A76" s="16" t="s">
        <v>143</v>
      </c>
      <c r="B76" s="17" t="s">
        <v>23</v>
      </c>
      <c r="C76" s="18" t="s">
        <v>144</v>
      </c>
      <c r="D76" s="11">
        <v>1314000</v>
      </c>
      <c r="E76" s="11">
        <v>1959038.5</v>
      </c>
      <c r="F76" s="59">
        <f t="shared" si="4"/>
        <v>-645038.5</v>
      </c>
      <c r="G76" s="60">
        <f t="shared" si="5"/>
        <v>1.4908968797564688</v>
      </c>
      <c r="H76" s="12"/>
    </row>
    <row r="77" spans="1:8" ht="51">
      <c r="A77" s="16" t="s">
        <v>145</v>
      </c>
      <c r="B77" s="17" t="s">
        <v>23</v>
      </c>
      <c r="C77" s="18" t="s">
        <v>146</v>
      </c>
      <c r="D77" s="11">
        <v>186000</v>
      </c>
      <c r="E77" s="11">
        <v>1876050.34</v>
      </c>
      <c r="F77" s="59">
        <f t="shared" si="4"/>
        <v>-1690050.34</v>
      </c>
      <c r="G77" s="60">
        <f t="shared" si="5"/>
        <v>10.086292150537634</v>
      </c>
      <c r="H77" s="12"/>
    </row>
    <row r="78" spans="1:8" ht="51">
      <c r="A78" s="16" t="s">
        <v>147</v>
      </c>
      <c r="B78" s="17" t="s">
        <v>23</v>
      </c>
      <c r="C78" s="18" t="s">
        <v>148</v>
      </c>
      <c r="D78" s="11">
        <v>50000</v>
      </c>
      <c r="E78" s="11">
        <v>15895.34</v>
      </c>
      <c r="F78" s="59">
        <f t="shared" si="4"/>
        <v>34104.660000000003</v>
      </c>
      <c r="G78" s="60">
        <f t="shared" si="5"/>
        <v>0.31790679999999999</v>
      </c>
      <c r="H78" s="12"/>
    </row>
    <row r="79" spans="1:8" ht="38.25">
      <c r="A79" s="16" t="s">
        <v>149</v>
      </c>
      <c r="B79" s="17" t="s">
        <v>23</v>
      </c>
      <c r="C79" s="18" t="s">
        <v>150</v>
      </c>
      <c r="D79" s="11">
        <v>50000</v>
      </c>
      <c r="E79" s="11">
        <v>15895.34</v>
      </c>
      <c r="F79" s="59">
        <f t="shared" si="4"/>
        <v>34104.660000000003</v>
      </c>
      <c r="G79" s="60">
        <f t="shared" si="5"/>
        <v>0.31790679999999999</v>
      </c>
      <c r="H79" s="12"/>
    </row>
    <row r="80" spans="1:8" ht="63.75">
      <c r="A80" s="16" t="s">
        <v>151</v>
      </c>
      <c r="B80" s="17" t="s">
        <v>23</v>
      </c>
      <c r="C80" s="18" t="s">
        <v>152</v>
      </c>
      <c r="D80" s="11">
        <v>0</v>
      </c>
      <c r="E80" s="11">
        <v>61149.75</v>
      </c>
      <c r="F80" s="59">
        <f t="shared" si="4"/>
        <v>-61149.75</v>
      </c>
      <c r="G80" s="60">
        <v>0</v>
      </c>
      <c r="H80" s="12"/>
    </row>
    <row r="81" spans="1:8" ht="51">
      <c r="A81" s="16" t="s">
        <v>153</v>
      </c>
      <c r="B81" s="17" t="s">
        <v>23</v>
      </c>
      <c r="C81" s="18" t="s">
        <v>154</v>
      </c>
      <c r="D81" s="11">
        <v>365000</v>
      </c>
      <c r="E81" s="11">
        <v>560148.43000000005</v>
      </c>
      <c r="F81" s="59">
        <f t="shared" si="4"/>
        <v>-195148.43000000005</v>
      </c>
      <c r="G81" s="60">
        <f t="shared" si="5"/>
        <v>1.5346532328767124</v>
      </c>
      <c r="H81" s="12"/>
    </row>
    <row r="82" spans="1:8" ht="38.25">
      <c r="A82" s="16" t="s">
        <v>155</v>
      </c>
      <c r="B82" s="17" t="s">
        <v>23</v>
      </c>
      <c r="C82" s="18" t="s">
        <v>156</v>
      </c>
      <c r="D82" s="11">
        <v>0</v>
      </c>
      <c r="E82" s="11">
        <v>43229</v>
      </c>
      <c r="F82" s="59">
        <f t="shared" si="4"/>
        <v>-43229</v>
      </c>
      <c r="G82" s="60">
        <v>0</v>
      </c>
      <c r="H82" s="12"/>
    </row>
    <row r="83" spans="1:8" ht="38.25">
      <c r="A83" s="16" t="s">
        <v>157</v>
      </c>
      <c r="B83" s="17" t="s">
        <v>23</v>
      </c>
      <c r="C83" s="18" t="s">
        <v>158</v>
      </c>
      <c r="D83" s="11">
        <v>0</v>
      </c>
      <c r="E83" s="11">
        <v>43229</v>
      </c>
      <c r="F83" s="59">
        <f t="shared" si="4"/>
        <v>-43229</v>
      </c>
      <c r="G83" s="60">
        <v>0</v>
      </c>
      <c r="H83" s="12"/>
    </row>
    <row r="84" spans="1:8" ht="63.75">
      <c r="A84" s="16" t="s">
        <v>159</v>
      </c>
      <c r="B84" s="17" t="s">
        <v>23</v>
      </c>
      <c r="C84" s="18" t="s">
        <v>160</v>
      </c>
      <c r="D84" s="11">
        <v>0</v>
      </c>
      <c r="E84" s="11">
        <v>43229</v>
      </c>
      <c r="F84" s="59">
        <f t="shared" si="4"/>
        <v>-43229</v>
      </c>
      <c r="G84" s="60">
        <v>0</v>
      </c>
      <c r="H84" s="12"/>
    </row>
    <row r="85" spans="1:8" ht="38.25">
      <c r="A85" s="16" t="s">
        <v>161</v>
      </c>
      <c r="B85" s="17" t="s">
        <v>23</v>
      </c>
      <c r="C85" s="18" t="s">
        <v>162</v>
      </c>
      <c r="D85" s="11">
        <v>365000</v>
      </c>
      <c r="E85" s="11">
        <v>516919.43</v>
      </c>
      <c r="F85" s="59">
        <f t="shared" si="4"/>
        <v>-151919.43</v>
      </c>
      <c r="G85" s="60">
        <f t="shared" si="5"/>
        <v>1.4162176164383562</v>
      </c>
      <c r="H85" s="12"/>
    </row>
    <row r="86" spans="1:8" ht="63.75">
      <c r="A86" s="16" t="s">
        <v>163</v>
      </c>
      <c r="B86" s="17" t="s">
        <v>23</v>
      </c>
      <c r="C86" s="18" t="s">
        <v>164</v>
      </c>
      <c r="D86" s="11">
        <v>365000</v>
      </c>
      <c r="E86" s="11">
        <v>280159.02</v>
      </c>
      <c r="F86" s="59">
        <f t="shared" si="4"/>
        <v>84840.979999999981</v>
      </c>
      <c r="G86" s="60">
        <f t="shared" si="5"/>
        <v>0.76755895890410963</v>
      </c>
      <c r="H86" s="12"/>
    </row>
    <row r="87" spans="1:8" ht="63.75">
      <c r="A87" s="16" t="s">
        <v>165</v>
      </c>
      <c r="B87" s="17" t="s">
        <v>23</v>
      </c>
      <c r="C87" s="18" t="s">
        <v>166</v>
      </c>
      <c r="D87" s="11">
        <v>365000</v>
      </c>
      <c r="E87" s="11">
        <v>280159.02</v>
      </c>
      <c r="F87" s="59">
        <f t="shared" si="4"/>
        <v>84840.979999999981</v>
      </c>
      <c r="G87" s="60">
        <f t="shared" si="5"/>
        <v>0.76755895890410963</v>
      </c>
      <c r="H87" s="12"/>
    </row>
    <row r="88" spans="1:8" ht="38.25">
      <c r="A88" s="16" t="s">
        <v>167</v>
      </c>
      <c r="B88" s="17" t="s">
        <v>23</v>
      </c>
      <c r="C88" s="18" t="s">
        <v>168</v>
      </c>
      <c r="D88" s="11">
        <v>0</v>
      </c>
      <c r="E88" s="11">
        <v>236760.41</v>
      </c>
      <c r="F88" s="59">
        <f t="shared" si="4"/>
        <v>-236760.41</v>
      </c>
      <c r="G88" s="60">
        <v>0</v>
      </c>
      <c r="H88" s="12"/>
    </row>
    <row r="89" spans="1:8" ht="51">
      <c r="A89" s="16" t="s">
        <v>169</v>
      </c>
      <c r="B89" s="17" t="s">
        <v>23</v>
      </c>
      <c r="C89" s="18" t="s">
        <v>170</v>
      </c>
      <c r="D89" s="11">
        <v>0</v>
      </c>
      <c r="E89" s="11">
        <v>236760.41</v>
      </c>
      <c r="F89" s="59">
        <f t="shared" si="4"/>
        <v>-236760.41</v>
      </c>
      <c r="G89" s="60">
        <v>0</v>
      </c>
      <c r="H89" s="12"/>
    </row>
    <row r="90" spans="1:8" ht="51">
      <c r="A90" s="16" t="s">
        <v>171</v>
      </c>
      <c r="B90" s="17" t="s">
        <v>23</v>
      </c>
      <c r="C90" s="18" t="s">
        <v>172</v>
      </c>
      <c r="D90" s="11">
        <v>5044000</v>
      </c>
      <c r="E90" s="11">
        <v>3661061.51</v>
      </c>
      <c r="F90" s="59">
        <f t="shared" si="4"/>
        <v>1382938.4900000002</v>
      </c>
      <c r="G90" s="60">
        <f t="shared" si="5"/>
        <v>0.72582504163362405</v>
      </c>
      <c r="H90" s="12"/>
    </row>
    <row r="91" spans="1:8" ht="102">
      <c r="A91" s="16" t="s">
        <v>173</v>
      </c>
      <c r="B91" s="17" t="s">
        <v>23</v>
      </c>
      <c r="C91" s="18" t="s">
        <v>174</v>
      </c>
      <c r="D91" s="11">
        <v>3900000</v>
      </c>
      <c r="E91" s="11">
        <v>3222153.53</v>
      </c>
      <c r="F91" s="59">
        <f t="shared" si="4"/>
        <v>677846.4700000002</v>
      </c>
      <c r="G91" s="60">
        <f t="shared" si="5"/>
        <v>0.82619321282051272</v>
      </c>
      <c r="H91" s="12"/>
    </row>
    <row r="92" spans="1:8" ht="114.75">
      <c r="A92" s="16" t="s">
        <v>175</v>
      </c>
      <c r="B92" s="17" t="s">
        <v>23</v>
      </c>
      <c r="C92" s="18" t="s">
        <v>176</v>
      </c>
      <c r="D92" s="11">
        <v>3900000</v>
      </c>
      <c r="E92" s="11">
        <v>3222153.53</v>
      </c>
      <c r="F92" s="59">
        <f t="shared" si="4"/>
        <v>677846.4700000002</v>
      </c>
      <c r="G92" s="60">
        <f t="shared" si="5"/>
        <v>0.82619321282051272</v>
      </c>
      <c r="H92" s="12"/>
    </row>
    <row r="93" spans="1:8" ht="114.75">
      <c r="A93" s="16" t="s">
        <v>177</v>
      </c>
      <c r="B93" s="17" t="s">
        <v>23</v>
      </c>
      <c r="C93" s="18" t="s">
        <v>178</v>
      </c>
      <c r="D93" s="11">
        <v>3900000</v>
      </c>
      <c r="E93" s="11">
        <v>3222153.53</v>
      </c>
      <c r="F93" s="59">
        <f t="shared" si="4"/>
        <v>677846.4700000002</v>
      </c>
      <c r="G93" s="60">
        <f t="shared" si="5"/>
        <v>0.82619321282051272</v>
      </c>
      <c r="H93" s="12"/>
    </row>
    <row r="94" spans="1:8" ht="51">
      <c r="A94" s="16" t="s">
        <v>179</v>
      </c>
      <c r="B94" s="17" t="s">
        <v>23</v>
      </c>
      <c r="C94" s="18" t="s">
        <v>180</v>
      </c>
      <c r="D94" s="11">
        <v>1144000</v>
      </c>
      <c r="E94" s="11">
        <v>430739.06</v>
      </c>
      <c r="F94" s="59">
        <f t="shared" si="4"/>
        <v>713260.94</v>
      </c>
      <c r="G94" s="60">
        <f t="shared" si="5"/>
        <v>0.37652015734265731</v>
      </c>
      <c r="H94" s="12"/>
    </row>
    <row r="95" spans="1:8" ht="63.75">
      <c r="A95" s="16" t="s">
        <v>181</v>
      </c>
      <c r="B95" s="17" t="s">
        <v>23</v>
      </c>
      <c r="C95" s="18" t="s">
        <v>182</v>
      </c>
      <c r="D95" s="11">
        <v>844000</v>
      </c>
      <c r="E95" s="11">
        <v>429786.22</v>
      </c>
      <c r="F95" s="59">
        <f t="shared" si="4"/>
        <v>414213.78</v>
      </c>
      <c r="G95" s="60">
        <f t="shared" si="5"/>
        <v>0.50922537914691934</v>
      </c>
      <c r="H95" s="12"/>
    </row>
    <row r="96" spans="1:8" ht="89.25">
      <c r="A96" s="16" t="s">
        <v>183</v>
      </c>
      <c r="B96" s="17" t="s">
        <v>23</v>
      </c>
      <c r="C96" s="18" t="s">
        <v>184</v>
      </c>
      <c r="D96" s="11">
        <v>70000</v>
      </c>
      <c r="E96" s="11">
        <v>9823.0300000000007</v>
      </c>
      <c r="F96" s="59">
        <f t="shared" si="4"/>
        <v>60176.97</v>
      </c>
      <c r="G96" s="60">
        <f t="shared" si="5"/>
        <v>0.14032900000000001</v>
      </c>
      <c r="H96" s="12"/>
    </row>
    <row r="97" spans="1:8" ht="76.5">
      <c r="A97" s="16" t="s">
        <v>185</v>
      </c>
      <c r="B97" s="17" t="s">
        <v>23</v>
      </c>
      <c r="C97" s="18" t="s">
        <v>186</v>
      </c>
      <c r="D97" s="11">
        <v>774000</v>
      </c>
      <c r="E97" s="11">
        <v>419963.19</v>
      </c>
      <c r="F97" s="59">
        <f t="shared" si="4"/>
        <v>354036.81</v>
      </c>
      <c r="G97" s="60">
        <f t="shared" si="5"/>
        <v>0.54258810077519382</v>
      </c>
      <c r="H97" s="12"/>
    </row>
    <row r="98" spans="1:8" ht="76.5">
      <c r="A98" s="16" t="s">
        <v>187</v>
      </c>
      <c r="B98" s="17" t="s">
        <v>23</v>
      </c>
      <c r="C98" s="18" t="s">
        <v>188</v>
      </c>
      <c r="D98" s="11">
        <v>300000</v>
      </c>
      <c r="E98" s="11">
        <v>952.84</v>
      </c>
      <c r="F98" s="59">
        <f t="shared" si="4"/>
        <v>299047.15999999997</v>
      </c>
      <c r="G98" s="60">
        <f t="shared" si="5"/>
        <v>3.1761333333333334E-3</v>
      </c>
      <c r="H98" s="12"/>
    </row>
    <row r="99" spans="1:8" ht="76.5">
      <c r="A99" s="16" t="s">
        <v>189</v>
      </c>
      <c r="B99" s="17" t="s">
        <v>23</v>
      </c>
      <c r="C99" s="18" t="s">
        <v>190</v>
      </c>
      <c r="D99" s="11">
        <v>300000</v>
      </c>
      <c r="E99" s="11">
        <v>952.84</v>
      </c>
      <c r="F99" s="59">
        <f t="shared" si="4"/>
        <v>299047.15999999997</v>
      </c>
      <c r="G99" s="60">
        <f t="shared" si="5"/>
        <v>3.1761333333333334E-3</v>
      </c>
      <c r="H99" s="12"/>
    </row>
    <row r="100" spans="1:8" ht="89.25">
      <c r="A100" s="16" t="s">
        <v>191</v>
      </c>
      <c r="B100" s="17" t="s">
        <v>23</v>
      </c>
      <c r="C100" s="18" t="s">
        <v>192</v>
      </c>
      <c r="D100" s="11">
        <v>0</v>
      </c>
      <c r="E100" s="11">
        <v>8168.92</v>
      </c>
      <c r="F100" s="59">
        <f t="shared" si="4"/>
        <v>-8168.92</v>
      </c>
      <c r="G100" s="60">
        <v>0</v>
      </c>
      <c r="H100" s="12"/>
    </row>
    <row r="101" spans="1:8" ht="89.25">
      <c r="A101" s="16" t="s">
        <v>193</v>
      </c>
      <c r="B101" s="17" t="s">
        <v>23</v>
      </c>
      <c r="C101" s="18" t="s">
        <v>194</v>
      </c>
      <c r="D101" s="11">
        <v>0</v>
      </c>
      <c r="E101" s="11">
        <v>8168.92</v>
      </c>
      <c r="F101" s="59">
        <f t="shared" si="4"/>
        <v>-8168.92</v>
      </c>
      <c r="G101" s="60">
        <v>0</v>
      </c>
      <c r="H101" s="12"/>
    </row>
    <row r="102" spans="1:8" ht="102">
      <c r="A102" s="16" t="s">
        <v>195</v>
      </c>
      <c r="B102" s="17" t="s">
        <v>23</v>
      </c>
      <c r="C102" s="18" t="s">
        <v>196</v>
      </c>
      <c r="D102" s="11">
        <v>0</v>
      </c>
      <c r="E102" s="11">
        <v>8168.92</v>
      </c>
      <c r="F102" s="59">
        <f t="shared" si="4"/>
        <v>-8168.92</v>
      </c>
      <c r="G102" s="60">
        <v>0</v>
      </c>
      <c r="H102" s="12"/>
    </row>
    <row r="103" spans="1:8" ht="38.25">
      <c r="A103" s="16" t="s">
        <v>197</v>
      </c>
      <c r="B103" s="17" t="s">
        <v>23</v>
      </c>
      <c r="C103" s="18" t="s">
        <v>198</v>
      </c>
      <c r="D103" s="11">
        <v>2857000</v>
      </c>
      <c r="E103" s="11">
        <v>4993017.51</v>
      </c>
      <c r="F103" s="59">
        <f t="shared" si="4"/>
        <v>-2136017.5099999998</v>
      </c>
      <c r="G103" s="60">
        <f t="shared" si="5"/>
        <v>1.7476435106755337</v>
      </c>
      <c r="H103" s="12"/>
    </row>
    <row r="104" spans="1:8" ht="63.75">
      <c r="A104" s="16" t="s">
        <v>199</v>
      </c>
      <c r="B104" s="17" t="s">
        <v>23</v>
      </c>
      <c r="C104" s="18" t="s">
        <v>200</v>
      </c>
      <c r="D104" s="11">
        <v>407000</v>
      </c>
      <c r="E104" s="11">
        <v>3540282.22</v>
      </c>
      <c r="F104" s="59">
        <f t="shared" si="4"/>
        <v>-3133282.22</v>
      </c>
      <c r="G104" s="60">
        <f t="shared" si="5"/>
        <v>8.6984821130221128</v>
      </c>
      <c r="H104" s="12"/>
    </row>
    <row r="105" spans="1:8" ht="76.5">
      <c r="A105" s="16" t="s">
        <v>201</v>
      </c>
      <c r="B105" s="17" t="s">
        <v>23</v>
      </c>
      <c r="C105" s="18" t="s">
        <v>202</v>
      </c>
      <c r="D105" s="11">
        <v>5000</v>
      </c>
      <c r="E105" s="11">
        <v>8900</v>
      </c>
      <c r="F105" s="59">
        <f t="shared" si="4"/>
        <v>-3900</v>
      </c>
      <c r="G105" s="60">
        <f t="shared" si="5"/>
        <v>1.78</v>
      </c>
      <c r="H105" s="12"/>
    </row>
    <row r="106" spans="1:8" ht="102">
      <c r="A106" s="16" t="s">
        <v>203</v>
      </c>
      <c r="B106" s="17" t="s">
        <v>23</v>
      </c>
      <c r="C106" s="18" t="s">
        <v>204</v>
      </c>
      <c r="D106" s="11">
        <v>5000</v>
      </c>
      <c r="E106" s="11">
        <v>8900</v>
      </c>
      <c r="F106" s="59">
        <f t="shared" si="4"/>
        <v>-3900</v>
      </c>
      <c r="G106" s="60">
        <f t="shared" si="5"/>
        <v>1.78</v>
      </c>
      <c r="H106" s="12"/>
    </row>
    <row r="107" spans="1:8" ht="102">
      <c r="A107" s="16" t="s">
        <v>205</v>
      </c>
      <c r="B107" s="17" t="s">
        <v>23</v>
      </c>
      <c r="C107" s="18" t="s">
        <v>206</v>
      </c>
      <c r="D107" s="11">
        <v>149000</v>
      </c>
      <c r="E107" s="11">
        <v>663429.68000000005</v>
      </c>
      <c r="F107" s="59">
        <f t="shared" si="4"/>
        <v>-514429.68000000005</v>
      </c>
      <c r="G107" s="60">
        <f t="shared" si="5"/>
        <v>4.4525481879194633</v>
      </c>
      <c r="H107" s="12"/>
    </row>
    <row r="108" spans="1:8" ht="127.5">
      <c r="A108" s="16" t="s">
        <v>207</v>
      </c>
      <c r="B108" s="17" t="s">
        <v>23</v>
      </c>
      <c r="C108" s="18" t="s">
        <v>208</v>
      </c>
      <c r="D108" s="11">
        <v>149000</v>
      </c>
      <c r="E108" s="11">
        <v>663429.68000000005</v>
      </c>
      <c r="F108" s="59">
        <f t="shared" si="4"/>
        <v>-514429.68000000005</v>
      </c>
      <c r="G108" s="60">
        <f t="shared" si="5"/>
        <v>4.4525481879194633</v>
      </c>
      <c r="H108" s="12"/>
    </row>
    <row r="109" spans="1:8" ht="76.5">
      <c r="A109" s="16" t="s">
        <v>209</v>
      </c>
      <c r="B109" s="17" t="s">
        <v>23</v>
      </c>
      <c r="C109" s="18" t="s">
        <v>210</v>
      </c>
      <c r="D109" s="11">
        <v>19000</v>
      </c>
      <c r="E109" s="11">
        <v>222518.58</v>
      </c>
      <c r="F109" s="59">
        <f t="shared" si="4"/>
        <v>-203518.58</v>
      </c>
      <c r="G109" s="60">
        <f t="shared" si="5"/>
        <v>11.711504210526314</v>
      </c>
      <c r="H109" s="12"/>
    </row>
    <row r="110" spans="1:8" ht="102">
      <c r="A110" s="16" t="s">
        <v>211</v>
      </c>
      <c r="B110" s="17" t="s">
        <v>23</v>
      </c>
      <c r="C110" s="18" t="s">
        <v>212</v>
      </c>
      <c r="D110" s="11">
        <v>19000</v>
      </c>
      <c r="E110" s="11">
        <v>222518.58</v>
      </c>
      <c r="F110" s="59">
        <f t="shared" si="4"/>
        <v>-203518.58</v>
      </c>
      <c r="G110" s="60">
        <f t="shared" si="5"/>
        <v>11.711504210526314</v>
      </c>
      <c r="H110" s="12"/>
    </row>
    <row r="111" spans="1:8" ht="89.25">
      <c r="A111" s="16" t="s">
        <v>213</v>
      </c>
      <c r="B111" s="17" t="s">
        <v>23</v>
      </c>
      <c r="C111" s="18" t="s">
        <v>214</v>
      </c>
      <c r="D111" s="11">
        <v>24000</v>
      </c>
      <c r="E111" s="11">
        <v>78000</v>
      </c>
      <c r="F111" s="59">
        <f t="shared" si="4"/>
        <v>-54000</v>
      </c>
      <c r="G111" s="60">
        <f t="shared" si="5"/>
        <v>3.25</v>
      </c>
      <c r="H111" s="12"/>
    </row>
    <row r="112" spans="1:8" ht="114.75">
      <c r="A112" s="16" t="s">
        <v>215</v>
      </c>
      <c r="B112" s="17" t="s">
        <v>23</v>
      </c>
      <c r="C112" s="18" t="s">
        <v>216</v>
      </c>
      <c r="D112" s="11">
        <v>24000</v>
      </c>
      <c r="E112" s="11">
        <v>78000</v>
      </c>
      <c r="F112" s="59">
        <f t="shared" si="4"/>
        <v>-54000</v>
      </c>
      <c r="G112" s="60">
        <f t="shared" si="5"/>
        <v>3.25</v>
      </c>
      <c r="H112" s="12"/>
    </row>
    <row r="113" spans="1:8" ht="89.25">
      <c r="A113" s="16" t="s">
        <v>217</v>
      </c>
      <c r="B113" s="17" t="s">
        <v>23</v>
      </c>
      <c r="C113" s="18" t="s">
        <v>218</v>
      </c>
      <c r="D113" s="11">
        <v>90000</v>
      </c>
      <c r="E113" s="11">
        <v>80200</v>
      </c>
      <c r="F113" s="59">
        <f t="shared" si="4"/>
        <v>9800</v>
      </c>
      <c r="G113" s="60">
        <f t="shared" si="5"/>
        <v>0.89111111111111108</v>
      </c>
      <c r="H113" s="12"/>
    </row>
    <row r="114" spans="1:8" ht="114.75">
      <c r="A114" s="16" t="s">
        <v>219</v>
      </c>
      <c r="B114" s="17" t="s">
        <v>23</v>
      </c>
      <c r="C114" s="18" t="s">
        <v>220</v>
      </c>
      <c r="D114" s="11">
        <v>90000</v>
      </c>
      <c r="E114" s="11">
        <v>80200</v>
      </c>
      <c r="F114" s="59">
        <f t="shared" ref="F114:F163" si="6">D114-E114</f>
        <v>9800</v>
      </c>
      <c r="G114" s="60">
        <f t="shared" ref="G114:G163" si="7">E114/D114</f>
        <v>0.89111111111111108</v>
      </c>
      <c r="H114" s="12"/>
    </row>
    <row r="115" spans="1:8" ht="76.5">
      <c r="A115" s="16" t="s">
        <v>221</v>
      </c>
      <c r="B115" s="17" t="s">
        <v>23</v>
      </c>
      <c r="C115" s="18" t="s">
        <v>222</v>
      </c>
      <c r="D115" s="11">
        <v>8000</v>
      </c>
      <c r="E115" s="11">
        <v>0</v>
      </c>
      <c r="F115" s="59">
        <f t="shared" si="6"/>
        <v>8000</v>
      </c>
      <c r="G115" s="60">
        <f t="shared" si="7"/>
        <v>0</v>
      </c>
      <c r="H115" s="12"/>
    </row>
    <row r="116" spans="1:8" ht="102">
      <c r="A116" s="16" t="s">
        <v>223</v>
      </c>
      <c r="B116" s="17" t="s">
        <v>23</v>
      </c>
      <c r="C116" s="18" t="s">
        <v>224</v>
      </c>
      <c r="D116" s="11">
        <v>8000</v>
      </c>
      <c r="E116" s="11">
        <v>0</v>
      </c>
      <c r="F116" s="59">
        <f t="shared" si="6"/>
        <v>8000</v>
      </c>
      <c r="G116" s="60">
        <f t="shared" si="7"/>
        <v>0</v>
      </c>
      <c r="H116" s="12"/>
    </row>
    <row r="117" spans="1:8" ht="102">
      <c r="A117" s="16" t="s">
        <v>225</v>
      </c>
      <c r="B117" s="17" t="s">
        <v>23</v>
      </c>
      <c r="C117" s="18" t="s">
        <v>226</v>
      </c>
      <c r="D117" s="11">
        <v>1000</v>
      </c>
      <c r="E117" s="11">
        <v>138768.41</v>
      </c>
      <c r="F117" s="59">
        <f t="shared" si="6"/>
        <v>-137768.41</v>
      </c>
      <c r="G117" s="60">
        <f t="shared" si="7"/>
        <v>138.76841000000002</v>
      </c>
      <c r="H117" s="12"/>
    </row>
    <row r="118" spans="1:8" ht="127.5">
      <c r="A118" s="16" t="s">
        <v>227</v>
      </c>
      <c r="B118" s="17" t="s">
        <v>23</v>
      </c>
      <c r="C118" s="18" t="s">
        <v>228</v>
      </c>
      <c r="D118" s="11">
        <v>1000</v>
      </c>
      <c r="E118" s="11">
        <v>138768.41</v>
      </c>
      <c r="F118" s="59">
        <f t="shared" si="6"/>
        <v>-137768.41</v>
      </c>
      <c r="G118" s="60">
        <f t="shared" si="7"/>
        <v>138.76841000000002</v>
      </c>
      <c r="H118" s="12"/>
    </row>
    <row r="119" spans="1:8" ht="89.25">
      <c r="A119" s="16" t="s">
        <v>229</v>
      </c>
      <c r="B119" s="17" t="s">
        <v>23</v>
      </c>
      <c r="C119" s="18" t="s">
        <v>230</v>
      </c>
      <c r="D119" s="11">
        <v>1000</v>
      </c>
      <c r="E119" s="11">
        <v>41761.58</v>
      </c>
      <c r="F119" s="59">
        <f t="shared" si="6"/>
        <v>-40761.58</v>
      </c>
      <c r="G119" s="60">
        <f t="shared" si="7"/>
        <v>41.761580000000002</v>
      </c>
      <c r="H119" s="12"/>
    </row>
    <row r="120" spans="1:8" ht="140.25">
      <c r="A120" s="16" t="s">
        <v>231</v>
      </c>
      <c r="B120" s="17" t="s">
        <v>23</v>
      </c>
      <c r="C120" s="18" t="s">
        <v>232</v>
      </c>
      <c r="D120" s="11">
        <v>1000</v>
      </c>
      <c r="E120" s="11">
        <v>41761.58</v>
      </c>
      <c r="F120" s="59">
        <f t="shared" si="6"/>
        <v>-40761.58</v>
      </c>
      <c r="G120" s="60">
        <f t="shared" si="7"/>
        <v>41.761580000000002</v>
      </c>
      <c r="H120" s="12"/>
    </row>
    <row r="121" spans="1:8" ht="89.25">
      <c r="A121" s="16" t="s">
        <v>233</v>
      </c>
      <c r="B121" s="17" t="s">
        <v>23</v>
      </c>
      <c r="C121" s="18" t="s">
        <v>234</v>
      </c>
      <c r="D121" s="11">
        <v>0</v>
      </c>
      <c r="E121" s="11">
        <v>4508.5</v>
      </c>
      <c r="F121" s="59">
        <f t="shared" si="6"/>
        <v>-4508.5</v>
      </c>
      <c r="G121" s="60" t="e">
        <f t="shared" si="7"/>
        <v>#DIV/0!</v>
      </c>
      <c r="H121" s="12"/>
    </row>
    <row r="122" spans="1:8" ht="114.75">
      <c r="A122" s="16" t="s">
        <v>235</v>
      </c>
      <c r="B122" s="17" t="s">
        <v>23</v>
      </c>
      <c r="C122" s="18" t="s">
        <v>236</v>
      </c>
      <c r="D122" s="11">
        <v>0</v>
      </c>
      <c r="E122" s="11">
        <v>4508.5</v>
      </c>
      <c r="F122" s="59">
        <f t="shared" si="6"/>
        <v>-4508.5</v>
      </c>
      <c r="G122" s="60" t="e">
        <f t="shared" si="7"/>
        <v>#DIV/0!</v>
      </c>
      <c r="H122" s="12"/>
    </row>
    <row r="123" spans="1:8" ht="114.75">
      <c r="A123" s="16" t="s">
        <v>237</v>
      </c>
      <c r="B123" s="17" t="s">
        <v>23</v>
      </c>
      <c r="C123" s="18" t="s">
        <v>238</v>
      </c>
      <c r="D123" s="11">
        <v>0</v>
      </c>
      <c r="E123" s="11">
        <v>75000</v>
      </c>
      <c r="F123" s="59">
        <f t="shared" si="6"/>
        <v>-75000</v>
      </c>
      <c r="G123" s="60">
        <v>0</v>
      </c>
      <c r="H123" s="12"/>
    </row>
    <row r="124" spans="1:8" ht="140.25">
      <c r="A124" s="16" t="s">
        <v>239</v>
      </c>
      <c r="B124" s="17" t="s">
        <v>23</v>
      </c>
      <c r="C124" s="18" t="s">
        <v>240</v>
      </c>
      <c r="D124" s="11">
        <v>0</v>
      </c>
      <c r="E124" s="11">
        <v>75000</v>
      </c>
      <c r="F124" s="59">
        <f t="shared" si="6"/>
        <v>-75000</v>
      </c>
      <c r="G124" s="60">
        <v>0</v>
      </c>
      <c r="H124" s="12"/>
    </row>
    <row r="125" spans="1:8" ht="76.5">
      <c r="A125" s="16" t="s">
        <v>241</v>
      </c>
      <c r="B125" s="17" t="s">
        <v>23</v>
      </c>
      <c r="C125" s="18" t="s">
        <v>242</v>
      </c>
      <c r="D125" s="11">
        <v>20000</v>
      </c>
      <c r="E125" s="11">
        <v>164506.10999999999</v>
      </c>
      <c r="F125" s="59">
        <f t="shared" si="6"/>
        <v>-144506.10999999999</v>
      </c>
      <c r="G125" s="60">
        <f t="shared" si="7"/>
        <v>8.2253054999999993</v>
      </c>
      <c r="H125" s="12"/>
    </row>
    <row r="126" spans="1:8" ht="102">
      <c r="A126" s="16" t="s">
        <v>243</v>
      </c>
      <c r="B126" s="17" t="s">
        <v>23</v>
      </c>
      <c r="C126" s="18" t="s">
        <v>244</v>
      </c>
      <c r="D126" s="11">
        <v>20000</v>
      </c>
      <c r="E126" s="11">
        <v>164506.10999999999</v>
      </c>
      <c r="F126" s="59">
        <f t="shared" si="6"/>
        <v>-144506.10999999999</v>
      </c>
      <c r="G126" s="60">
        <f t="shared" si="7"/>
        <v>8.2253054999999993</v>
      </c>
      <c r="H126" s="12"/>
    </row>
    <row r="127" spans="1:8" ht="89.25">
      <c r="A127" s="16" t="s">
        <v>245</v>
      </c>
      <c r="B127" s="17" t="s">
        <v>23</v>
      </c>
      <c r="C127" s="18" t="s">
        <v>246</v>
      </c>
      <c r="D127" s="11">
        <v>90000</v>
      </c>
      <c r="E127" s="11">
        <v>2062689.36</v>
      </c>
      <c r="F127" s="59">
        <f t="shared" si="6"/>
        <v>-1972689.36</v>
      </c>
      <c r="G127" s="60">
        <f t="shared" si="7"/>
        <v>22.918770666666667</v>
      </c>
      <c r="H127" s="12"/>
    </row>
    <row r="128" spans="1:8" ht="114.75">
      <c r="A128" s="16" t="s">
        <v>247</v>
      </c>
      <c r="B128" s="17" t="s">
        <v>23</v>
      </c>
      <c r="C128" s="18" t="s">
        <v>248</v>
      </c>
      <c r="D128" s="11">
        <v>90000</v>
      </c>
      <c r="E128" s="11">
        <v>2062689.36</v>
      </c>
      <c r="F128" s="59">
        <f t="shared" si="6"/>
        <v>-1972689.36</v>
      </c>
      <c r="G128" s="60">
        <f t="shared" si="7"/>
        <v>22.918770666666667</v>
      </c>
      <c r="H128" s="12"/>
    </row>
    <row r="129" spans="1:8" ht="51">
      <c r="A129" s="16" t="s">
        <v>249</v>
      </c>
      <c r="B129" s="17" t="s">
        <v>23</v>
      </c>
      <c r="C129" s="18" t="s">
        <v>250</v>
      </c>
      <c r="D129" s="11">
        <v>2450000</v>
      </c>
      <c r="E129" s="11">
        <v>1193995.8999999999</v>
      </c>
      <c r="F129" s="59">
        <f t="shared" si="6"/>
        <v>1256004.1000000001</v>
      </c>
      <c r="G129" s="60">
        <f t="shared" si="7"/>
        <v>0.48734526530612243</v>
      </c>
      <c r="H129" s="12"/>
    </row>
    <row r="130" spans="1:8" ht="102">
      <c r="A130" s="16" t="s">
        <v>251</v>
      </c>
      <c r="B130" s="17" t="s">
        <v>23</v>
      </c>
      <c r="C130" s="18" t="s">
        <v>252</v>
      </c>
      <c r="D130" s="11">
        <v>2450000</v>
      </c>
      <c r="E130" s="11">
        <v>1193995.8999999999</v>
      </c>
      <c r="F130" s="59">
        <f t="shared" si="6"/>
        <v>1256004.1000000001</v>
      </c>
      <c r="G130" s="60">
        <f t="shared" si="7"/>
        <v>0.48734526530612243</v>
      </c>
      <c r="H130" s="12"/>
    </row>
    <row r="131" spans="1:8" ht="89.25">
      <c r="A131" s="16" t="s">
        <v>253</v>
      </c>
      <c r="B131" s="17" t="s">
        <v>23</v>
      </c>
      <c r="C131" s="18" t="s">
        <v>254</v>
      </c>
      <c r="D131" s="11">
        <v>2450000</v>
      </c>
      <c r="E131" s="11">
        <v>1186208.1599999999</v>
      </c>
      <c r="F131" s="59">
        <f t="shared" si="6"/>
        <v>1263791.8400000001</v>
      </c>
      <c r="G131" s="60">
        <f t="shared" si="7"/>
        <v>0.4841665959183673</v>
      </c>
      <c r="H131" s="12"/>
    </row>
    <row r="132" spans="1:8" ht="102">
      <c r="A132" s="16" t="s">
        <v>255</v>
      </c>
      <c r="B132" s="17" t="s">
        <v>23</v>
      </c>
      <c r="C132" s="18" t="s">
        <v>256</v>
      </c>
      <c r="D132" s="11">
        <v>0</v>
      </c>
      <c r="E132" s="11">
        <v>7787.74</v>
      </c>
      <c r="F132" s="59">
        <f t="shared" si="6"/>
        <v>-7787.74</v>
      </c>
      <c r="G132" s="60">
        <v>0</v>
      </c>
      <c r="H132" s="12"/>
    </row>
    <row r="133" spans="1:8" ht="38.25">
      <c r="A133" s="16" t="s">
        <v>257</v>
      </c>
      <c r="B133" s="17" t="s">
        <v>23</v>
      </c>
      <c r="C133" s="18" t="s">
        <v>258</v>
      </c>
      <c r="D133" s="11">
        <v>0</v>
      </c>
      <c r="E133" s="11">
        <v>258739.39</v>
      </c>
      <c r="F133" s="59">
        <f t="shared" si="6"/>
        <v>-258739.39</v>
      </c>
      <c r="G133" s="60">
        <v>0</v>
      </c>
      <c r="H133" s="12"/>
    </row>
    <row r="134" spans="1:8" ht="127.5">
      <c r="A134" s="16" t="s">
        <v>259</v>
      </c>
      <c r="B134" s="17" t="s">
        <v>23</v>
      </c>
      <c r="C134" s="18" t="s">
        <v>260</v>
      </c>
      <c r="D134" s="11">
        <v>0</v>
      </c>
      <c r="E134" s="11">
        <v>258739.39</v>
      </c>
      <c r="F134" s="59">
        <f t="shared" si="6"/>
        <v>-258739.39</v>
      </c>
      <c r="G134" s="60">
        <v>0</v>
      </c>
      <c r="H134" s="12"/>
    </row>
    <row r="135" spans="1:8" ht="38.25">
      <c r="A135" s="16" t="s">
        <v>261</v>
      </c>
      <c r="B135" s="17" t="s">
        <v>23</v>
      </c>
      <c r="C135" s="18" t="s">
        <v>262</v>
      </c>
      <c r="D135" s="11">
        <v>143940</v>
      </c>
      <c r="E135" s="11">
        <v>88754.81</v>
      </c>
      <c r="F135" s="59">
        <f t="shared" si="6"/>
        <v>55185.19</v>
      </c>
      <c r="G135" s="60">
        <f t="shared" si="7"/>
        <v>0.61660976795887179</v>
      </c>
      <c r="H135" s="12"/>
    </row>
    <row r="136" spans="1:8" ht="38.25">
      <c r="A136" s="16" t="s">
        <v>263</v>
      </c>
      <c r="B136" s="17" t="s">
        <v>23</v>
      </c>
      <c r="C136" s="18" t="s">
        <v>264</v>
      </c>
      <c r="D136" s="11">
        <v>0</v>
      </c>
      <c r="E136" s="11">
        <v>-52185.19</v>
      </c>
      <c r="F136" s="59">
        <f t="shared" si="6"/>
        <v>52185.19</v>
      </c>
      <c r="G136" s="60">
        <v>0</v>
      </c>
      <c r="H136" s="12"/>
    </row>
    <row r="137" spans="1:8" ht="51">
      <c r="A137" s="16" t="s">
        <v>265</v>
      </c>
      <c r="B137" s="17" t="s">
        <v>23</v>
      </c>
      <c r="C137" s="18" t="s">
        <v>266</v>
      </c>
      <c r="D137" s="11">
        <v>0</v>
      </c>
      <c r="E137" s="11">
        <v>-52185.19</v>
      </c>
      <c r="F137" s="59">
        <f t="shared" si="6"/>
        <v>52185.19</v>
      </c>
      <c r="G137" s="60">
        <v>0</v>
      </c>
      <c r="H137" s="12"/>
    </row>
    <row r="138" spans="1:8" ht="38.25">
      <c r="A138" s="16" t="s">
        <v>267</v>
      </c>
      <c r="B138" s="17" t="s">
        <v>23</v>
      </c>
      <c r="C138" s="18" t="s">
        <v>268</v>
      </c>
      <c r="D138" s="11">
        <v>143940</v>
      </c>
      <c r="E138" s="11">
        <v>140940</v>
      </c>
      <c r="F138" s="59">
        <f t="shared" si="6"/>
        <v>3000</v>
      </c>
      <c r="G138" s="60">
        <f t="shared" si="7"/>
        <v>0.97915798249270525</v>
      </c>
      <c r="H138" s="12"/>
    </row>
    <row r="139" spans="1:8" ht="51">
      <c r="A139" s="16" t="s">
        <v>269</v>
      </c>
      <c r="B139" s="17" t="s">
        <v>23</v>
      </c>
      <c r="C139" s="18" t="s">
        <v>270</v>
      </c>
      <c r="D139" s="11">
        <v>143940</v>
      </c>
      <c r="E139" s="11">
        <v>140940</v>
      </c>
      <c r="F139" s="59">
        <f t="shared" si="6"/>
        <v>3000</v>
      </c>
      <c r="G139" s="60">
        <f t="shared" si="7"/>
        <v>0.97915798249270525</v>
      </c>
      <c r="H139" s="12"/>
    </row>
    <row r="140" spans="1:8" ht="38.25">
      <c r="A140" s="16" t="s">
        <v>271</v>
      </c>
      <c r="B140" s="17" t="s">
        <v>23</v>
      </c>
      <c r="C140" s="18" t="s">
        <v>272</v>
      </c>
      <c r="D140" s="11">
        <v>1472558323.8499999</v>
      </c>
      <c r="E140" s="11">
        <v>1051988424.37</v>
      </c>
      <c r="F140" s="59">
        <f t="shared" si="6"/>
        <v>420569899.4799999</v>
      </c>
      <c r="G140" s="60">
        <f t="shared" si="7"/>
        <v>0.71439508190044321</v>
      </c>
      <c r="H140" s="12"/>
    </row>
    <row r="141" spans="1:8" ht="63.75">
      <c r="A141" s="16" t="s">
        <v>273</v>
      </c>
      <c r="B141" s="17" t="s">
        <v>23</v>
      </c>
      <c r="C141" s="18" t="s">
        <v>274</v>
      </c>
      <c r="D141" s="11">
        <v>1470361044.1800001</v>
      </c>
      <c r="E141" s="11">
        <v>1049791144.7</v>
      </c>
      <c r="F141" s="59">
        <f t="shared" si="6"/>
        <v>420569899.48000002</v>
      </c>
      <c r="G141" s="60">
        <f t="shared" si="7"/>
        <v>0.71396827932520068</v>
      </c>
      <c r="H141" s="12"/>
    </row>
    <row r="142" spans="1:8" ht="51">
      <c r="A142" s="16" t="s">
        <v>275</v>
      </c>
      <c r="B142" s="17" t="s">
        <v>23</v>
      </c>
      <c r="C142" s="18" t="s">
        <v>276</v>
      </c>
      <c r="D142" s="11">
        <v>51579600</v>
      </c>
      <c r="E142" s="11">
        <v>34047610</v>
      </c>
      <c r="F142" s="59">
        <f t="shared" si="6"/>
        <v>17531990</v>
      </c>
      <c r="G142" s="60">
        <f t="shared" si="7"/>
        <v>0.66009837222467793</v>
      </c>
      <c r="H142" s="12"/>
    </row>
    <row r="143" spans="1:8" ht="38.25">
      <c r="A143" s="16" t="s">
        <v>277</v>
      </c>
      <c r="B143" s="17" t="s">
        <v>23</v>
      </c>
      <c r="C143" s="18" t="s">
        <v>278</v>
      </c>
      <c r="D143" s="11">
        <v>11342700</v>
      </c>
      <c r="E143" s="11">
        <v>6616575</v>
      </c>
      <c r="F143" s="59">
        <f t="shared" si="6"/>
        <v>4726125</v>
      </c>
      <c r="G143" s="60">
        <f t="shared" si="7"/>
        <v>0.58333333333333337</v>
      </c>
      <c r="H143" s="12"/>
    </row>
    <row r="144" spans="1:8" ht="63.75">
      <c r="A144" s="16" t="s">
        <v>279</v>
      </c>
      <c r="B144" s="17" t="s">
        <v>23</v>
      </c>
      <c r="C144" s="18" t="s">
        <v>280</v>
      </c>
      <c r="D144" s="11">
        <v>11342700</v>
      </c>
      <c r="E144" s="11">
        <v>6616575</v>
      </c>
      <c r="F144" s="59">
        <f t="shared" si="6"/>
        <v>4726125</v>
      </c>
      <c r="G144" s="60">
        <f t="shared" si="7"/>
        <v>0.58333333333333337</v>
      </c>
      <c r="H144" s="12"/>
    </row>
    <row r="145" spans="1:8" ht="51">
      <c r="A145" s="16" t="s">
        <v>281</v>
      </c>
      <c r="B145" s="17" t="s">
        <v>23</v>
      </c>
      <c r="C145" s="18" t="s">
        <v>282</v>
      </c>
      <c r="D145" s="11">
        <v>40236900</v>
      </c>
      <c r="E145" s="11">
        <v>23471525</v>
      </c>
      <c r="F145" s="59">
        <f t="shared" si="6"/>
        <v>16765375</v>
      </c>
      <c r="G145" s="60">
        <f t="shared" si="7"/>
        <v>0.58333333333333337</v>
      </c>
      <c r="H145" s="12"/>
    </row>
    <row r="146" spans="1:8" ht="63.75">
      <c r="A146" s="16" t="s">
        <v>283</v>
      </c>
      <c r="B146" s="17" t="s">
        <v>23</v>
      </c>
      <c r="C146" s="18" t="s">
        <v>284</v>
      </c>
      <c r="D146" s="11">
        <v>40236900</v>
      </c>
      <c r="E146" s="11">
        <v>23471525</v>
      </c>
      <c r="F146" s="59">
        <f t="shared" si="6"/>
        <v>16765375</v>
      </c>
      <c r="G146" s="60">
        <f t="shared" si="7"/>
        <v>0.58333333333333337</v>
      </c>
      <c r="H146" s="12"/>
    </row>
    <row r="147" spans="1:8" ht="38.25">
      <c r="A147" s="16" t="s">
        <v>285</v>
      </c>
      <c r="B147" s="17" t="s">
        <v>23</v>
      </c>
      <c r="C147" s="18" t="s">
        <v>286</v>
      </c>
      <c r="D147" s="11">
        <v>0</v>
      </c>
      <c r="E147" s="11">
        <v>3959510</v>
      </c>
      <c r="F147" s="59">
        <f t="shared" si="6"/>
        <v>-3959510</v>
      </c>
      <c r="G147" s="60">
        <v>0</v>
      </c>
      <c r="H147" s="12"/>
    </row>
    <row r="148" spans="1:8" ht="38.25">
      <c r="A148" s="16" t="s">
        <v>287</v>
      </c>
      <c r="B148" s="17" t="s">
        <v>23</v>
      </c>
      <c r="C148" s="18" t="s">
        <v>288</v>
      </c>
      <c r="D148" s="11">
        <v>0</v>
      </c>
      <c r="E148" s="11">
        <v>3959510</v>
      </c>
      <c r="F148" s="59">
        <f t="shared" si="6"/>
        <v>-3959510</v>
      </c>
      <c r="G148" s="60">
        <v>0</v>
      </c>
      <c r="H148" s="12"/>
    </row>
    <row r="149" spans="1:8" ht="51">
      <c r="A149" s="16" t="s">
        <v>289</v>
      </c>
      <c r="B149" s="17" t="s">
        <v>23</v>
      </c>
      <c r="C149" s="18" t="s">
        <v>290</v>
      </c>
      <c r="D149" s="11">
        <v>442584113.07999998</v>
      </c>
      <c r="E149" s="11">
        <v>216750618.87</v>
      </c>
      <c r="F149" s="59">
        <f t="shared" si="6"/>
        <v>225833494.20999998</v>
      </c>
      <c r="G149" s="60">
        <f t="shared" si="7"/>
        <v>0.4897388145308797</v>
      </c>
      <c r="H149" s="12"/>
    </row>
    <row r="150" spans="1:8" ht="63.75">
      <c r="A150" s="16" t="s">
        <v>291</v>
      </c>
      <c r="B150" s="17" t="s">
        <v>23</v>
      </c>
      <c r="C150" s="18" t="s">
        <v>292</v>
      </c>
      <c r="D150" s="11">
        <v>24156600</v>
      </c>
      <c r="E150" s="11">
        <v>0</v>
      </c>
      <c r="F150" s="59">
        <f t="shared" si="6"/>
        <v>24156600</v>
      </c>
      <c r="G150" s="60">
        <f t="shared" si="7"/>
        <v>0</v>
      </c>
      <c r="H150" s="12"/>
    </row>
    <row r="151" spans="1:8" ht="63.75">
      <c r="A151" s="16" t="s">
        <v>293</v>
      </c>
      <c r="B151" s="17" t="s">
        <v>23</v>
      </c>
      <c r="C151" s="18" t="s">
        <v>294</v>
      </c>
      <c r="D151" s="11">
        <v>24156600</v>
      </c>
      <c r="E151" s="11">
        <v>0</v>
      </c>
      <c r="F151" s="59">
        <f t="shared" si="6"/>
        <v>24156600</v>
      </c>
      <c r="G151" s="60">
        <f t="shared" si="7"/>
        <v>0</v>
      </c>
      <c r="H151" s="12"/>
    </row>
    <row r="152" spans="1:8" ht="140.25">
      <c r="A152" s="16" t="s">
        <v>295</v>
      </c>
      <c r="B152" s="17" t="s">
        <v>23</v>
      </c>
      <c r="C152" s="18" t="s">
        <v>296</v>
      </c>
      <c r="D152" s="11">
        <v>215849011.56</v>
      </c>
      <c r="E152" s="11">
        <v>108335606.73</v>
      </c>
      <c r="F152" s="59">
        <f t="shared" si="6"/>
        <v>107513404.83</v>
      </c>
      <c r="G152" s="60">
        <f t="shared" si="7"/>
        <v>0.50190457647699593</v>
      </c>
      <c r="H152" s="12"/>
    </row>
    <row r="153" spans="1:8" ht="140.25">
      <c r="A153" s="16" t="s">
        <v>297</v>
      </c>
      <c r="B153" s="17" t="s">
        <v>23</v>
      </c>
      <c r="C153" s="18" t="s">
        <v>298</v>
      </c>
      <c r="D153" s="11">
        <v>215849011.56</v>
      </c>
      <c r="E153" s="11">
        <v>108335606.73</v>
      </c>
      <c r="F153" s="59">
        <f t="shared" si="6"/>
        <v>107513404.83</v>
      </c>
      <c r="G153" s="60">
        <f t="shared" si="7"/>
        <v>0.50190457647699593</v>
      </c>
      <c r="H153" s="12"/>
    </row>
    <row r="154" spans="1:8" ht="102">
      <c r="A154" s="16" t="s">
        <v>299</v>
      </c>
      <c r="B154" s="17" t="s">
        <v>23</v>
      </c>
      <c r="C154" s="18" t="s">
        <v>300</v>
      </c>
      <c r="D154" s="11">
        <v>8890302.2200000007</v>
      </c>
      <c r="E154" s="11">
        <v>4561499.24</v>
      </c>
      <c r="F154" s="59">
        <f t="shared" si="6"/>
        <v>4328802.9800000004</v>
      </c>
      <c r="G154" s="60">
        <f t="shared" si="7"/>
        <v>0.51308708378195045</v>
      </c>
      <c r="H154" s="12"/>
    </row>
    <row r="155" spans="1:8" ht="102">
      <c r="A155" s="16" t="s">
        <v>301</v>
      </c>
      <c r="B155" s="17" t="s">
        <v>23</v>
      </c>
      <c r="C155" s="18" t="s">
        <v>302</v>
      </c>
      <c r="D155" s="11">
        <v>8890302.2200000007</v>
      </c>
      <c r="E155" s="11">
        <v>4561499.24</v>
      </c>
      <c r="F155" s="59">
        <f t="shared" si="6"/>
        <v>4328802.9800000004</v>
      </c>
      <c r="G155" s="60">
        <f t="shared" si="7"/>
        <v>0.51308708378195045</v>
      </c>
      <c r="H155" s="12"/>
    </row>
    <row r="156" spans="1:8" ht="76.5">
      <c r="A156" s="16" t="s">
        <v>303</v>
      </c>
      <c r="B156" s="17" t="s">
        <v>23</v>
      </c>
      <c r="C156" s="18" t="s">
        <v>304</v>
      </c>
      <c r="D156" s="11">
        <v>29379400</v>
      </c>
      <c r="E156" s="11">
        <v>15979400</v>
      </c>
      <c r="F156" s="59">
        <f t="shared" si="6"/>
        <v>13400000</v>
      </c>
      <c r="G156" s="60">
        <f t="shared" si="7"/>
        <v>0.54389810547526496</v>
      </c>
      <c r="H156" s="12"/>
    </row>
    <row r="157" spans="1:8" ht="89.25">
      <c r="A157" s="16" t="s">
        <v>305</v>
      </c>
      <c r="B157" s="17" t="s">
        <v>23</v>
      </c>
      <c r="C157" s="18" t="s">
        <v>306</v>
      </c>
      <c r="D157" s="11">
        <v>29379400</v>
      </c>
      <c r="E157" s="11">
        <v>15979400</v>
      </c>
      <c r="F157" s="59">
        <f t="shared" si="6"/>
        <v>13400000</v>
      </c>
      <c r="G157" s="60">
        <f t="shared" si="7"/>
        <v>0.54389810547526496</v>
      </c>
      <c r="H157" s="12"/>
    </row>
    <row r="158" spans="1:8" ht="76.5">
      <c r="A158" s="16" t="s">
        <v>307</v>
      </c>
      <c r="B158" s="17" t="s">
        <v>23</v>
      </c>
      <c r="C158" s="18" t="s">
        <v>308</v>
      </c>
      <c r="D158" s="11">
        <v>631909.99</v>
      </c>
      <c r="E158" s="11">
        <v>631909.99</v>
      </c>
      <c r="F158" s="59">
        <f t="shared" si="6"/>
        <v>0</v>
      </c>
      <c r="G158" s="60">
        <f t="shared" si="7"/>
        <v>1</v>
      </c>
      <c r="H158" s="12"/>
    </row>
    <row r="159" spans="1:8" ht="76.5">
      <c r="A159" s="16" t="s">
        <v>309</v>
      </c>
      <c r="B159" s="17" t="s">
        <v>23</v>
      </c>
      <c r="C159" s="18" t="s">
        <v>310</v>
      </c>
      <c r="D159" s="11">
        <v>631909.99</v>
      </c>
      <c r="E159" s="11">
        <v>631909.99</v>
      </c>
      <c r="F159" s="59">
        <f t="shared" si="6"/>
        <v>0</v>
      </c>
      <c r="G159" s="60">
        <f t="shared" si="7"/>
        <v>1</v>
      </c>
      <c r="H159" s="12"/>
    </row>
    <row r="160" spans="1:8" ht="51">
      <c r="A160" s="16" t="s">
        <v>311</v>
      </c>
      <c r="B160" s="17" t="s">
        <v>23</v>
      </c>
      <c r="C160" s="18" t="s">
        <v>312</v>
      </c>
      <c r="D160" s="11">
        <v>1541705.2</v>
      </c>
      <c r="E160" s="11">
        <v>1541705.2</v>
      </c>
      <c r="F160" s="59">
        <f t="shared" si="6"/>
        <v>0</v>
      </c>
      <c r="G160" s="60">
        <f t="shared" si="7"/>
        <v>1</v>
      </c>
      <c r="H160" s="12"/>
    </row>
    <row r="161" spans="1:8" ht="63.75">
      <c r="A161" s="16" t="s">
        <v>313</v>
      </c>
      <c r="B161" s="17" t="s">
        <v>23</v>
      </c>
      <c r="C161" s="18" t="s">
        <v>314</v>
      </c>
      <c r="D161" s="11">
        <v>1541705.2</v>
      </c>
      <c r="E161" s="11">
        <v>1541705.2</v>
      </c>
      <c r="F161" s="59">
        <f t="shared" si="6"/>
        <v>0</v>
      </c>
      <c r="G161" s="60">
        <f t="shared" si="7"/>
        <v>1</v>
      </c>
      <c r="H161" s="12"/>
    </row>
    <row r="162" spans="1:8" ht="38.25">
      <c r="A162" s="16" t="s">
        <v>315</v>
      </c>
      <c r="B162" s="17" t="s">
        <v>23</v>
      </c>
      <c r="C162" s="18" t="s">
        <v>316</v>
      </c>
      <c r="D162" s="11">
        <v>5159055.12</v>
      </c>
      <c r="E162" s="11">
        <v>5159055.12</v>
      </c>
      <c r="F162" s="59">
        <f t="shared" si="6"/>
        <v>0</v>
      </c>
      <c r="G162" s="60">
        <f t="shared" si="7"/>
        <v>1</v>
      </c>
      <c r="H162" s="12"/>
    </row>
    <row r="163" spans="1:8" ht="51">
      <c r="A163" s="16" t="s">
        <v>317</v>
      </c>
      <c r="B163" s="17" t="s">
        <v>23</v>
      </c>
      <c r="C163" s="18" t="s">
        <v>318</v>
      </c>
      <c r="D163" s="11">
        <v>5159055.12</v>
      </c>
      <c r="E163" s="11">
        <v>5159055.12</v>
      </c>
      <c r="F163" s="59">
        <f t="shared" si="6"/>
        <v>0</v>
      </c>
      <c r="G163" s="60">
        <f t="shared" si="7"/>
        <v>1</v>
      </c>
      <c r="H163" s="12"/>
    </row>
    <row r="164" spans="1:8" ht="38.25">
      <c r="A164" s="16" t="s">
        <v>319</v>
      </c>
      <c r="B164" s="17" t="s">
        <v>23</v>
      </c>
      <c r="C164" s="18" t="s">
        <v>320</v>
      </c>
      <c r="D164" s="11">
        <v>156976128.99000001</v>
      </c>
      <c r="E164" s="11">
        <v>80541442.590000004</v>
      </c>
      <c r="F164" s="59">
        <f t="shared" ref="F164:F196" si="8">D164-E164</f>
        <v>76434686.400000006</v>
      </c>
      <c r="G164" s="60">
        <f t="shared" ref="G164:G196" si="9">E164/D164</f>
        <v>0.5130808302396781</v>
      </c>
      <c r="H164" s="12"/>
    </row>
    <row r="165" spans="1:8" ht="38.25">
      <c r="A165" s="16" t="s">
        <v>321</v>
      </c>
      <c r="B165" s="17" t="s">
        <v>23</v>
      </c>
      <c r="C165" s="18" t="s">
        <v>322</v>
      </c>
      <c r="D165" s="11">
        <v>156976128.99000001</v>
      </c>
      <c r="E165" s="11">
        <v>80541442.590000004</v>
      </c>
      <c r="F165" s="59">
        <f t="shared" si="8"/>
        <v>76434686.400000006</v>
      </c>
      <c r="G165" s="60">
        <f t="shared" si="9"/>
        <v>0.5130808302396781</v>
      </c>
      <c r="H165" s="12"/>
    </row>
    <row r="166" spans="1:8" ht="51">
      <c r="A166" s="16" t="s">
        <v>323</v>
      </c>
      <c r="B166" s="17" t="s">
        <v>23</v>
      </c>
      <c r="C166" s="18" t="s">
        <v>324</v>
      </c>
      <c r="D166" s="11">
        <v>932329679</v>
      </c>
      <c r="E166" s="11">
        <v>769688701.40999997</v>
      </c>
      <c r="F166" s="59">
        <f t="shared" si="8"/>
        <v>162640977.59000003</v>
      </c>
      <c r="G166" s="60">
        <f t="shared" si="9"/>
        <v>0.82555422051516603</v>
      </c>
      <c r="H166" s="12"/>
    </row>
    <row r="167" spans="1:8" ht="63.75">
      <c r="A167" s="16" t="s">
        <v>325</v>
      </c>
      <c r="B167" s="17" t="s">
        <v>23</v>
      </c>
      <c r="C167" s="18" t="s">
        <v>326</v>
      </c>
      <c r="D167" s="11">
        <v>25021472</v>
      </c>
      <c r="E167" s="11">
        <v>10431095.27</v>
      </c>
      <c r="F167" s="59">
        <f t="shared" si="8"/>
        <v>14590376.73</v>
      </c>
      <c r="G167" s="60">
        <f t="shared" si="9"/>
        <v>0.4168857559619194</v>
      </c>
      <c r="H167" s="12"/>
    </row>
    <row r="168" spans="1:8" ht="63.75">
      <c r="A168" s="16" t="s">
        <v>327</v>
      </c>
      <c r="B168" s="17" t="s">
        <v>23</v>
      </c>
      <c r="C168" s="18" t="s">
        <v>328</v>
      </c>
      <c r="D168" s="11">
        <v>25021472</v>
      </c>
      <c r="E168" s="11">
        <v>10431095.27</v>
      </c>
      <c r="F168" s="59">
        <f t="shared" si="8"/>
        <v>14590376.73</v>
      </c>
      <c r="G168" s="60">
        <f t="shared" si="9"/>
        <v>0.4168857559619194</v>
      </c>
      <c r="H168" s="12"/>
    </row>
    <row r="169" spans="1:8" ht="89.25">
      <c r="A169" s="16" t="s">
        <v>329</v>
      </c>
      <c r="B169" s="17" t="s">
        <v>23</v>
      </c>
      <c r="C169" s="18" t="s">
        <v>330</v>
      </c>
      <c r="D169" s="11">
        <v>10720200</v>
      </c>
      <c r="E169" s="11">
        <v>4550000</v>
      </c>
      <c r="F169" s="59">
        <f t="shared" si="8"/>
        <v>6170200</v>
      </c>
      <c r="G169" s="60">
        <f t="shared" si="9"/>
        <v>0.42443237999291056</v>
      </c>
      <c r="H169" s="12"/>
    </row>
    <row r="170" spans="1:8" ht="102">
      <c r="A170" s="16" t="s">
        <v>331</v>
      </c>
      <c r="B170" s="17" t="s">
        <v>23</v>
      </c>
      <c r="C170" s="18" t="s">
        <v>332</v>
      </c>
      <c r="D170" s="11">
        <v>10720200</v>
      </c>
      <c r="E170" s="11">
        <v>4550000</v>
      </c>
      <c r="F170" s="59">
        <f t="shared" si="8"/>
        <v>6170200</v>
      </c>
      <c r="G170" s="60">
        <f t="shared" si="9"/>
        <v>0.42443237999291056</v>
      </c>
      <c r="H170" s="12"/>
    </row>
    <row r="171" spans="1:8" ht="89.25">
      <c r="A171" s="16" t="s">
        <v>333</v>
      </c>
      <c r="B171" s="17" t="s">
        <v>23</v>
      </c>
      <c r="C171" s="18" t="s">
        <v>334</v>
      </c>
      <c r="D171" s="11">
        <v>12416349</v>
      </c>
      <c r="E171" s="11">
        <v>11579116.060000001</v>
      </c>
      <c r="F171" s="59">
        <f t="shared" si="8"/>
        <v>837232.93999999948</v>
      </c>
      <c r="G171" s="60">
        <f t="shared" si="9"/>
        <v>0.93257011863954542</v>
      </c>
      <c r="H171" s="12"/>
    </row>
    <row r="172" spans="1:8" ht="89.25">
      <c r="A172" s="16" t="s">
        <v>335</v>
      </c>
      <c r="B172" s="17" t="s">
        <v>23</v>
      </c>
      <c r="C172" s="18" t="s">
        <v>336</v>
      </c>
      <c r="D172" s="11">
        <v>12416349</v>
      </c>
      <c r="E172" s="11">
        <v>11579116.060000001</v>
      </c>
      <c r="F172" s="59">
        <f t="shared" si="8"/>
        <v>837232.93999999948</v>
      </c>
      <c r="G172" s="60">
        <f t="shared" si="9"/>
        <v>0.93257011863954542</v>
      </c>
      <c r="H172" s="12"/>
    </row>
    <row r="173" spans="1:8" ht="76.5">
      <c r="A173" s="16" t="s">
        <v>337</v>
      </c>
      <c r="B173" s="17" t="s">
        <v>23</v>
      </c>
      <c r="C173" s="18" t="s">
        <v>338</v>
      </c>
      <c r="D173" s="11">
        <v>42913</v>
      </c>
      <c r="E173" s="11">
        <v>5660.08</v>
      </c>
      <c r="F173" s="59">
        <f t="shared" si="8"/>
        <v>37252.92</v>
      </c>
      <c r="G173" s="60">
        <f t="shared" si="9"/>
        <v>0.1318966280614266</v>
      </c>
      <c r="H173" s="12"/>
    </row>
    <row r="174" spans="1:8" ht="89.25">
      <c r="A174" s="16" t="s">
        <v>339</v>
      </c>
      <c r="B174" s="17" t="s">
        <v>23</v>
      </c>
      <c r="C174" s="18" t="s">
        <v>340</v>
      </c>
      <c r="D174" s="11">
        <v>42913</v>
      </c>
      <c r="E174" s="11">
        <v>5660.08</v>
      </c>
      <c r="F174" s="59">
        <f t="shared" si="8"/>
        <v>37252.92</v>
      </c>
      <c r="G174" s="60">
        <f t="shared" si="9"/>
        <v>0.1318966280614266</v>
      </c>
      <c r="H174" s="12"/>
    </row>
    <row r="175" spans="1:8" ht="89.25">
      <c r="A175" s="16" t="s">
        <v>341</v>
      </c>
      <c r="B175" s="17" t="s">
        <v>23</v>
      </c>
      <c r="C175" s="18" t="s">
        <v>342</v>
      </c>
      <c r="D175" s="11">
        <v>857034</v>
      </c>
      <c r="E175" s="11">
        <v>0</v>
      </c>
      <c r="F175" s="59">
        <f t="shared" si="8"/>
        <v>857034</v>
      </c>
      <c r="G175" s="60">
        <f t="shared" si="9"/>
        <v>0</v>
      </c>
      <c r="H175" s="12"/>
    </row>
    <row r="176" spans="1:8" ht="102">
      <c r="A176" s="16" t="s">
        <v>343</v>
      </c>
      <c r="B176" s="17" t="s">
        <v>23</v>
      </c>
      <c r="C176" s="18" t="s">
        <v>344</v>
      </c>
      <c r="D176" s="11">
        <v>857034</v>
      </c>
      <c r="E176" s="11">
        <v>0</v>
      </c>
      <c r="F176" s="59">
        <f t="shared" si="8"/>
        <v>857034</v>
      </c>
      <c r="G176" s="60">
        <f t="shared" si="9"/>
        <v>0</v>
      </c>
      <c r="H176" s="12"/>
    </row>
    <row r="177" spans="1:8" ht="51">
      <c r="A177" s="16" t="s">
        <v>345</v>
      </c>
      <c r="B177" s="17" t="s">
        <v>23</v>
      </c>
      <c r="C177" s="18" t="s">
        <v>346</v>
      </c>
      <c r="D177" s="11">
        <v>714211</v>
      </c>
      <c r="E177" s="11">
        <v>0</v>
      </c>
      <c r="F177" s="59">
        <f t="shared" si="8"/>
        <v>714211</v>
      </c>
      <c r="G177" s="60">
        <f t="shared" si="9"/>
        <v>0</v>
      </c>
      <c r="H177" s="12"/>
    </row>
    <row r="178" spans="1:8" ht="63.75">
      <c r="A178" s="16" t="s">
        <v>347</v>
      </c>
      <c r="B178" s="17" t="s">
        <v>23</v>
      </c>
      <c r="C178" s="18" t="s">
        <v>348</v>
      </c>
      <c r="D178" s="11">
        <v>714211</v>
      </c>
      <c r="E178" s="11">
        <v>0</v>
      </c>
      <c r="F178" s="59">
        <f t="shared" si="8"/>
        <v>714211</v>
      </c>
      <c r="G178" s="60">
        <f t="shared" si="9"/>
        <v>0</v>
      </c>
      <c r="H178" s="12"/>
    </row>
    <row r="179" spans="1:8" ht="38.25">
      <c r="A179" s="16" t="s">
        <v>349</v>
      </c>
      <c r="B179" s="17" t="s">
        <v>23</v>
      </c>
      <c r="C179" s="18" t="s">
        <v>350</v>
      </c>
      <c r="D179" s="11">
        <v>882557500</v>
      </c>
      <c r="E179" s="11">
        <v>743122830</v>
      </c>
      <c r="F179" s="59">
        <f t="shared" si="8"/>
        <v>139434670</v>
      </c>
      <c r="G179" s="60">
        <f t="shared" si="9"/>
        <v>0.84201066786016776</v>
      </c>
      <c r="H179" s="12"/>
    </row>
    <row r="180" spans="1:8" ht="38.25">
      <c r="A180" s="16" t="s">
        <v>351</v>
      </c>
      <c r="B180" s="17" t="s">
        <v>23</v>
      </c>
      <c r="C180" s="18" t="s">
        <v>352</v>
      </c>
      <c r="D180" s="11">
        <v>882557500</v>
      </c>
      <c r="E180" s="11">
        <v>743122830</v>
      </c>
      <c r="F180" s="59">
        <f t="shared" si="8"/>
        <v>139434670</v>
      </c>
      <c r="G180" s="60">
        <f t="shared" si="9"/>
        <v>0.84201066786016776</v>
      </c>
      <c r="H180" s="12"/>
    </row>
    <row r="181" spans="1:8" ht="38.25">
      <c r="A181" s="16" t="s">
        <v>353</v>
      </c>
      <c r="B181" s="17" t="s">
        <v>23</v>
      </c>
      <c r="C181" s="18" t="s">
        <v>354</v>
      </c>
      <c r="D181" s="11">
        <v>43867652.100000001</v>
      </c>
      <c r="E181" s="11">
        <v>29304214.420000002</v>
      </c>
      <c r="F181" s="59">
        <f t="shared" si="8"/>
        <v>14563437.68</v>
      </c>
      <c r="G181" s="60">
        <f t="shared" si="9"/>
        <v>0.66801419764154646</v>
      </c>
      <c r="H181" s="12"/>
    </row>
    <row r="182" spans="1:8" ht="76.5">
      <c r="A182" s="16" t="s">
        <v>355</v>
      </c>
      <c r="B182" s="17" t="s">
        <v>23</v>
      </c>
      <c r="C182" s="18" t="s">
        <v>356</v>
      </c>
      <c r="D182" s="11">
        <v>292547</v>
      </c>
      <c r="E182" s="11">
        <v>106818.32</v>
      </c>
      <c r="F182" s="59">
        <f t="shared" si="8"/>
        <v>185728.68</v>
      </c>
      <c r="G182" s="60">
        <f t="shared" si="9"/>
        <v>0.36513216679713006</v>
      </c>
      <c r="H182" s="12"/>
    </row>
    <row r="183" spans="1:8" ht="89.25">
      <c r="A183" s="16" t="s">
        <v>357</v>
      </c>
      <c r="B183" s="17" t="s">
        <v>23</v>
      </c>
      <c r="C183" s="18" t="s">
        <v>358</v>
      </c>
      <c r="D183" s="11">
        <v>292547</v>
      </c>
      <c r="E183" s="11">
        <v>106818.32</v>
      </c>
      <c r="F183" s="59">
        <f t="shared" si="8"/>
        <v>185728.68</v>
      </c>
      <c r="G183" s="60">
        <f t="shared" si="9"/>
        <v>0.36513216679713006</v>
      </c>
      <c r="H183" s="12"/>
    </row>
    <row r="184" spans="1:8" ht="89.25">
      <c r="A184" s="16" t="s">
        <v>359</v>
      </c>
      <c r="B184" s="17" t="s">
        <v>23</v>
      </c>
      <c r="C184" s="18" t="s">
        <v>360</v>
      </c>
      <c r="D184" s="11">
        <v>43127800</v>
      </c>
      <c r="E184" s="11">
        <v>28200000</v>
      </c>
      <c r="F184" s="59">
        <f t="shared" si="8"/>
        <v>14927800</v>
      </c>
      <c r="G184" s="60">
        <f t="shared" si="9"/>
        <v>0.65387058927188491</v>
      </c>
      <c r="H184" s="12"/>
    </row>
    <row r="185" spans="1:8" ht="89.25">
      <c r="A185" s="16" t="s">
        <v>361</v>
      </c>
      <c r="B185" s="17" t="s">
        <v>23</v>
      </c>
      <c r="C185" s="18" t="s">
        <v>362</v>
      </c>
      <c r="D185" s="11">
        <v>43127800</v>
      </c>
      <c r="E185" s="11">
        <v>28200000</v>
      </c>
      <c r="F185" s="59">
        <f t="shared" si="8"/>
        <v>14927800</v>
      </c>
      <c r="G185" s="60">
        <f t="shared" si="9"/>
        <v>0.65387058927188491</v>
      </c>
      <c r="H185" s="12"/>
    </row>
    <row r="186" spans="1:8" ht="51">
      <c r="A186" s="16" t="s">
        <v>363</v>
      </c>
      <c r="B186" s="17" t="s">
        <v>23</v>
      </c>
      <c r="C186" s="18" t="s">
        <v>364</v>
      </c>
      <c r="D186" s="11">
        <v>447305.1</v>
      </c>
      <c r="E186" s="11">
        <v>997396.1</v>
      </c>
      <c r="F186" s="59">
        <f t="shared" si="8"/>
        <v>-550091</v>
      </c>
      <c r="G186" s="60">
        <f t="shared" si="9"/>
        <v>2.2297892422867522</v>
      </c>
      <c r="H186" s="12"/>
    </row>
    <row r="187" spans="1:8" ht="51">
      <c r="A187" s="16" t="s">
        <v>365</v>
      </c>
      <c r="B187" s="17" t="s">
        <v>23</v>
      </c>
      <c r="C187" s="18" t="s">
        <v>366</v>
      </c>
      <c r="D187" s="11">
        <v>447305.1</v>
      </c>
      <c r="E187" s="11">
        <v>997396.1</v>
      </c>
      <c r="F187" s="59">
        <f t="shared" si="8"/>
        <v>-550091</v>
      </c>
      <c r="G187" s="60">
        <f t="shared" si="9"/>
        <v>2.2297892422867522</v>
      </c>
      <c r="H187" s="12"/>
    </row>
    <row r="188" spans="1:8" ht="89.25">
      <c r="A188" s="16" t="s">
        <v>367</v>
      </c>
      <c r="B188" s="17" t="s">
        <v>23</v>
      </c>
      <c r="C188" s="18" t="s">
        <v>368</v>
      </c>
      <c r="D188" s="11">
        <v>2266121.71</v>
      </c>
      <c r="E188" s="11">
        <v>2266121.71</v>
      </c>
      <c r="F188" s="59">
        <f t="shared" si="8"/>
        <v>0</v>
      </c>
      <c r="G188" s="60">
        <f t="shared" si="9"/>
        <v>1</v>
      </c>
      <c r="H188" s="12"/>
    </row>
    <row r="189" spans="1:8" ht="114.75">
      <c r="A189" s="16" t="s">
        <v>369</v>
      </c>
      <c r="B189" s="17" t="s">
        <v>23</v>
      </c>
      <c r="C189" s="18" t="s">
        <v>370</v>
      </c>
      <c r="D189" s="11">
        <v>2266121.71</v>
      </c>
      <c r="E189" s="11">
        <v>2266121.71</v>
      </c>
      <c r="F189" s="59">
        <f t="shared" si="8"/>
        <v>0</v>
      </c>
      <c r="G189" s="60">
        <f t="shared" si="9"/>
        <v>1</v>
      </c>
      <c r="H189" s="12"/>
    </row>
    <row r="190" spans="1:8" ht="102">
      <c r="A190" s="16" t="s">
        <v>371</v>
      </c>
      <c r="B190" s="17" t="s">
        <v>23</v>
      </c>
      <c r="C190" s="18" t="s">
        <v>372</v>
      </c>
      <c r="D190" s="11">
        <v>2266121.71</v>
      </c>
      <c r="E190" s="11">
        <v>2266121.71</v>
      </c>
      <c r="F190" s="59">
        <f t="shared" si="8"/>
        <v>0</v>
      </c>
      <c r="G190" s="60">
        <f t="shared" si="9"/>
        <v>1</v>
      </c>
      <c r="H190" s="12"/>
    </row>
    <row r="191" spans="1:8" ht="51">
      <c r="A191" s="16" t="s">
        <v>373</v>
      </c>
      <c r="B191" s="17" t="s">
        <v>23</v>
      </c>
      <c r="C191" s="18" t="s">
        <v>374</v>
      </c>
      <c r="D191" s="11">
        <v>753015</v>
      </c>
      <c r="E191" s="11">
        <v>753015</v>
      </c>
      <c r="F191" s="59">
        <f t="shared" si="8"/>
        <v>0</v>
      </c>
      <c r="G191" s="60">
        <f t="shared" si="9"/>
        <v>1</v>
      </c>
      <c r="H191" s="12"/>
    </row>
    <row r="192" spans="1:8" ht="63.75">
      <c r="A192" s="16" t="s">
        <v>375</v>
      </c>
      <c r="B192" s="17" t="s">
        <v>23</v>
      </c>
      <c r="C192" s="18" t="s">
        <v>376</v>
      </c>
      <c r="D192" s="11">
        <v>753015</v>
      </c>
      <c r="E192" s="11">
        <v>753015</v>
      </c>
      <c r="F192" s="59">
        <f t="shared" si="8"/>
        <v>0</v>
      </c>
      <c r="G192" s="60">
        <f t="shared" si="9"/>
        <v>1</v>
      </c>
      <c r="H192" s="12"/>
    </row>
    <row r="193" spans="1:8" ht="76.5">
      <c r="A193" s="16" t="s">
        <v>377</v>
      </c>
      <c r="B193" s="17" t="s">
        <v>23</v>
      </c>
      <c r="C193" s="18" t="s">
        <v>378</v>
      </c>
      <c r="D193" s="11">
        <v>1513106.71</v>
      </c>
      <c r="E193" s="11">
        <v>1513106.71</v>
      </c>
      <c r="F193" s="59">
        <f t="shared" si="8"/>
        <v>0</v>
      </c>
      <c r="G193" s="60">
        <f t="shared" si="9"/>
        <v>1</v>
      </c>
      <c r="H193" s="12"/>
    </row>
    <row r="194" spans="1:8" ht="63.75">
      <c r="A194" s="16" t="s">
        <v>379</v>
      </c>
      <c r="B194" s="17" t="s">
        <v>23</v>
      </c>
      <c r="C194" s="18" t="s">
        <v>380</v>
      </c>
      <c r="D194" s="11">
        <v>-68842.039999999994</v>
      </c>
      <c r="E194" s="11">
        <v>-68842.039999999994</v>
      </c>
      <c r="F194" s="59">
        <f t="shared" si="8"/>
        <v>0</v>
      </c>
      <c r="G194" s="60">
        <f t="shared" si="9"/>
        <v>1</v>
      </c>
      <c r="H194" s="12"/>
    </row>
    <row r="195" spans="1:8" ht="76.5">
      <c r="A195" s="16" t="s">
        <v>381</v>
      </c>
      <c r="B195" s="17" t="s">
        <v>23</v>
      </c>
      <c r="C195" s="18" t="s">
        <v>382</v>
      </c>
      <c r="D195" s="11">
        <v>-68842.039999999994</v>
      </c>
      <c r="E195" s="11">
        <v>-68842.039999999994</v>
      </c>
      <c r="F195" s="59">
        <f t="shared" si="8"/>
        <v>0</v>
      </c>
      <c r="G195" s="60">
        <f t="shared" si="9"/>
        <v>1</v>
      </c>
      <c r="H195" s="12"/>
    </row>
    <row r="196" spans="1:8" ht="77.25" thickBot="1">
      <c r="A196" s="16" t="s">
        <v>383</v>
      </c>
      <c r="B196" s="17" t="s">
        <v>23</v>
      </c>
      <c r="C196" s="18" t="s">
        <v>384</v>
      </c>
      <c r="D196" s="11">
        <v>-68842.039999999994</v>
      </c>
      <c r="E196" s="11">
        <v>-68842.039999999994</v>
      </c>
      <c r="F196" s="59">
        <f t="shared" si="8"/>
        <v>0</v>
      </c>
      <c r="G196" s="60">
        <f t="shared" si="9"/>
        <v>1</v>
      </c>
      <c r="H196" s="12"/>
    </row>
    <row r="197" spans="1:8" ht="12.95" customHeight="1">
      <c r="A197" s="4"/>
      <c r="B197" s="19"/>
      <c r="C197" s="19"/>
      <c r="D197" s="19"/>
      <c r="E197" s="19"/>
      <c r="F197" s="19"/>
      <c r="G197" s="19"/>
      <c r="H197" s="2"/>
    </row>
    <row r="198" spans="1:8" ht="12.95" customHeight="1">
      <c r="A198" s="4"/>
      <c r="B198" s="4"/>
      <c r="C198" s="4"/>
      <c r="D198" s="20"/>
      <c r="E198" s="20"/>
      <c r="F198" s="20"/>
      <c r="G198" s="20"/>
      <c r="H198" s="2"/>
    </row>
  </sheetData>
  <mergeCells count="3">
    <mergeCell ref="B7:D7"/>
    <mergeCell ref="B8:D8"/>
    <mergeCell ref="A2:G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4"/>
  <sheetViews>
    <sheetView topLeftCell="A313" zoomScaleNormal="100" zoomScaleSheetLayoutView="100" workbookViewId="0">
      <selection activeCell="F315" sqref="F315:G315"/>
    </sheetView>
  </sheetViews>
  <sheetFormatPr defaultRowHeight="12.75"/>
  <cols>
    <col min="1" max="1" width="53.85546875" style="3" customWidth="1"/>
    <col min="2" max="2" width="5" style="3" customWidth="1"/>
    <col min="3" max="3" width="27" style="3" customWidth="1"/>
    <col min="4" max="4" width="17.85546875" style="3" customWidth="1"/>
    <col min="5" max="5" width="15.28515625" style="3" customWidth="1"/>
    <col min="6" max="6" width="15.85546875" style="3" customWidth="1"/>
    <col min="7" max="7" width="10.85546875" style="3" customWidth="1"/>
    <col min="8" max="8" width="9.7109375" style="3" customWidth="1"/>
    <col min="9" max="16384" width="9.140625" style="3"/>
  </cols>
  <sheetData>
    <row r="1" spans="1:8" ht="7.5" customHeight="1">
      <c r="A1" s="61"/>
      <c r="B1" s="62"/>
      <c r="C1" s="63"/>
      <c r="D1" s="63"/>
      <c r="E1" s="2"/>
      <c r="F1" s="2"/>
      <c r="G1" s="2"/>
      <c r="H1" s="2"/>
    </row>
    <row r="2" spans="1:8" ht="14.1" customHeight="1">
      <c r="A2" s="1" t="s">
        <v>385</v>
      </c>
      <c r="B2" s="1"/>
      <c r="C2" s="1"/>
      <c r="D2" s="5"/>
      <c r="E2" s="2"/>
      <c r="F2" s="2"/>
      <c r="G2" s="2"/>
      <c r="H2" s="2"/>
    </row>
    <row r="3" spans="1:8" ht="12.95" customHeight="1">
      <c r="A3" s="64"/>
      <c r="B3" s="64"/>
      <c r="C3" s="64"/>
      <c r="D3" s="65"/>
      <c r="E3" s="66"/>
      <c r="F3" s="66"/>
      <c r="G3" s="66"/>
      <c r="H3" s="2"/>
    </row>
    <row r="4" spans="1:8" s="21" customFormat="1" ht="57" customHeight="1">
      <c r="A4" s="78" t="s">
        <v>11</v>
      </c>
      <c r="B4" s="78" t="s">
        <v>889</v>
      </c>
      <c r="C4" s="78" t="s">
        <v>892</v>
      </c>
      <c r="D4" s="79" t="s">
        <v>13</v>
      </c>
      <c r="E4" s="79" t="s">
        <v>14</v>
      </c>
      <c r="F4" s="79" t="s">
        <v>890</v>
      </c>
      <c r="G4" s="79" t="s">
        <v>891</v>
      </c>
      <c r="H4" s="80"/>
    </row>
    <row r="5" spans="1:8" s="21" customFormat="1" ht="11.45" customHeight="1" thickBot="1">
      <c r="A5" s="79" t="s">
        <v>15</v>
      </c>
      <c r="B5" s="79" t="s">
        <v>16</v>
      </c>
      <c r="C5" s="79" t="s">
        <v>17</v>
      </c>
      <c r="D5" s="81" t="s">
        <v>18</v>
      </c>
      <c r="E5" s="81" t="s">
        <v>19</v>
      </c>
      <c r="F5" s="81" t="s">
        <v>20</v>
      </c>
      <c r="G5" s="81" t="s">
        <v>21</v>
      </c>
      <c r="H5" s="80"/>
    </row>
    <row r="6" spans="1:8" ht="30" customHeight="1">
      <c r="A6" s="67" t="s">
        <v>386</v>
      </c>
      <c r="B6" s="9" t="s">
        <v>387</v>
      </c>
      <c r="C6" s="68" t="s">
        <v>24</v>
      </c>
      <c r="D6" s="82">
        <v>2211469494.3299999</v>
      </c>
      <c r="E6" s="82">
        <v>1482246148.22</v>
      </c>
      <c r="F6" s="59">
        <f t="shared" ref="F6:F9" si="0">D6-E6</f>
        <v>729223346.1099999</v>
      </c>
      <c r="G6" s="60">
        <f t="shared" ref="G6:G9" si="1">E6/D6</f>
        <v>0.67025394291910423</v>
      </c>
      <c r="H6" s="12"/>
    </row>
    <row r="7" spans="1:8" ht="14.25" customHeight="1">
      <c r="A7" s="13" t="s">
        <v>25</v>
      </c>
      <c r="B7" s="70"/>
      <c r="C7" s="18"/>
      <c r="D7" s="18"/>
      <c r="E7" s="18"/>
      <c r="F7" s="59"/>
      <c r="G7" s="60"/>
      <c r="H7" s="12"/>
    </row>
    <row r="8" spans="1:8" ht="38.25">
      <c r="A8" s="16" t="s">
        <v>388</v>
      </c>
      <c r="B8" s="17" t="s">
        <v>387</v>
      </c>
      <c r="C8" s="18" t="s">
        <v>389</v>
      </c>
      <c r="D8" s="11">
        <v>197680329.09999999</v>
      </c>
      <c r="E8" s="11">
        <v>110383407.59999999</v>
      </c>
      <c r="F8" s="59">
        <f t="shared" si="0"/>
        <v>87296921.5</v>
      </c>
      <c r="G8" s="60">
        <f t="shared" si="1"/>
        <v>0.55839348357296925</v>
      </c>
      <c r="H8" s="12"/>
    </row>
    <row r="9" spans="1:8" ht="51">
      <c r="A9" s="16" t="s">
        <v>390</v>
      </c>
      <c r="B9" s="17" t="s">
        <v>387</v>
      </c>
      <c r="C9" s="18" t="s">
        <v>391</v>
      </c>
      <c r="D9" s="11">
        <v>3278969.93</v>
      </c>
      <c r="E9" s="11">
        <v>2209703.2599999998</v>
      </c>
      <c r="F9" s="59">
        <f t="shared" si="0"/>
        <v>1069266.6700000004</v>
      </c>
      <c r="G9" s="60">
        <f t="shared" si="1"/>
        <v>0.67390165423078452</v>
      </c>
      <c r="H9" s="12"/>
    </row>
    <row r="10" spans="1:8" ht="76.5">
      <c r="A10" s="16" t="s">
        <v>392</v>
      </c>
      <c r="B10" s="17" t="s">
        <v>387</v>
      </c>
      <c r="C10" s="18" t="s">
        <v>393</v>
      </c>
      <c r="D10" s="11">
        <v>3278969.93</v>
      </c>
      <c r="E10" s="11">
        <v>2209703.2599999998</v>
      </c>
      <c r="F10" s="59">
        <f t="shared" ref="F10:F69" si="2">D10-E10</f>
        <v>1069266.6700000004</v>
      </c>
      <c r="G10" s="60">
        <f t="shared" ref="G10:G69" si="3">E10/D10</f>
        <v>0.67390165423078452</v>
      </c>
      <c r="H10" s="12"/>
    </row>
    <row r="11" spans="1:8" ht="51">
      <c r="A11" s="16" t="s">
        <v>394</v>
      </c>
      <c r="B11" s="17" t="s">
        <v>387</v>
      </c>
      <c r="C11" s="18" t="s">
        <v>395</v>
      </c>
      <c r="D11" s="11">
        <v>3278969.93</v>
      </c>
      <c r="E11" s="11">
        <v>2209703.2599999998</v>
      </c>
      <c r="F11" s="59">
        <f t="shared" si="2"/>
        <v>1069266.6700000004</v>
      </c>
      <c r="G11" s="60">
        <f t="shared" si="3"/>
        <v>0.67390165423078452</v>
      </c>
      <c r="H11" s="12"/>
    </row>
    <row r="12" spans="1:8" ht="51">
      <c r="A12" s="16" t="s">
        <v>396</v>
      </c>
      <c r="B12" s="17" t="s">
        <v>387</v>
      </c>
      <c r="C12" s="18" t="s">
        <v>397</v>
      </c>
      <c r="D12" s="11">
        <v>2425073.1800000002</v>
      </c>
      <c r="E12" s="11">
        <v>1671295.38</v>
      </c>
      <c r="F12" s="59">
        <f t="shared" si="2"/>
        <v>753777.80000000028</v>
      </c>
      <c r="G12" s="60">
        <f t="shared" si="3"/>
        <v>0.6891731737349055</v>
      </c>
      <c r="H12" s="12"/>
    </row>
    <row r="13" spans="1:8" ht="63.75">
      <c r="A13" s="16" t="s">
        <v>398</v>
      </c>
      <c r="B13" s="17" t="s">
        <v>387</v>
      </c>
      <c r="C13" s="18" t="s">
        <v>399</v>
      </c>
      <c r="D13" s="11">
        <v>330000</v>
      </c>
      <c r="E13" s="11">
        <v>90975.7</v>
      </c>
      <c r="F13" s="59">
        <f t="shared" si="2"/>
        <v>239024.3</v>
      </c>
      <c r="G13" s="60">
        <f t="shared" si="3"/>
        <v>0.27568393939393937</v>
      </c>
      <c r="H13" s="12"/>
    </row>
    <row r="14" spans="1:8" ht="63.75">
      <c r="A14" s="16" t="s">
        <v>400</v>
      </c>
      <c r="B14" s="17" t="s">
        <v>387</v>
      </c>
      <c r="C14" s="18" t="s">
        <v>401</v>
      </c>
      <c r="D14" s="11">
        <v>523896.75</v>
      </c>
      <c r="E14" s="11">
        <v>447432.18</v>
      </c>
      <c r="F14" s="59">
        <f t="shared" si="2"/>
        <v>76464.570000000007</v>
      </c>
      <c r="G14" s="60">
        <f t="shared" si="3"/>
        <v>0.85404648912214098</v>
      </c>
      <c r="H14" s="12"/>
    </row>
    <row r="15" spans="1:8" ht="63.75">
      <c r="A15" s="16" t="s">
        <v>402</v>
      </c>
      <c r="B15" s="17" t="s">
        <v>387</v>
      </c>
      <c r="C15" s="18" t="s">
        <v>403</v>
      </c>
      <c r="D15" s="11">
        <v>327200</v>
      </c>
      <c r="E15" s="11">
        <v>220407.76</v>
      </c>
      <c r="F15" s="59">
        <f t="shared" si="2"/>
        <v>106792.23999999999</v>
      </c>
      <c r="G15" s="60">
        <f t="shared" si="3"/>
        <v>0.673617848410758</v>
      </c>
      <c r="H15" s="12"/>
    </row>
    <row r="16" spans="1:8" ht="51">
      <c r="A16" s="16" t="s">
        <v>404</v>
      </c>
      <c r="B16" s="17" t="s">
        <v>387</v>
      </c>
      <c r="C16" s="18" t="s">
        <v>405</v>
      </c>
      <c r="D16" s="11">
        <v>327200</v>
      </c>
      <c r="E16" s="11">
        <v>220407.76</v>
      </c>
      <c r="F16" s="59">
        <f t="shared" si="2"/>
        <v>106792.23999999999</v>
      </c>
      <c r="G16" s="60">
        <f t="shared" si="3"/>
        <v>0.673617848410758</v>
      </c>
      <c r="H16" s="12"/>
    </row>
    <row r="17" spans="1:8" ht="51">
      <c r="A17" s="16" t="s">
        <v>406</v>
      </c>
      <c r="B17" s="17" t="s">
        <v>387</v>
      </c>
      <c r="C17" s="18" t="s">
        <v>407</v>
      </c>
      <c r="D17" s="11">
        <v>327200</v>
      </c>
      <c r="E17" s="11">
        <v>220407.76</v>
      </c>
      <c r="F17" s="59">
        <f t="shared" si="2"/>
        <v>106792.23999999999</v>
      </c>
      <c r="G17" s="60">
        <f t="shared" si="3"/>
        <v>0.673617848410758</v>
      </c>
      <c r="H17" s="12"/>
    </row>
    <row r="18" spans="1:8" ht="38.25">
      <c r="A18" s="16" t="s">
        <v>408</v>
      </c>
      <c r="B18" s="17" t="s">
        <v>387</v>
      </c>
      <c r="C18" s="18" t="s">
        <v>409</v>
      </c>
      <c r="D18" s="11">
        <v>327200</v>
      </c>
      <c r="E18" s="11">
        <v>220407.76</v>
      </c>
      <c r="F18" s="59">
        <f t="shared" si="2"/>
        <v>106792.23999999999</v>
      </c>
      <c r="G18" s="60">
        <f t="shared" si="3"/>
        <v>0.673617848410758</v>
      </c>
      <c r="H18" s="12"/>
    </row>
    <row r="19" spans="1:8" ht="76.5">
      <c r="A19" s="16" t="s">
        <v>410</v>
      </c>
      <c r="B19" s="17" t="s">
        <v>387</v>
      </c>
      <c r="C19" s="18" t="s">
        <v>411</v>
      </c>
      <c r="D19" s="11">
        <v>86970536.510000005</v>
      </c>
      <c r="E19" s="11">
        <v>53850915.859999999</v>
      </c>
      <c r="F19" s="59">
        <f t="shared" si="2"/>
        <v>33119620.650000006</v>
      </c>
      <c r="G19" s="60">
        <f t="shared" si="3"/>
        <v>0.61918573830814694</v>
      </c>
      <c r="H19" s="12"/>
    </row>
    <row r="20" spans="1:8" ht="76.5">
      <c r="A20" s="16" t="s">
        <v>392</v>
      </c>
      <c r="B20" s="17" t="s">
        <v>387</v>
      </c>
      <c r="C20" s="18" t="s">
        <v>412</v>
      </c>
      <c r="D20" s="11">
        <v>74640515.25</v>
      </c>
      <c r="E20" s="11">
        <v>48514215.920000002</v>
      </c>
      <c r="F20" s="59">
        <f t="shared" si="2"/>
        <v>26126299.329999998</v>
      </c>
      <c r="G20" s="60">
        <f t="shared" si="3"/>
        <v>0.64997161069302778</v>
      </c>
      <c r="H20" s="12"/>
    </row>
    <row r="21" spans="1:8" ht="51">
      <c r="A21" s="16" t="s">
        <v>394</v>
      </c>
      <c r="B21" s="17" t="s">
        <v>387</v>
      </c>
      <c r="C21" s="18" t="s">
        <v>413</v>
      </c>
      <c r="D21" s="11">
        <v>74640515.25</v>
      </c>
      <c r="E21" s="11">
        <v>48514215.920000002</v>
      </c>
      <c r="F21" s="59">
        <f t="shared" si="2"/>
        <v>26126299.329999998</v>
      </c>
      <c r="G21" s="60">
        <f t="shared" si="3"/>
        <v>0.64997161069302778</v>
      </c>
      <c r="H21" s="12"/>
    </row>
    <row r="22" spans="1:8" ht="51">
      <c r="A22" s="16" t="s">
        <v>396</v>
      </c>
      <c r="B22" s="17" t="s">
        <v>387</v>
      </c>
      <c r="C22" s="18" t="s">
        <v>414</v>
      </c>
      <c r="D22" s="11">
        <v>55621571.630000003</v>
      </c>
      <c r="E22" s="11">
        <v>36682871.549999997</v>
      </c>
      <c r="F22" s="59">
        <f t="shared" si="2"/>
        <v>18938700.080000006</v>
      </c>
      <c r="G22" s="60">
        <f t="shared" si="3"/>
        <v>0.65950800157208711</v>
      </c>
      <c r="H22" s="12"/>
    </row>
    <row r="23" spans="1:8" ht="63.75">
      <c r="A23" s="16" t="s">
        <v>398</v>
      </c>
      <c r="B23" s="17" t="s">
        <v>387</v>
      </c>
      <c r="C23" s="18" t="s">
        <v>415</v>
      </c>
      <c r="D23" s="11">
        <v>2200000</v>
      </c>
      <c r="E23" s="11">
        <v>1017856.17</v>
      </c>
      <c r="F23" s="59">
        <f t="shared" si="2"/>
        <v>1182143.83</v>
      </c>
      <c r="G23" s="60">
        <f t="shared" si="3"/>
        <v>0.46266189545454545</v>
      </c>
      <c r="H23" s="12"/>
    </row>
    <row r="24" spans="1:8" ht="63.75">
      <c r="A24" s="16" t="s">
        <v>400</v>
      </c>
      <c r="B24" s="17" t="s">
        <v>387</v>
      </c>
      <c r="C24" s="18" t="s">
        <v>416</v>
      </c>
      <c r="D24" s="11">
        <v>16818943.620000001</v>
      </c>
      <c r="E24" s="11">
        <v>10813488.199999999</v>
      </c>
      <c r="F24" s="59">
        <f t="shared" si="2"/>
        <v>6005455.4200000018</v>
      </c>
      <c r="G24" s="60">
        <f t="shared" si="3"/>
        <v>0.64293504064912244</v>
      </c>
      <c r="H24" s="12"/>
    </row>
    <row r="25" spans="1:8" ht="51">
      <c r="A25" s="16" t="s">
        <v>404</v>
      </c>
      <c r="B25" s="17" t="s">
        <v>387</v>
      </c>
      <c r="C25" s="18" t="s">
        <v>417</v>
      </c>
      <c r="D25" s="11">
        <v>12030621.26</v>
      </c>
      <c r="E25" s="11">
        <v>5188077.84</v>
      </c>
      <c r="F25" s="59">
        <f t="shared" si="2"/>
        <v>6842543.4199999999</v>
      </c>
      <c r="G25" s="60">
        <f t="shared" si="3"/>
        <v>0.43123939552893881</v>
      </c>
      <c r="H25" s="12"/>
    </row>
    <row r="26" spans="1:8" ht="51">
      <c r="A26" s="16" t="s">
        <v>406</v>
      </c>
      <c r="B26" s="17" t="s">
        <v>387</v>
      </c>
      <c r="C26" s="18" t="s">
        <v>418</v>
      </c>
      <c r="D26" s="11">
        <v>12030621.26</v>
      </c>
      <c r="E26" s="11">
        <v>5188077.84</v>
      </c>
      <c r="F26" s="59">
        <f t="shared" si="2"/>
        <v>6842543.4199999999</v>
      </c>
      <c r="G26" s="60">
        <f t="shared" si="3"/>
        <v>0.43123939552893881</v>
      </c>
      <c r="H26" s="12"/>
    </row>
    <row r="27" spans="1:8" ht="51">
      <c r="A27" s="16" t="s">
        <v>419</v>
      </c>
      <c r="B27" s="17" t="s">
        <v>387</v>
      </c>
      <c r="C27" s="18" t="s">
        <v>420</v>
      </c>
      <c r="D27" s="11">
        <v>77655.12</v>
      </c>
      <c r="E27" s="11">
        <v>77655.12</v>
      </c>
      <c r="F27" s="59">
        <f t="shared" si="2"/>
        <v>0</v>
      </c>
      <c r="G27" s="60">
        <f t="shared" si="3"/>
        <v>1</v>
      </c>
      <c r="H27" s="12"/>
    </row>
    <row r="28" spans="1:8" ht="38.25">
      <c r="A28" s="16" t="s">
        <v>408</v>
      </c>
      <c r="B28" s="17" t="s">
        <v>387</v>
      </c>
      <c r="C28" s="18" t="s">
        <v>421</v>
      </c>
      <c r="D28" s="11">
        <v>9654414.1400000006</v>
      </c>
      <c r="E28" s="11">
        <v>3729981.49</v>
      </c>
      <c r="F28" s="59">
        <f t="shared" si="2"/>
        <v>5924432.6500000004</v>
      </c>
      <c r="G28" s="60">
        <f t="shared" si="3"/>
        <v>0.3863498536432165</v>
      </c>
      <c r="H28" s="12"/>
    </row>
    <row r="29" spans="1:8" ht="38.25">
      <c r="A29" s="16" t="s">
        <v>422</v>
      </c>
      <c r="B29" s="17" t="s">
        <v>387</v>
      </c>
      <c r="C29" s="18" t="s">
        <v>423</v>
      </c>
      <c r="D29" s="11">
        <v>2298552</v>
      </c>
      <c r="E29" s="11">
        <v>1380441.23</v>
      </c>
      <c r="F29" s="59">
        <f t="shared" si="2"/>
        <v>918110.77</v>
      </c>
      <c r="G29" s="60">
        <f t="shared" si="3"/>
        <v>0.6005699370734271</v>
      </c>
      <c r="H29" s="12"/>
    </row>
    <row r="30" spans="1:8" ht="38.25">
      <c r="A30" s="16" t="s">
        <v>424</v>
      </c>
      <c r="B30" s="17" t="s">
        <v>387</v>
      </c>
      <c r="C30" s="18" t="s">
        <v>425</v>
      </c>
      <c r="D30" s="11">
        <v>70000</v>
      </c>
      <c r="E30" s="11">
        <v>34967.1</v>
      </c>
      <c r="F30" s="59">
        <f t="shared" si="2"/>
        <v>35032.9</v>
      </c>
      <c r="G30" s="60">
        <f t="shared" si="3"/>
        <v>0.49952999999999997</v>
      </c>
      <c r="H30" s="12"/>
    </row>
    <row r="31" spans="1:8" ht="51">
      <c r="A31" s="16" t="s">
        <v>426</v>
      </c>
      <c r="B31" s="17" t="s">
        <v>387</v>
      </c>
      <c r="C31" s="18" t="s">
        <v>427</v>
      </c>
      <c r="D31" s="11">
        <v>70000</v>
      </c>
      <c r="E31" s="11">
        <v>34967.1</v>
      </c>
      <c r="F31" s="59">
        <f t="shared" si="2"/>
        <v>35032.9</v>
      </c>
      <c r="G31" s="60">
        <f t="shared" si="3"/>
        <v>0.49952999999999997</v>
      </c>
      <c r="H31" s="12"/>
    </row>
    <row r="32" spans="1:8" ht="51">
      <c r="A32" s="16" t="s">
        <v>428</v>
      </c>
      <c r="B32" s="17" t="s">
        <v>387</v>
      </c>
      <c r="C32" s="18" t="s">
        <v>429</v>
      </c>
      <c r="D32" s="11">
        <v>70000</v>
      </c>
      <c r="E32" s="11">
        <v>34967.1</v>
      </c>
      <c r="F32" s="59">
        <f t="shared" si="2"/>
        <v>35032.9</v>
      </c>
      <c r="G32" s="60">
        <f t="shared" si="3"/>
        <v>0.49952999999999997</v>
      </c>
      <c r="H32" s="12"/>
    </row>
    <row r="33" spans="1:8" ht="38.25">
      <c r="A33" s="16" t="s">
        <v>431</v>
      </c>
      <c r="B33" s="17" t="s">
        <v>387</v>
      </c>
      <c r="C33" s="18" t="s">
        <v>432</v>
      </c>
      <c r="D33" s="11">
        <v>229400</v>
      </c>
      <c r="E33" s="11">
        <v>113655</v>
      </c>
      <c r="F33" s="59">
        <f t="shared" si="2"/>
        <v>115745</v>
      </c>
      <c r="G33" s="60">
        <f t="shared" si="3"/>
        <v>0.49544463818657369</v>
      </c>
      <c r="H33" s="12"/>
    </row>
    <row r="34" spans="1:8" ht="38.25">
      <c r="A34" s="16" t="s">
        <v>433</v>
      </c>
      <c r="B34" s="17" t="s">
        <v>387</v>
      </c>
      <c r="C34" s="18" t="s">
        <v>434</v>
      </c>
      <c r="D34" s="11">
        <v>229400</v>
      </c>
      <c r="E34" s="11">
        <v>113655</v>
      </c>
      <c r="F34" s="59">
        <f t="shared" si="2"/>
        <v>115745</v>
      </c>
      <c r="G34" s="60">
        <f t="shared" si="3"/>
        <v>0.49544463818657369</v>
      </c>
      <c r="H34" s="12"/>
    </row>
    <row r="35" spans="1:8" ht="51">
      <c r="A35" s="16" t="s">
        <v>435</v>
      </c>
      <c r="B35" s="17" t="s">
        <v>387</v>
      </c>
      <c r="C35" s="18" t="s">
        <v>436</v>
      </c>
      <c r="D35" s="11">
        <v>145194</v>
      </c>
      <c r="E35" s="11">
        <v>59255</v>
      </c>
      <c r="F35" s="59">
        <f t="shared" si="2"/>
        <v>85939</v>
      </c>
      <c r="G35" s="60">
        <f t="shared" si="3"/>
        <v>0.40810915051586155</v>
      </c>
      <c r="H35" s="12"/>
    </row>
    <row r="36" spans="1:8" ht="38.25">
      <c r="A36" s="16" t="s">
        <v>437</v>
      </c>
      <c r="B36" s="17" t="s">
        <v>387</v>
      </c>
      <c r="C36" s="18" t="s">
        <v>438</v>
      </c>
      <c r="D36" s="11">
        <v>84206</v>
      </c>
      <c r="E36" s="11">
        <v>54400</v>
      </c>
      <c r="F36" s="59">
        <f t="shared" si="2"/>
        <v>29806</v>
      </c>
      <c r="G36" s="60">
        <f t="shared" si="3"/>
        <v>0.64603472436643472</v>
      </c>
      <c r="H36" s="12"/>
    </row>
    <row r="37" spans="1:8" ht="63.75">
      <c r="A37" s="16" t="s">
        <v>439</v>
      </c>
      <c r="B37" s="17" t="s">
        <v>387</v>
      </c>
      <c r="C37" s="18" t="s">
        <v>440</v>
      </c>
      <c r="D37" s="11">
        <v>23442518</v>
      </c>
      <c r="E37" s="11">
        <v>14206202.390000001</v>
      </c>
      <c r="F37" s="59">
        <f t="shared" si="2"/>
        <v>9236315.6099999994</v>
      </c>
      <c r="G37" s="60">
        <f t="shared" si="3"/>
        <v>0.60600155623214202</v>
      </c>
      <c r="H37" s="12"/>
    </row>
    <row r="38" spans="1:8" ht="76.5">
      <c r="A38" s="16" t="s">
        <v>392</v>
      </c>
      <c r="B38" s="17" t="s">
        <v>387</v>
      </c>
      <c r="C38" s="18" t="s">
        <v>441</v>
      </c>
      <c r="D38" s="11">
        <v>21262730</v>
      </c>
      <c r="E38" s="11">
        <v>13500985.710000001</v>
      </c>
      <c r="F38" s="59">
        <f t="shared" si="2"/>
        <v>7761744.2899999991</v>
      </c>
      <c r="G38" s="60">
        <f t="shared" si="3"/>
        <v>0.63496012553420944</v>
      </c>
      <c r="H38" s="12"/>
    </row>
    <row r="39" spans="1:8" ht="51">
      <c r="A39" s="16" t="s">
        <v>394</v>
      </c>
      <c r="B39" s="17" t="s">
        <v>387</v>
      </c>
      <c r="C39" s="18" t="s">
        <v>442</v>
      </c>
      <c r="D39" s="11">
        <v>21262730</v>
      </c>
      <c r="E39" s="11">
        <v>13500985.710000001</v>
      </c>
      <c r="F39" s="59">
        <f t="shared" si="2"/>
        <v>7761744.2899999991</v>
      </c>
      <c r="G39" s="60">
        <f t="shared" si="3"/>
        <v>0.63496012553420944</v>
      </c>
      <c r="H39" s="12"/>
    </row>
    <row r="40" spans="1:8" ht="51">
      <c r="A40" s="16" t="s">
        <v>396</v>
      </c>
      <c r="B40" s="17" t="s">
        <v>387</v>
      </c>
      <c r="C40" s="18" t="s">
        <v>443</v>
      </c>
      <c r="D40" s="11">
        <v>15931300</v>
      </c>
      <c r="E40" s="11">
        <v>10397684.640000001</v>
      </c>
      <c r="F40" s="59">
        <f t="shared" si="2"/>
        <v>5533615.3599999994</v>
      </c>
      <c r="G40" s="60">
        <f t="shared" si="3"/>
        <v>0.6526576387363241</v>
      </c>
      <c r="H40" s="12"/>
    </row>
    <row r="41" spans="1:8" ht="63.75">
      <c r="A41" s="16" t="s">
        <v>398</v>
      </c>
      <c r="B41" s="17" t="s">
        <v>387</v>
      </c>
      <c r="C41" s="18" t="s">
        <v>444</v>
      </c>
      <c r="D41" s="11">
        <v>546200</v>
      </c>
      <c r="E41" s="11">
        <v>284986.39</v>
      </c>
      <c r="F41" s="59">
        <f t="shared" si="2"/>
        <v>261213.61</v>
      </c>
      <c r="G41" s="60">
        <f t="shared" si="3"/>
        <v>0.52176197363603083</v>
      </c>
      <c r="H41" s="12"/>
    </row>
    <row r="42" spans="1:8" ht="63.75">
      <c r="A42" s="16" t="s">
        <v>400</v>
      </c>
      <c r="B42" s="17" t="s">
        <v>387</v>
      </c>
      <c r="C42" s="18" t="s">
        <v>445</v>
      </c>
      <c r="D42" s="11">
        <v>4785230</v>
      </c>
      <c r="E42" s="11">
        <v>2818314.68</v>
      </c>
      <c r="F42" s="59">
        <f t="shared" si="2"/>
        <v>1966915.3199999998</v>
      </c>
      <c r="G42" s="60">
        <f t="shared" si="3"/>
        <v>0.58896117428002415</v>
      </c>
      <c r="H42" s="12"/>
    </row>
    <row r="43" spans="1:8" ht="51">
      <c r="A43" s="16" t="s">
        <v>404</v>
      </c>
      <c r="B43" s="17" t="s">
        <v>387</v>
      </c>
      <c r="C43" s="18" t="s">
        <v>446</v>
      </c>
      <c r="D43" s="11">
        <v>2155708</v>
      </c>
      <c r="E43" s="11">
        <v>687342.68</v>
      </c>
      <c r="F43" s="59">
        <f t="shared" si="2"/>
        <v>1468365.3199999998</v>
      </c>
      <c r="G43" s="60">
        <f t="shared" si="3"/>
        <v>0.31884776602396986</v>
      </c>
      <c r="H43" s="12"/>
    </row>
    <row r="44" spans="1:8" ht="51">
      <c r="A44" s="16" t="s">
        <v>406</v>
      </c>
      <c r="B44" s="17" t="s">
        <v>387</v>
      </c>
      <c r="C44" s="18" t="s">
        <v>447</v>
      </c>
      <c r="D44" s="11">
        <v>2155708</v>
      </c>
      <c r="E44" s="11">
        <v>687342.68</v>
      </c>
      <c r="F44" s="59">
        <f t="shared" si="2"/>
        <v>1468365.3199999998</v>
      </c>
      <c r="G44" s="60">
        <f t="shared" si="3"/>
        <v>0.31884776602396986</v>
      </c>
      <c r="H44" s="12"/>
    </row>
    <row r="45" spans="1:8" ht="38.25">
      <c r="A45" s="16" t="s">
        <v>408</v>
      </c>
      <c r="B45" s="17" t="s">
        <v>387</v>
      </c>
      <c r="C45" s="18" t="s">
        <v>448</v>
      </c>
      <c r="D45" s="11">
        <v>1962708</v>
      </c>
      <c r="E45" s="11">
        <v>570440.94999999995</v>
      </c>
      <c r="F45" s="59">
        <f t="shared" si="2"/>
        <v>1392267.05</v>
      </c>
      <c r="G45" s="60">
        <f t="shared" si="3"/>
        <v>0.29063974366028972</v>
      </c>
      <c r="H45" s="12"/>
    </row>
    <row r="46" spans="1:8" ht="38.25">
      <c r="A46" s="16" t="s">
        <v>422</v>
      </c>
      <c r="B46" s="17" t="s">
        <v>387</v>
      </c>
      <c r="C46" s="18" t="s">
        <v>449</v>
      </c>
      <c r="D46" s="11">
        <v>193000</v>
      </c>
      <c r="E46" s="11">
        <v>116901.73</v>
      </c>
      <c r="F46" s="59">
        <f t="shared" si="2"/>
        <v>76098.27</v>
      </c>
      <c r="G46" s="60">
        <f t="shared" si="3"/>
        <v>0.60570844559585491</v>
      </c>
      <c r="H46" s="12"/>
    </row>
    <row r="47" spans="1:8" ht="38.25">
      <c r="A47" s="16" t="s">
        <v>431</v>
      </c>
      <c r="B47" s="17" t="s">
        <v>387</v>
      </c>
      <c r="C47" s="18" t="s">
        <v>450</v>
      </c>
      <c r="D47" s="11">
        <v>24080</v>
      </c>
      <c r="E47" s="11">
        <v>17874</v>
      </c>
      <c r="F47" s="59">
        <f t="shared" si="2"/>
        <v>6206</v>
      </c>
      <c r="G47" s="60">
        <f t="shared" si="3"/>
        <v>0.74227574750830561</v>
      </c>
      <c r="H47" s="12"/>
    </row>
    <row r="48" spans="1:8" ht="38.25">
      <c r="A48" s="16" t="s">
        <v>433</v>
      </c>
      <c r="B48" s="17" t="s">
        <v>387</v>
      </c>
      <c r="C48" s="18" t="s">
        <v>451</v>
      </c>
      <c r="D48" s="11">
        <v>24080</v>
      </c>
      <c r="E48" s="11">
        <v>17874</v>
      </c>
      <c r="F48" s="59">
        <f t="shared" si="2"/>
        <v>6206</v>
      </c>
      <c r="G48" s="60">
        <f t="shared" si="3"/>
        <v>0.74227574750830561</v>
      </c>
      <c r="H48" s="12"/>
    </row>
    <row r="49" spans="1:8" ht="51">
      <c r="A49" s="16" t="s">
        <v>435</v>
      </c>
      <c r="B49" s="17" t="s">
        <v>387</v>
      </c>
      <c r="C49" s="18" t="s">
        <v>452</v>
      </c>
      <c r="D49" s="11">
        <v>20180</v>
      </c>
      <c r="E49" s="11">
        <v>14994</v>
      </c>
      <c r="F49" s="59">
        <f t="shared" si="2"/>
        <v>5186</v>
      </c>
      <c r="G49" s="60">
        <f t="shared" si="3"/>
        <v>0.74301288404360755</v>
      </c>
      <c r="H49" s="12"/>
    </row>
    <row r="50" spans="1:8" ht="38.25">
      <c r="A50" s="16" t="s">
        <v>437</v>
      </c>
      <c r="B50" s="17" t="s">
        <v>387</v>
      </c>
      <c r="C50" s="18" t="s">
        <v>453</v>
      </c>
      <c r="D50" s="11">
        <v>3900</v>
      </c>
      <c r="E50" s="11">
        <v>2880</v>
      </c>
      <c r="F50" s="59">
        <f t="shared" si="2"/>
        <v>1020</v>
      </c>
      <c r="G50" s="60">
        <f t="shared" si="3"/>
        <v>0.7384615384615385</v>
      </c>
      <c r="H50" s="12"/>
    </row>
    <row r="51" spans="1:8" ht="38.25">
      <c r="A51" s="16" t="s">
        <v>454</v>
      </c>
      <c r="B51" s="17" t="s">
        <v>387</v>
      </c>
      <c r="C51" s="18" t="s">
        <v>455</v>
      </c>
      <c r="D51" s="11">
        <v>1442048</v>
      </c>
      <c r="E51" s="11">
        <v>1442048</v>
      </c>
      <c r="F51" s="59">
        <f t="shared" si="2"/>
        <v>0</v>
      </c>
      <c r="G51" s="60">
        <f t="shared" si="3"/>
        <v>1</v>
      </c>
      <c r="H51" s="12"/>
    </row>
    <row r="52" spans="1:8" ht="38.25">
      <c r="A52" s="16" t="s">
        <v>430</v>
      </c>
      <c r="B52" s="17" t="s">
        <v>387</v>
      </c>
      <c r="C52" s="18" t="s">
        <v>456</v>
      </c>
      <c r="D52" s="11">
        <v>1057600</v>
      </c>
      <c r="E52" s="11">
        <v>1057600</v>
      </c>
      <c r="F52" s="59">
        <f t="shared" si="2"/>
        <v>0</v>
      </c>
      <c r="G52" s="60">
        <f t="shared" si="3"/>
        <v>1</v>
      </c>
      <c r="H52" s="12"/>
    </row>
    <row r="53" spans="1:8" ht="38.25">
      <c r="A53" s="16" t="s">
        <v>353</v>
      </c>
      <c r="B53" s="17" t="s">
        <v>387</v>
      </c>
      <c r="C53" s="18" t="s">
        <v>457</v>
      </c>
      <c r="D53" s="11">
        <v>1057600</v>
      </c>
      <c r="E53" s="11">
        <v>1057600</v>
      </c>
      <c r="F53" s="59">
        <f t="shared" si="2"/>
        <v>0</v>
      </c>
      <c r="G53" s="60">
        <f t="shared" si="3"/>
        <v>1</v>
      </c>
      <c r="H53" s="12"/>
    </row>
    <row r="54" spans="1:8" ht="38.25">
      <c r="A54" s="16" t="s">
        <v>431</v>
      </c>
      <c r="B54" s="17" t="s">
        <v>387</v>
      </c>
      <c r="C54" s="18" t="s">
        <v>458</v>
      </c>
      <c r="D54" s="11">
        <v>384448</v>
      </c>
      <c r="E54" s="11">
        <v>384448</v>
      </c>
      <c r="F54" s="59">
        <f t="shared" si="2"/>
        <v>0</v>
      </c>
      <c r="G54" s="60">
        <f t="shared" si="3"/>
        <v>1</v>
      </c>
      <c r="H54" s="12"/>
    </row>
    <row r="55" spans="1:8" ht="38.25">
      <c r="A55" s="16" t="s">
        <v>459</v>
      </c>
      <c r="B55" s="17" t="s">
        <v>387</v>
      </c>
      <c r="C55" s="18" t="s">
        <v>460</v>
      </c>
      <c r="D55" s="11">
        <v>384448</v>
      </c>
      <c r="E55" s="11">
        <v>384448</v>
      </c>
      <c r="F55" s="59">
        <f t="shared" si="2"/>
        <v>0</v>
      </c>
      <c r="G55" s="60">
        <f t="shared" si="3"/>
        <v>1</v>
      </c>
      <c r="H55" s="12"/>
    </row>
    <row r="56" spans="1:8" ht="38.25">
      <c r="A56" s="16" t="s">
        <v>461</v>
      </c>
      <c r="B56" s="17" t="s">
        <v>387</v>
      </c>
      <c r="C56" s="18" t="s">
        <v>462</v>
      </c>
      <c r="D56" s="11">
        <v>22718303.82</v>
      </c>
      <c r="E56" s="11">
        <v>0</v>
      </c>
      <c r="F56" s="59">
        <f t="shared" si="2"/>
        <v>22718303.82</v>
      </c>
      <c r="G56" s="60">
        <f t="shared" si="3"/>
        <v>0</v>
      </c>
      <c r="H56" s="12"/>
    </row>
    <row r="57" spans="1:8" ht="38.25">
      <c r="A57" s="16" t="s">
        <v>431</v>
      </c>
      <c r="B57" s="17" t="s">
        <v>387</v>
      </c>
      <c r="C57" s="18" t="s">
        <v>463</v>
      </c>
      <c r="D57" s="11">
        <v>22718303.82</v>
      </c>
      <c r="E57" s="11">
        <v>0</v>
      </c>
      <c r="F57" s="59">
        <f t="shared" si="2"/>
        <v>22718303.82</v>
      </c>
      <c r="G57" s="60">
        <f t="shared" si="3"/>
        <v>0</v>
      </c>
      <c r="H57" s="12"/>
    </row>
    <row r="58" spans="1:8" ht="38.25">
      <c r="A58" s="16" t="s">
        <v>464</v>
      </c>
      <c r="B58" s="17" t="s">
        <v>387</v>
      </c>
      <c r="C58" s="18" t="s">
        <v>465</v>
      </c>
      <c r="D58" s="11">
        <v>22718303.82</v>
      </c>
      <c r="E58" s="11">
        <v>0</v>
      </c>
      <c r="F58" s="59">
        <f t="shared" si="2"/>
        <v>22718303.82</v>
      </c>
      <c r="G58" s="60">
        <f t="shared" si="3"/>
        <v>0</v>
      </c>
      <c r="H58" s="12"/>
    </row>
    <row r="59" spans="1:8" ht="38.25">
      <c r="A59" s="16" t="s">
        <v>466</v>
      </c>
      <c r="B59" s="17" t="s">
        <v>387</v>
      </c>
      <c r="C59" s="18" t="s">
        <v>467</v>
      </c>
      <c r="D59" s="11">
        <v>59500752.840000004</v>
      </c>
      <c r="E59" s="11">
        <v>38454130.329999998</v>
      </c>
      <c r="F59" s="59">
        <f t="shared" si="2"/>
        <v>21046622.510000005</v>
      </c>
      <c r="G59" s="60">
        <f t="shared" si="3"/>
        <v>0.64627972747512541</v>
      </c>
      <c r="H59" s="12"/>
    </row>
    <row r="60" spans="1:8" ht="76.5">
      <c r="A60" s="16" t="s">
        <v>392</v>
      </c>
      <c r="B60" s="17" t="s">
        <v>387</v>
      </c>
      <c r="C60" s="18" t="s">
        <v>468</v>
      </c>
      <c r="D60" s="11">
        <v>18143197.210000001</v>
      </c>
      <c r="E60" s="11">
        <v>10883822.66</v>
      </c>
      <c r="F60" s="59">
        <f t="shared" si="2"/>
        <v>7259374.5500000007</v>
      </c>
      <c r="G60" s="60">
        <f t="shared" si="3"/>
        <v>0.59988449301544022</v>
      </c>
      <c r="H60" s="12"/>
    </row>
    <row r="61" spans="1:8" ht="51">
      <c r="A61" s="16" t="s">
        <v>394</v>
      </c>
      <c r="B61" s="17" t="s">
        <v>387</v>
      </c>
      <c r="C61" s="18" t="s">
        <v>469</v>
      </c>
      <c r="D61" s="11">
        <v>18143197.210000001</v>
      </c>
      <c r="E61" s="11">
        <v>10883822.66</v>
      </c>
      <c r="F61" s="59">
        <f t="shared" si="2"/>
        <v>7259374.5500000007</v>
      </c>
      <c r="G61" s="60">
        <f t="shared" si="3"/>
        <v>0.59988449301544022</v>
      </c>
      <c r="H61" s="12"/>
    </row>
    <row r="62" spans="1:8" ht="51">
      <c r="A62" s="16" t="s">
        <v>396</v>
      </c>
      <c r="B62" s="17" t="s">
        <v>387</v>
      </c>
      <c r="C62" s="18" t="s">
        <v>470</v>
      </c>
      <c r="D62" s="11">
        <v>13558900.73</v>
      </c>
      <c r="E62" s="11">
        <v>8194824.3399999999</v>
      </c>
      <c r="F62" s="59">
        <f t="shared" si="2"/>
        <v>5364076.3900000006</v>
      </c>
      <c r="G62" s="60">
        <f t="shared" si="3"/>
        <v>0.60438707408399173</v>
      </c>
      <c r="H62" s="12"/>
    </row>
    <row r="63" spans="1:8" ht="63.75">
      <c r="A63" s="16" t="s">
        <v>398</v>
      </c>
      <c r="B63" s="17" t="s">
        <v>387</v>
      </c>
      <c r="C63" s="18" t="s">
        <v>471</v>
      </c>
      <c r="D63" s="11">
        <v>502000</v>
      </c>
      <c r="E63" s="11">
        <v>445427.3</v>
      </c>
      <c r="F63" s="59">
        <f t="shared" si="2"/>
        <v>56572.700000000012</v>
      </c>
      <c r="G63" s="60">
        <f t="shared" si="3"/>
        <v>0.88730537848605573</v>
      </c>
      <c r="H63" s="12"/>
    </row>
    <row r="64" spans="1:8" ht="63.75">
      <c r="A64" s="16" t="s">
        <v>400</v>
      </c>
      <c r="B64" s="17" t="s">
        <v>387</v>
      </c>
      <c r="C64" s="18" t="s">
        <v>472</v>
      </c>
      <c r="D64" s="11">
        <v>4082296.48</v>
      </c>
      <c r="E64" s="11">
        <v>2243571.02</v>
      </c>
      <c r="F64" s="59">
        <f t="shared" si="2"/>
        <v>1838725.46</v>
      </c>
      <c r="G64" s="60">
        <f t="shared" si="3"/>
        <v>0.54958551663058042</v>
      </c>
      <c r="H64" s="12"/>
    </row>
    <row r="65" spans="1:8" ht="51">
      <c r="A65" s="16" t="s">
        <v>404</v>
      </c>
      <c r="B65" s="17" t="s">
        <v>387</v>
      </c>
      <c r="C65" s="18" t="s">
        <v>473</v>
      </c>
      <c r="D65" s="11">
        <v>20425970.489999998</v>
      </c>
      <c r="E65" s="11">
        <v>11042734.77</v>
      </c>
      <c r="F65" s="59">
        <f t="shared" si="2"/>
        <v>9383235.7199999988</v>
      </c>
      <c r="G65" s="60">
        <f t="shared" si="3"/>
        <v>0.54062228159030301</v>
      </c>
      <c r="H65" s="12"/>
    </row>
    <row r="66" spans="1:8" ht="51">
      <c r="A66" s="16" t="s">
        <v>406</v>
      </c>
      <c r="B66" s="17" t="s">
        <v>387</v>
      </c>
      <c r="C66" s="18" t="s">
        <v>474</v>
      </c>
      <c r="D66" s="11">
        <v>20425970.489999998</v>
      </c>
      <c r="E66" s="11">
        <v>11042734.77</v>
      </c>
      <c r="F66" s="59">
        <f t="shared" si="2"/>
        <v>9383235.7199999988</v>
      </c>
      <c r="G66" s="60">
        <f t="shared" si="3"/>
        <v>0.54062228159030301</v>
      </c>
      <c r="H66" s="12"/>
    </row>
    <row r="67" spans="1:8" ht="38.25">
      <c r="A67" s="16" t="s">
        <v>408</v>
      </c>
      <c r="B67" s="17" t="s">
        <v>387</v>
      </c>
      <c r="C67" s="18" t="s">
        <v>475</v>
      </c>
      <c r="D67" s="11">
        <v>12032733.49</v>
      </c>
      <c r="E67" s="11">
        <v>4333546.12</v>
      </c>
      <c r="F67" s="59">
        <f t="shared" si="2"/>
        <v>7699187.3700000001</v>
      </c>
      <c r="G67" s="60">
        <f t="shared" si="3"/>
        <v>0.36014643917788625</v>
      </c>
      <c r="H67" s="12"/>
    </row>
    <row r="68" spans="1:8" ht="38.25">
      <c r="A68" s="16" t="s">
        <v>422</v>
      </c>
      <c r="B68" s="17" t="s">
        <v>387</v>
      </c>
      <c r="C68" s="18" t="s">
        <v>476</v>
      </c>
      <c r="D68" s="11">
        <v>8393237</v>
      </c>
      <c r="E68" s="11">
        <v>6709188.6500000004</v>
      </c>
      <c r="F68" s="59">
        <f t="shared" si="2"/>
        <v>1684048.3499999996</v>
      </c>
      <c r="G68" s="60">
        <f t="shared" si="3"/>
        <v>0.79935651167719923</v>
      </c>
      <c r="H68" s="12"/>
    </row>
    <row r="69" spans="1:8" ht="38.25">
      <c r="A69" s="16" t="s">
        <v>424</v>
      </c>
      <c r="B69" s="17" t="s">
        <v>387</v>
      </c>
      <c r="C69" s="18" t="s">
        <v>477</v>
      </c>
      <c r="D69" s="11">
        <v>50000</v>
      </c>
      <c r="E69" s="11">
        <v>8467.25</v>
      </c>
      <c r="F69" s="59">
        <f t="shared" si="2"/>
        <v>41532.75</v>
      </c>
      <c r="G69" s="60">
        <f t="shared" si="3"/>
        <v>0.169345</v>
      </c>
      <c r="H69" s="12"/>
    </row>
    <row r="70" spans="1:8" ht="38.25">
      <c r="A70" s="16" t="s">
        <v>478</v>
      </c>
      <c r="B70" s="17" t="s">
        <v>387</v>
      </c>
      <c r="C70" s="18" t="s">
        <v>479</v>
      </c>
      <c r="D70" s="11">
        <v>50000</v>
      </c>
      <c r="E70" s="11">
        <v>8467.25</v>
      </c>
      <c r="F70" s="59">
        <f t="shared" ref="F70:F130" si="4">D70-E70</f>
        <v>41532.75</v>
      </c>
      <c r="G70" s="60">
        <f t="shared" ref="G70:G130" si="5">E70/D70</f>
        <v>0.169345</v>
      </c>
      <c r="H70" s="12"/>
    </row>
    <row r="71" spans="1:8" ht="51">
      <c r="A71" s="16" t="s">
        <v>480</v>
      </c>
      <c r="B71" s="17" t="s">
        <v>387</v>
      </c>
      <c r="C71" s="18" t="s">
        <v>481</v>
      </c>
      <c r="D71" s="11">
        <v>652881.03</v>
      </c>
      <c r="E71" s="11">
        <v>652881.03</v>
      </c>
      <c r="F71" s="59">
        <f t="shared" si="4"/>
        <v>0</v>
      </c>
      <c r="G71" s="60">
        <f t="shared" si="5"/>
        <v>1</v>
      </c>
      <c r="H71" s="12"/>
    </row>
    <row r="72" spans="1:8" ht="38.25">
      <c r="A72" s="16" t="s">
        <v>482</v>
      </c>
      <c r="B72" s="17" t="s">
        <v>387</v>
      </c>
      <c r="C72" s="18" t="s">
        <v>483</v>
      </c>
      <c r="D72" s="11">
        <v>652881.03</v>
      </c>
      <c r="E72" s="11">
        <v>652881.03</v>
      </c>
      <c r="F72" s="59">
        <f t="shared" si="4"/>
        <v>0</v>
      </c>
      <c r="G72" s="60">
        <f t="shared" si="5"/>
        <v>1</v>
      </c>
      <c r="H72" s="12"/>
    </row>
    <row r="73" spans="1:8" ht="63.75">
      <c r="A73" s="16" t="s">
        <v>484</v>
      </c>
      <c r="B73" s="17" t="s">
        <v>387</v>
      </c>
      <c r="C73" s="18" t="s">
        <v>485</v>
      </c>
      <c r="D73" s="11">
        <v>652881.03</v>
      </c>
      <c r="E73" s="11">
        <v>652881.03</v>
      </c>
      <c r="F73" s="59">
        <f t="shared" si="4"/>
        <v>0</v>
      </c>
      <c r="G73" s="60">
        <f t="shared" si="5"/>
        <v>1</v>
      </c>
      <c r="H73" s="12"/>
    </row>
    <row r="74" spans="1:8" ht="38.25">
      <c r="A74" s="16" t="s">
        <v>430</v>
      </c>
      <c r="B74" s="17" t="s">
        <v>387</v>
      </c>
      <c r="C74" s="18" t="s">
        <v>486</v>
      </c>
      <c r="D74" s="11">
        <v>10056167</v>
      </c>
      <c r="E74" s="11">
        <v>7501439</v>
      </c>
      <c r="F74" s="59">
        <f t="shared" si="4"/>
        <v>2554728</v>
      </c>
      <c r="G74" s="60">
        <f t="shared" si="5"/>
        <v>0.74595409960872761</v>
      </c>
      <c r="H74" s="12"/>
    </row>
    <row r="75" spans="1:8" ht="38.25">
      <c r="A75" s="16" t="s">
        <v>487</v>
      </c>
      <c r="B75" s="17" t="s">
        <v>387</v>
      </c>
      <c r="C75" s="18" t="s">
        <v>488</v>
      </c>
      <c r="D75" s="11">
        <v>154400</v>
      </c>
      <c r="E75" s="11">
        <v>154400</v>
      </c>
      <c r="F75" s="59">
        <f t="shared" si="4"/>
        <v>0</v>
      </c>
      <c r="G75" s="60">
        <f t="shared" si="5"/>
        <v>1</v>
      </c>
      <c r="H75" s="12"/>
    </row>
    <row r="76" spans="1:8" ht="38.25">
      <c r="A76" s="16" t="s">
        <v>353</v>
      </c>
      <c r="B76" s="17" t="s">
        <v>387</v>
      </c>
      <c r="C76" s="18" t="s">
        <v>489</v>
      </c>
      <c r="D76" s="11">
        <v>9901767</v>
      </c>
      <c r="E76" s="11">
        <v>7347039</v>
      </c>
      <c r="F76" s="59">
        <f t="shared" si="4"/>
        <v>2554728</v>
      </c>
      <c r="G76" s="60">
        <f t="shared" si="5"/>
        <v>0.74199271705747061</v>
      </c>
      <c r="H76" s="12"/>
    </row>
    <row r="77" spans="1:8" ht="51">
      <c r="A77" s="16" t="s">
        <v>490</v>
      </c>
      <c r="B77" s="17" t="s">
        <v>387</v>
      </c>
      <c r="C77" s="18" t="s">
        <v>491</v>
      </c>
      <c r="D77" s="11">
        <v>180000</v>
      </c>
      <c r="E77" s="11">
        <v>80000</v>
      </c>
      <c r="F77" s="59">
        <f t="shared" si="4"/>
        <v>100000</v>
      </c>
      <c r="G77" s="60">
        <f t="shared" si="5"/>
        <v>0.44444444444444442</v>
      </c>
      <c r="H77" s="12"/>
    </row>
    <row r="78" spans="1:8" ht="76.5">
      <c r="A78" s="16" t="s">
        <v>492</v>
      </c>
      <c r="B78" s="17" t="s">
        <v>387</v>
      </c>
      <c r="C78" s="18" t="s">
        <v>493</v>
      </c>
      <c r="D78" s="11">
        <v>180000</v>
      </c>
      <c r="E78" s="11">
        <v>80000</v>
      </c>
      <c r="F78" s="59">
        <f t="shared" si="4"/>
        <v>100000</v>
      </c>
      <c r="G78" s="60">
        <f t="shared" si="5"/>
        <v>0.44444444444444442</v>
      </c>
      <c r="H78" s="12"/>
    </row>
    <row r="79" spans="1:8" ht="51">
      <c r="A79" s="16" t="s">
        <v>494</v>
      </c>
      <c r="B79" s="17" t="s">
        <v>387</v>
      </c>
      <c r="C79" s="18" t="s">
        <v>495</v>
      </c>
      <c r="D79" s="11">
        <v>180000</v>
      </c>
      <c r="E79" s="11">
        <v>80000</v>
      </c>
      <c r="F79" s="59">
        <f t="shared" si="4"/>
        <v>100000</v>
      </c>
      <c r="G79" s="60">
        <f t="shared" si="5"/>
        <v>0.44444444444444442</v>
      </c>
      <c r="H79" s="12"/>
    </row>
    <row r="80" spans="1:8" ht="38.25">
      <c r="A80" s="16" t="s">
        <v>431</v>
      </c>
      <c r="B80" s="17" t="s">
        <v>387</v>
      </c>
      <c r="C80" s="18" t="s">
        <v>496</v>
      </c>
      <c r="D80" s="11">
        <v>9992537.1099999994</v>
      </c>
      <c r="E80" s="11">
        <v>8284785.6200000001</v>
      </c>
      <c r="F80" s="59">
        <f t="shared" si="4"/>
        <v>1707751.4899999993</v>
      </c>
      <c r="G80" s="60">
        <f t="shared" si="5"/>
        <v>0.82909730820104011</v>
      </c>
      <c r="H80" s="12"/>
    </row>
    <row r="81" spans="1:8" ht="38.25">
      <c r="A81" s="16" t="s">
        <v>497</v>
      </c>
      <c r="B81" s="17" t="s">
        <v>387</v>
      </c>
      <c r="C81" s="18" t="s">
        <v>498</v>
      </c>
      <c r="D81" s="11">
        <v>8143816.3499999996</v>
      </c>
      <c r="E81" s="11">
        <v>6863650.2199999997</v>
      </c>
      <c r="F81" s="59">
        <f t="shared" si="4"/>
        <v>1280166.1299999999</v>
      </c>
      <c r="G81" s="60">
        <f t="shared" si="5"/>
        <v>0.84280513275572577</v>
      </c>
      <c r="H81" s="12"/>
    </row>
    <row r="82" spans="1:8" ht="51">
      <c r="A82" s="16" t="s">
        <v>499</v>
      </c>
      <c r="B82" s="17" t="s">
        <v>387</v>
      </c>
      <c r="C82" s="18" t="s">
        <v>500</v>
      </c>
      <c r="D82" s="11">
        <v>8143816.3499999996</v>
      </c>
      <c r="E82" s="11">
        <v>6863650.2199999997</v>
      </c>
      <c r="F82" s="59">
        <f t="shared" si="4"/>
        <v>1280166.1299999999</v>
      </c>
      <c r="G82" s="60">
        <f t="shared" si="5"/>
        <v>0.84280513275572577</v>
      </c>
      <c r="H82" s="12"/>
    </row>
    <row r="83" spans="1:8" ht="38.25">
      <c r="A83" s="16" t="s">
        <v>433</v>
      </c>
      <c r="B83" s="17" t="s">
        <v>387</v>
      </c>
      <c r="C83" s="18" t="s">
        <v>501</v>
      </c>
      <c r="D83" s="11">
        <v>1848720.76</v>
      </c>
      <c r="E83" s="11">
        <v>1421135.4</v>
      </c>
      <c r="F83" s="59">
        <f t="shared" si="4"/>
        <v>427585.3600000001</v>
      </c>
      <c r="G83" s="60">
        <f t="shared" si="5"/>
        <v>0.76871284768825765</v>
      </c>
      <c r="H83" s="12"/>
    </row>
    <row r="84" spans="1:8" ht="51">
      <c r="A84" s="16" t="s">
        <v>435</v>
      </c>
      <c r="B84" s="17" t="s">
        <v>387</v>
      </c>
      <c r="C84" s="18" t="s">
        <v>502</v>
      </c>
      <c r="D84" s="11">
        <v>15000</v>
      </c>
      <c r="E84" s="11">
        <v>10388</v>
      </c>
      <c r="F84" s="59">
        <f t="shared" si="4"/>
        <v>4612</v>
      </c>
      <c r="G84" s="60">
        <f t="shared" si="5"/>
        <v>0.69253333333333333</v>
      </c>
      <c r="H84" s="12"/>
    </row>
    <row r="85" spans="1:8" ht="38.25">
      <c r="A85" s="16" t="s">
        <v>437</v>
      </c>
      <c r="B85" s="17" t="s">
        <v>387</v>
      </c>
      <c r="C85" s="18" t="s">
        <v>503</v>
      </c>
      <c r="D85" s="11">
        <v>437177.05</v>
      </c>
      <c r="E85" s="11">
        <v>138469</v>
      </c>
      <c r="F85" s="59">
        <f t="shared" si="4"/>
        <v>298708.05</v>
      </c>
      <c r="G85" s="60">
        <f t="shared" si="5"/>
        <v>0.316734375695156</v>
      </c>
      <c r="H85" s="12"/>
    </row>
    <row r="86" spans="1:8" ht="38.25">
      <c r="A86" s="16" t="s">
        <v>504</v>
      </c>
      <c r="B86" s="17" t="s">
        <v>387</v>
      </c>
      <c r="C86" s="18" t="s">
        <v>505</v>
      </c>
      <c r="D86" s="11">
        <v>1396543.71</v>
      </c>
      <c r="E86" s="11">
        <v>1272278.3999999999</v>
      </c>
      <c r="F86" s="59">
        <f t="shared" si="4"/>
        <v>124265.31000000006</v>
      </c>
      <c r="G86" s="60">
        <f t="shared" si="5"/>
        <v>0.91101939086460815</v>
      </c>
      <c r="H86" s="12"/>
    </row>
    <row r="87" spans="1:8" ht="51">
      <c r="A87" s="16" t="s">
        <v>506</v>
      </c>
      <c r="B87" s="17" t="s">
        <v>387</v>
      </c>
      <c r="C87" s="18" t="s">
        <v>507</v>
      </c>
      <c r="D87" s="11">
        <v>16820573</v>
      </c>
      <c r="E87" s="11">
        <v>11614947.939999999</v>
      </c>
      <c r="F87" s="59">
        <f t="shared" si="4"/>
        <v>5205625.0600000005</v>
      </c>
      <c r="G87" s="60">
        <f t="shared" si="5"/>
        <v>0.69052034909868998</v>
      </c>
      <c r="H87" s="12"/>
    </row>
    <row r="88" spans="1:8" ht="63.75">
      <c r="A88" s="16" t="s">
        <v>508</v>
      </c>
      <c r="B88" s="17" t="s">
        <v>387</v>
      </c>
      <c r="C88" s="18" t="s">
        <v>509</v>
      </c>
      <c r="D88" s="11">
        <v>15952668</v>
      </c>
      <c r="E88" s="11">
        <v>11478867.939999999</v>
      </c>
      <c r="F88" s="59">
        <f t="shared" si="4"/>
        <v>4473800.0600000005</v>
      </c>
      <c r="G88" s="60">
        <f t="shared" si="5"/>
        <v>0.71955787834360996</v>
      </c>
      <c r="H88" s="12"/>
    </row>
    <row r="89" spans="1:8" ht="76.5">
      <c r="A89" s="16" t="s">
        <v>392</v>
      </c>
      <c r="B89" s="17" t="s">
        <v>387</v>
      </c>
      <c r="C89" s="18" t="s">
        <v>510</v>
      </c>
      <c r="D89" s="11">
        <v>13836400</v>
      </c>
      <c r="E89" s="11">
        <v>10230181.039999999</v>
      </c>
      <c r="F89" s="59">
        <f t="shared" si="4"/>
        <v>3606218.9600000009</v>
      </c>
      <c r="G89" s="60">
        <f t="shared" si="5"/>
        <v>0.73936725159723626</v>
      </c>
      <c r="H89" s="12"/>
    </row>
    <row r="90" spans="1:8" ht="38.25">
      <c r="A90" s="16" t="s">
        <v>511</v>
      </c>
      <c r="B90" s="17" t="s">
        <v>387</v>
      </c>
      <c r="C90" s="18" t="s">
        <v>512</v>
      </c>
      <c r="D90" s="11">
        <v>13836400</v>
      </c>
      <c r="E90" s="11">
        <v>10230181.039999999</v>
      </c>
      <c r="F90" s="59">
        <f t="shared" si="4"/>
        <v>3606218.9600000009</v>
      </c>
      <c r="G90" s="60">
        <f t="shared" si="5"/>
        <v>0.73936725159723626</v>
      </c>
      <c r="H90" s="12"/>
    </row>
    <row r="91" spans="1:8" ht="38.25">
      <c r="A91" s="16" t="s">
        <v>513</v>
      </c>
      <c r="B91" s="17" t="s">
        <v>387</v>
      </c>
      <c r="C91" s="18" t="s">
        <v>514</v>
      </c>
      <c r="D91" s="11">
        <v>10261271</v>
      </c>
      <c r="E91" s="11">
        <v>8050041.2699999996</v>
      </c>
      <c r="F91" s="59">
        <f t="shared" si="4"/>
        <v>2211229.7300000004</v>
      </c>
      <c r="G91" s="60">
        <f t="shared" si="5"/>
        <v>0.78450722819814422</v>
      </c>
      <c r="H91" s="12"/>
    </row>
    <row r="92" spans="1:8" ht="51">
      <c r="A92" s="16" t="s">
        <v>515</v>
      </c>
      <c r="B92" s="17" t="s">
        <v>387</v>
      </c>
      <c r="C92" s="18" t="s">
        <v>516</v>
      </c>
      <c r="D92" s="11">
        <v>476225</v>
      </c>
      <c r="E92" s="11">
        <v>118059.9</v>
      </c>
      <c r="F92" s="59">
        <f t="shared" si="4"/>
        <v>358165.1</v>
      </c>
      <c r="G92" s="60">
        <f t="shared" si="5"/>
        <v>0.24790781668329046</v>
      </c>
      <c r="H92" s="12"/>
    </row>
    <row r="93" spans="1:8" ht="63.75">
      <c r="A93" s="16" t="s">
        <v>517</v>
      </c>
      <c r="B93" s="17" t="s">
        <v>387</v>
      </c>
      <c r="C93" s="18" t="s">
        <v>518</v>
      </c>
      <c r="D93" s="11">
        <v>3098904</v>
      </c>
      <c r="E93" s="11">
        <v>2062079.87</v>
      </c>
      <c r="F93" s="59">
        <f t="shared" si="4"/>
        <v>1036824.1299999999</v>
      </c>
      <c r="G93" s="60">
        <f t="shared" si="5"/>
        <v>0.66542231382450057</v>
      </c>
      <c r="H93" s="12"/>
    </row>
    <row r="94" spans="1:8" ht="51">
      <c r="A94" s="16" t="s">
        <v>404</v>
      </c>
      <c r="B94" s="17" t="s">
        <v>387</v>
      </c>
      <c r="C94" s="18" t="s">
        <v>519</v>
      </c>
      <c r="D94" s="11">
        <v>1242576</v>
      </c>
      <c r="E94" s="11">
        <v>591152.9</v>
      </c>
      <c r="F94" s="59">
        <f t="shared" si="4"/>
        <v>651423.1</v>
      </c>
      <c r="G94" s="60">
        <f t="shared" si="5"/>
        <v>0.47574788181970362</v>
      </c>
      <c r="H94" s="12"/>
    </row>
    <row r="95" spans="1:8" ht="51">
      <c r="A95" s="16" t="s">
        <v>406</v>
      </c>
      <c r="B95" s="17" t="s">
        <v>387</v>
      </c>
      <c r="C95" s="18" t="s">
        <v>520</v>
      </c>
      <c r="D95" s="11">
        <v>1242576</v>
      </c>
      <c r="E95" s="11">
        <v>591152.9</v>
      </c>
      <c r="F95" s="59">
        <f t="shared" si="4"/>
        <v>651423.1</v>
      </c>
      <c r="G95" s="60">
        <f t="shared" si="5"/>
        <v>0.47574788181970362</v>
      </c>
      <c r="H95" s="12"/>
    </row>
    <row r="96" spans="1:8" ht="38.25">
      <c r="A96" s="16" t="s">
        <v>408</v>
      </c>
      <c r="B96" s="17" t="s">
        <v>387</v>
      </c>
      <c r="C96" s="18" t="s">
        <v>521</v>
      </c>
      <c r="D96" s="11">
        <v>1072576</v>
      </c>
      <c r="E96" s="11">
        <v>510201.68</v>
      </c>
      <c r="F96" s="59">
        <f t="shared" si="4"/>
        <v>562374.32000000007</v>
      </c>
      <c r="G96" s="60">
        <f t="shared" si="5"/>
        <v>0.47567881436839904</v>
      </c>
      <c r="H96" s="12"/>
    </row>
    <row r="97" spans="1:8" ht="38.25">
      <c r="A97" s="16" t="s">
        <v>422</v>
      </c>
      <c r="B97" s="17" t="s">
        <v>387</v>
      </c>
      <c r="C97" s="18" t="s">
        <v>522</v>
      </c>
      <c r="D97" s="11">
        <v>170000</v>
      </c>
      <c r="E97" s="11">
        <v>80951.22</v>
      </c>
      <c r="F97" s="59">
        <f t="shared" si="4"/>
        <v>89048.78</v>
      </c>
      <c r="G97" s="60">
        <f t="shared" si="5"/>
        <v>0.47618364705882354</v>
      </c>
      <c r="H97" s="12"/>
    </row>
    <row r="98" spans="1:8" ht="38.25">
      <c r="A98" s="16" t="s">
        <v>430</v>
      </c>
      <c r="B98" s="17" t="s">
        <v>387</v>
      </c>
      <c r="C98" s="18" t="s">
        <v>523</v>
      </c>
      <c r="D98" s="11">
        <v>837800</v>
      </c>
      <c r="E98" s="11">
        <v>621649</v>
      </c>
      <c r="F98" s="59">
        <f t="shared" si="4"/>
        <v>216151</v>
      </c>
      <c r="G98" s="60">
        <f t="shared" si="5"/>
        <v>0.74200167104320836</v>
      </c>
      <c r="H98" s="12"/>
    </row>
    <row r="99" spans="1:8" ht="38.25">
      <c r="A99" s="16" t="s">
        <v>353</v>
      </c>
      <c r="B99" s="17" t="s">
        <v>387</v>
      </c>
      <c r="C99" s="18" t="s">
        <v>524</v>
      </c>
      <c r="D99" s="11">
        <v>837800</v>
      </c>
      <c r="E99" s="11">
        <v>621649</v>
      </c>
      <c r="F99" s="59">
        <f t="shared" si="4"/>
        <v>216151</v>
      </c>
      <c r="G99" s="60">
        <f t="shared" si="5"/>
        <v>0.74200167104320836</v>
      </c>
      <c r="H99" s="12"/>
    </row>
    <row r="100" spans="1:8" ht="38.25">
      <c r="A100" s="16" t="s">
        <v>431</v>
      </c>
      <c r="B100" s="17" t="s">
        <v>387</v>
      </c>
      <c r="C100" s="18" t="s">
        <v>525</v>
      </c>
      <c r="D100" s="11">
        <v>35892</v>
      </c>
      <c r="E100" s="11">
        <v>35885</v>
      </c>
      <c r="F100" s="59">
        <f t="shared" si="4"/>
        <v>7</v>
      </c>
      <c r="G100" s="60">
        <f t="shared" si="5"/>
        <v>0.99980497046695638</v>
      </c>
      <c r="H100" s="12"/>
    </row>
    <row r="101" spans="1:8" ht="38.25">
      <c r="A101" s="16" t="s">
        <v>433</v>
      </c>
      <c r="B101" s="17" t="s">
        <v>387</v>
      </c>
      <c r="C101" s="18" t="s">
        <v>526</v>
      </c>
      <c r="D101" s="11">
        <v>35892</v>
      </c>
      <c r="E101" s="11">
        <v>35885</v>
      </c>
      <c r="F101" s="59">
        <f t="shared" si="4"/>
        <v>7</v>
      </c>
      <c r="G101" s="60">
        <f t="shared" si="5"/>
        <v>0.99980497046695638</v>
      </c>
      <c r="H101" s="12"/>
    </row>
    <row r="102" spans="1:8" ht="51">
      <c r="A102" s="16" t="s">
        <v>435</v>
      </c>
      <c r="B102" s="17" t="s">
        <v>387</v>
      </c>
      <c r="C102" s="18" t="s">
        <v>527</v>
      </c>
      <c r="D102" s="11">
        <v>2454</v>
      </c>
      <c r="E102" s="11">
        <v>2447</v>
      </c>
      <c r="F102" s="59">
        <f t="shared" si="4"/>
        <v>7</v>
      </c>
      <c r="G102" s="60">
        <f t="shared" si="5"/>
        <v>0.99714751426242865</v>
      </c>
      <c r="H102" s="12"/>
    </row>
    <row r="103" spans="1:8" ht="38.25">
      <c r="A103" s="16" t="s">
        <v>437</v>
      </c>
      <c r="B103" s="17" t="s">
        <v>387</v>
      </c>
      <c r="C103" s="18" t="s">
        <v>528</v>
      </c>
      <c r="D103" s="11">
        <v>33438</v>
      </c>
      <c r="E103" s="11">
        <v>33438</v>
      </c>
      <c r="F103" s="59">
        <f t="shared" si="4"/>
        <v>0</v>
      </c>
      <c r="G103" s="60">
        <f t="shared" si="5"/>
        <v>1</v>
      </c>
      <c r="H103" s="12"/>
    </row>
    <row r="104" spans="1:8" ht="38.25">
      <c r="A104" s="16" t="s">
        <v>464</v>
      </c>
      <c r="B104" s="17" t="s">
        <v>387</v>
      </c>
      <c r="C104" s="18" t="s">
        <v>529</v>
      </c>
      <c r="D104" s="11">
        <v>0</v>
      </c>
      <c r="E104" s="11">
        <v>0</v>
      </c>
      <c r="F104" s="59">
        <f t="shared" si="4"/>
        <v>0</v>
      </c>
      <c r="G104" s="60" t="e">
        <f t="shared" si="5"/>
        <v>#DIV/0!</v>
      </c>
      <c r="H104" s="12"/>
    </row>
    <row r="105" spans="1:8" ht="51">
      <c r="A105" s="16" t="s">
        <v>530</v>
      </c>
      <c r="B105" s="17" t="s">
        <v>387</v>
      </c>
      <c r="C105" s="18" t="s">
        <v>531</v>
      </c>
      <c r="D105" s="11">
        <v>867905</v>
      </c>
      <c r="E105" s="11">
        <v>136080</v>
      </c>
      <c r="F105" s="59">
        <f t="shared" si="4"/>
        <v>731825</v>
      </c>
      <c r="G105" s="60">
        <f t="shared" si="5"/>
        <v>0.15679135389241911</v>
      </c>
      <c r="H105" s="12"/>
    </row>
    <row r="106" spans="1:8" ht="51">
      <c r="A106" s="16" t="s">
        <v>404</v>
      </c>
      <c r="B106" s="17" t="s">
        <v>387</v>
      </c>
      <c r="C106" s="18" t="s">
        <v>532</v>
      </c>
      <c r="D106" s="11">
        <v>867905</v>
      </c>
      <c r="E106" s="11">
        <v>136080</v>
      </c>
      <c r="F106" s="59">
        <f t="shared" si="4"/>
        <v>731825</v>
      </c>
      <c r="G106" s="60">
        <f t="shared" si="5"/>
        <v>0.15679135389241911</v>
      </c>
      <c r="H106" s="12"/>
    </row>
    <row r="107" spans="1:8" ht="51">
      <c r="A107" s="16" t="s">
        <v>406</v>
      </c>
      <c r="B107" s="17" t="s">
        <v>387</v>
      </c>
      <c r="C107" s="18" t="s">
        <v>533</v>
      </c>
      <c r="D107" s="11">
        <v>867905</v>
      </c>
      <c r="E107" s="11">
        <v>136080</v>
      </c>
      <c r="F107" s="59">
        <f t="shared" si="4"/>
        <v>731825</v>
      </c>
      <c r="G107" s="60">
        <f t="shared" si="5"/>
        <v>0.15679135389241911</v>
      </c>
      <c r="H107" s="12"/>
    </row>
    <row r="108" spans="1:8" ht="38.25">
      <c r="A108" s="16" t="s">
        <v>408</v>
      </c>
      <c r="B108" s="17" t="s">
        <v>387</v>
      </c>
      <c r="C108" s="18" t="s">
        <v>534</v>
      </c>
      <c r="D108" s="11">
        <v>867905</v>
      </c>
      <c r="E108" s="11">
        <v>136080</v>
      </c>
      <c r="F108" s="59">
        <f t="shared" si="4"/>
        <v>731825</v>
      </c>
      <c r="G108" s="60">
        <f t="shared" si="5"/>
        <v>0.15679135389241911</v>
      </c>
      <c r="H108" s="12"/>
    </row>
    <row r="109" spans="1:8" ht="38.25">
      <c r="A109" s="16" t="s">
        <v>535</v>
      </c>
      <c r="B109" s="17" t="s">
        <v>387</v>
      </c>
      <c r="C109" s="18" t="s">
        <v>536</v>
      </c>
      <c r="D109" s="11">
        <v>56196122.130000003</v>
      </c>
      <c r="E109" s="11">
        <v>21078245.539999999</v>
      </c>
      <c r="F109" s="59">
        <f t="shared" si="4"/>
        <v>35117876.590000004</v>
      </c>
      <c r="G109" s="60">
        <f t="shared" si="5"/>
        <v>0.37508363105979314</v>
      </c>
      <c r="H109" s="12"/>
    </row>
    <row r="110" spans="1:8" ht="38.25">
      <c r="A110" s="16" t="s">
        <v>537</v>
      </c>
      <c r="B110" s="17" t="s">
        <v>387</v>
      </c>
      <c r="C110" s="18" t="s">
        <v>538</v>
      </c>
      <c r="D110" s="11">
        <v>120000</v>
      </c>
      <c r="E110" s="11">
        <v>43000</v>
      </c>
      <c r="F110" s="59">
        <f t="shared" si="4"/>
        <v>77000</v>
      </c>
      <c r="G110" s="60">
        <f t="shared" si="5"/>
        <v>0.35833333333333334</v>
      </c>
      <c r="H110" s="12"/>
    </row>
    <row r="111" spans="1:8" ht="51">
      <c r="A111" s="16" t="s">
        <v>404</v>
      </c>
      <c r="B111" s="17" t="s">
        <v>387</v>
      </c>
      <c r="C111" s="18" t="s">
        <v>539</v>
      </c>
      <c r="D111" s="11">
        <v>120000</v>
      </c>
      <c r="E111" s="11">
        <v>43000</v>
      </c>
      <c r="F111" s="59">
        <f t="shared" si="4"/>
        <v>77000</v>
      </c>
      <c r="G111" s="60">
        <f t="shared" si="5"/>
        <v>0.35833333333333334</v>
      </c>
      <c r="H111" s="12"/>
    </row>
    <row r="112" spans="1:8" ht="51">
      <c r="A112" s="16" t="s">
        <v>406</v>
      </c>
      <c r="B112" s="17" t="s">
        <v>387</v>
      </c>
      <c r="C112" s="18" t="s">
        <v>540</v>
      </c>
      <c r="D112" s="11">
        <v>120000</v>
      </c>
      <c r="E112" s="11">
        <v>43000</v>
      </c>
      <c r="F112" s="59">
        <f t="shared" si="4"/>
        <v>77000</v>
      </c>
      <c r="G112" s="60">
        <f t="shared" si="5"/>
        <v>0.35833333333333334</v>
      </c>
      <c r="H112" s="12"/>
    </row>
    <row r="113" spans="1:8" ht="38.25">
      <c r="A113" s="16" t="s">
        <v>408</v>
      </c>
      <c r="B113" s="17" t="s">
        <v>387</v>
      </c>
      <c r="C113" s="18" t="s">
        <v>541</v>
      </c>
      <c r="D113" s="11">
        <v>120000</v>
      </c>
      <c r="E113" s="11">
        <v>43000</v>
      </c>
      <c r="F113" s="59">
        <f t="shared" si="4"/>
        <v>77000</v>
      </c>
      <c r="G113" s="60">
        <f t="shared" si="5"/>
        <v>0.35833333333333334</v>
      </c>
      <c r="H113" s="12"/>
    </row>
    <row r="114" spans="1:8" ht="38.25">
      <c r="A114" s="16" t="s">
        <v>542</v>
      </c>
      <c r="B114" s="17" t="s">
        <v>387</v>
      </c>
      <c r="C114" s="18" t="s">
        <v>543</v>
      </c>
      <c r="D114" s="11">
        <v>960000</v>
      </c>
      <c r="E114" s="11">
        <v>360000</v>
      </c>
      <c r="F114" s="59">
        <f t="shared" si="4"/>
        <v>600000</v>
      </c>
      <c r="G114" s="60">
        <f t="shared" si="5"/>
        <v>0.375</v>
      </c>
      <c r="H114" s="12"/>
    </row>
    <row r="115" spans="1:8" ht="51">
      <c r="A115" s="16" t="s">
        <v>404</v>
      </c>
      <c r="B115" s="17" t="s">
        <v>387</v>
      </c>
      <c r="C115" s="18" t="s">
        <v>544</v>
      </c>
      <c r="D115" s="11">
        <v>960000</v>
      </c>
      <c r="E115" s="11">
        <v>360000</v>
      </c>
      <c r="F115" s="59">
        <f t="shared" si="4"/>
        <v>600000</v>
      </c>
      <c r="G115" s="60">
        <f t="shared" si="5"/>
        <v>0.375</v>
      </c>
      <c r="H115" s="12"/>
    </row>
    <row r="116" spans="1:8" ht="51">
      <c r="A116" s="16" t="s">
        <v>406</v>
      </c>
      <c r="B116" s="17" t="s">
        <v>387</v>
      </c>
      <c r="C116" s="18" t="s">
        <v>545</v>
      </c>
      <c r="D116" s="11">
        <v>960000</v>
      </c>
      <c r="E116" s="11">
        <v>360000</v>
      </c>
      <c r="F116" s="59">
        <f t="shared" si="4"/>
        <v>600000</v>
      </c>
      <c r="G116" s="60">
        <f t="shared" si="5"/>
        <v>0.375</v>
      </c>
      <c r="H116" s="12"/>
    </row>
    <row r="117" spans="1:8" ht="38.25">
      <c r="A117" s="16" t="s">
        <v>408</v>
      </c>
      <c r="B117" s="17" t="s">
        <v>387</v>
      </c>
      <c r="C117" s="18" t="s">
        <v>546</v>
      </c>
      <c r="D117" s="11">
        <v>960000</v>
      </c>
      <c r="E117" s="11">
        <v>360000</v>
      </c>
      <c r="F117" s="59">
        <f t="shared" si="4"/>
        <v>600000</v>
      </c>
      <c r="G117" s="60">
        <f t="shared" si="5"/>
        <v>0.375</v>
      </c>
      <c r="H117" s="12"/>
    </row>
    <row r="118" spans="1:8" ht="38.25">
      <c r="A118" s="16" t="s">
        <v>547</v>
      </c>
      <c r="B118" s="17" t="s">
        <v>387</v>
      </c>
      <c r="C118" s="18" t="s">
        <v>548</v>
      </c>
      <c r="D118" s="11">
        <v>3307535.9</v>
      </c>
      <c r="E118" s="11">
        <v>1223667.78</v>
      </c>
      <c r="F118" s="59">
        <f t="shared" si="4"/>
        <v>2083868.1199999999</v>
      </c>
      <c r="G118" s="60">
        <f t="shared" si="5"/>
        <v>0.36996356713769912</v>
      </c>
      <c r="H118" s="12"/>
    </row>
    <row r="119" spans="1:8" ht="51">
      <c r="A119" s="16" t="s">
        <v>404</v>
      </c>
      <c r="B119" s="17" t="s">
        <v>387</v>
      </c>
      <c r="C119" s="18" t="s">
        <v>549</v>
      </c>
      <c r="D119" s="11">
        <v>628829.22</v>
      </c>
      <c r="E119" s="11">
        <v>194561.07</v>
      </c>
      <c r="F119" s="59">
        <f t="shared" si="4"/>
        <v>434268.14999999997</v>
      </c>
      <c r="G119" s="60">
        <f t="shared" si="5"/>
        <v>0.30940208217423487</v>
      </c>
      <c r="H119" s="12"/>
    </row>
    <row r="120" spans="1:8" ht="51">
      <c r="A120" s="16" t="s">
        <v>406</v>
      </c>
      <c r="B120" s="17" t="s">
        <v>387</v>
      </c>
      <c r="C120" s="18" t="s">
        <v>550</v>
      </c>
      <c r="D120" s="11">
        <v>628829.22</v>
      </c>
      <c r="E120" s="11">
        <v>194561.07</v>
      </c>
      <c r="F120" s="59">
        <f t="shared" si="4"/>
        <v>434268.14999999997</v>
      </c>
      <c r="G120" s="60">
        <f t="shared" si="5"/>
        <v>0.30940208217423487</v>
      </c>
      <c r="H120" s="12"/>
    </row>
    <row r="121" spans="1:8" ht="38.25">
      <c r="A121" s="16" t="s">
        <v>408</v>
      </c>
      <c r="B121" s="17" t="s">
        <v>387</v>
      </c>
      <c r="C121" s="18" t="s">
        <v>551</v>
      </c>
      <c r="D121" s="11">
        <v>628829.22</v>
      </c>
      <c r="E121" s="11">
        <v>194561.07</v>
      </c>
      <c r="F121" s="59">
        <f t="shared" si="4"/>
        <v>434268.14999999997</v>
      </c>
      <c r="G121" s="60">
        <f t="shared" si="5"/>
        <v>0.30940208217423487</v>
      </c>
      <c r="H121" s="12"/>
    </row>
    <row r="122" spans="1:8" ht="38.25">
      <c r="A122" s="16" t="s">
        <v>430</v>
      </c>
      <c r="B122" s="17" t="s">
        <v>387</v>
      </c>
      <c r="C122" s="18" t="s">
        <v>552</v>
      </c>
      <c r="D122" s="11">
        <v>60013</v>
      </c>
      <c r="E122" s="11">
        <v>60013</v>
      </c>
      <c r="F122" s="59">
        <f t="shared" si="4"/>
        <v>0</v>
      </c>
      <c r="G122" s="60">
        <f t="shared" si="5"/>
        <v>1</v>
      </c>
      <c r="H122" s="12"/>
    </row>
    <row r="123" spans="1:8" ht="38.25">
      <c r="A123" s="16" t="s">
        <v>353</v>
      </c>
      <c r="B123" s="17" t="s">
        <v>387</v>
      </c>
      <c r="C123" s="18" t="s">
        <v>553</v>
      </c>
      <c r="D123" s="11">
        <v>60013</v>
      </c>
      <c r="E123" s="11">
        <v>60013</v>
      </c>
      <c r="F123" s="59">
        <f t="shared" si="4"/>
        <v>0</v>
      </c>
      <c r="G123" s="60">
        <f t="shared" si="5"/>
        <v>1</v>
      </c>
      <c r="H123" s="12"/>
    </row>
    <row r="124" spans="1:8" ht="38.25">
      <c r="A124" s="16" t="s">
        <v>431</v>
      </c>
      <c r="B124" s="17" t="s">
        <v>387</v>
      </c>
      <c r="C124" s="18" t="s">
        <v>554</v>
      </c>
      <c r="D124" s="11">
        <v>2618693.6800000002</v>
      </c>
      <c r="E124" s="11">
        <v>969093.71</v>
      </c>
      <c r="F124" s="59">
        <f t="shared" si="4"/>
        <v>1649599.9700000002</v>
      </c>
      <c r="G124" s="60">
        <f t="shared" si="5"/>
        <v>0.37006760943494538</v>
      </c>
      <c r="H124" s="12"/>
    </row>
    <row r="125" spans="1:8" ht="63.75">
      <c r="A125" s="16" t="s">
        <v>555</v>
      </c>
      <c r="B125" s="17" t="s">
        <v>387</v>
      </c>
      <c r="C125" s="18" t="s">
        <v>556</v>
      </c>
      <c r="D125" s="11">
        <v>2618693.6800000002</v>
      </c>
      <c r="E125" s="11">
        <v>969093.71</v>
      </c>
      <c r="F125" s="59">
        <f t="shared" si="4"/>
        <v>1649599.9700000002</v>
      </c>
      <c r="G125" s="60">
        <f t="shared" si="5"/>
        <v>0.37006760943494538</v>
      </c>
      <c r="H125" s="12"/>
    </row>
    <row r="126" spans="1:8" ht="76.5">
      <c r="A126" s="16" t="s">
        <v>557</v>
      </c>
      <c r="B126" s="17" t="s">
        <v>387</v>
      </c>
      <c r="C126" s="18" t="s">
        <v>558</v>
      </c>
      <c r="D126" s="11">
        <v>2618693.6800000002</v>
      </c>
      <c r="E126" s="11">
        <v>969093.71</v>
      </c>
      <c r="F126" s="59">
        <f t="shared" si="4"/>
        <v>1649599.9700000002</v>
      </c>
      <c r="G126" s="60">
        <f t="shared" si="5"/>
        <v>0.37006760943494538</v>
      </c>
      <c r="H126" s="12"/>
    </row>
    <row r="127" spans="1:8" ht="38.25">
      <c r="A127" s="16" t="s">
        <v>559</v>
      </c>
      <c r="B127" s="17" t="s">
        <v>387</v>
      </c>
      <c r="C127" s="18" t="s">
        <v>560</v>
      </c>
      <c r="D127" s="11">
        <v>36351765.530000001</v>
      </c>
      <c r="E127" s="11">
        <v>12724237.800000001</v>
      </c>
      <c r="F127" s="59">
        <f t="shared" si="4"/>
        <v>23627527.73</v>
      </c>
      <c r="G127" s="60">
        <f t="shared" si="5"/>
        <v>0.35003080633041267</v>
      </c>
      <c r="H127" s="12"/>
    </row>
    <row r="128" spans="1:8" ht="51">
      <c r="A128" s="16" t="s">
        <v>404</v>
      </c>
      <c r="B128" s="17" t="s">
        <v>387</v>
      </c>
      <c r="C128" s="18" t="s">
        <v>561</v>
      </c>
      <c r="D128" s="11">
        <v>36351765.530000001</v>
      </c>
      <c r="E128" s="11">
        <v>12724237.800000001</v>
      </c>
      <c r="F128" s="59">
        <f t="shared" si="4"/>
        <v>23627527.73</v>
      </c>
      <c r="G128" s="60">
        <f t="shared" si="5"/>
        <v>0.35003080633041267</v>
      </c>
      <c r="H128" s="12"/>
    </row>
    <row r="129" spans="1:8" ht="51">
      <c r="A129" s="16" t="s">
        <v>406</v>
      </c>
      <c r="B129" s="17" t="s">
        <v>387</v>
      </c>
      <c r="C129" s="18" t="s">
        <v>562</v>
      </c>
      <c r="D129" s="11">
        <v>36351765.530000001</v>
      </c>
      <c r="E129" s="11">
        <v>12724237.800000001</v>
      </c>
      <c r="F129" s="59">
        <f t="shared" si="4"/>
        <v>23627527.73</v>
      </c>
      <c r="G129" s="60">
        <f t="shared" si="5"/>
        <v>0.35003080633041267</v>
      </c>
      <c r="H129" s="12"/>
    </row>
    <row r="130" spans="1:8" ht="38.25">
      <c r="A130" s="16" t="s">
        <v>408</v>
      </c>
      <c r="B130" s="17" t="s">
        <v>387</v>
      </c>
      <c r="C130" s="18" t="s">
        <v>563</v>
      </c>
      <c r="D130" s="11">
        <v>36351765.530000001</v>
      </c>
      <c r="E130" s="11">
        <v>12724237.800000001</v>
      </c>
      <c r="F130" s="59">
        <f t="shared" si="4"/>
        <v>23627527.73</v>
      </c>
      <c r="G130" s="60">
        <f t="shared" si="5"/>
        <v>0.35003080633041267</v>
      </c>
      <c r="H130" s="12"/>
    </row>
    <row r="131" spans="1:8" ht="38.25">
      <c r="A131" s="16" t="s">
        <v>564</v>
      </c>
      <c r="B131" s="17" t="s">
        <v>387</v>
      </c>
      <c r="C131" s="18" t="s">
        <v>565</v>
      </c>
      <c r="D131" s="11">
        <v>183342.23</v>
      </c>
      <c r="E131" s="11">
        <v>101685.4</v>
      </c>
      <c r="F131" s="59">
        <f t="shared" ref="F131:F177" si="6">D131-E131</f>
        <v>81656.830000000016</v>
      </c>
      <c r="G131" s="60">
        <f t="shared" ref="G131:G177" si="7">E131/D131</f>
        <v>0.55462072213259317</v>
      </c>
      <c r="H131" s="12"/>
    </row>
    <row r="132" spans="1:8" ht="51">
      <c r="A132" s="16" t="s">
        <v>404</v>
      </c>
      <c r="B132" s="17" t="s">
        <v>387</v>
      </c>
      <c r="C132" s="18" t="s">
        <v>566</v>
      </c>
      <c r="D132" s="11">
        <v>183342.23</v>
      </c>
      <c r="E132" s="11">
        <v>101685.4</v>
      </c>
      <c r="F132" s="59">
        <f t="shared" si="6"/>
        <v>81656.830000000016</v>
      </c>
      <c r="G132" s="60">
        <f t="shared" si="7"/>
        <v>0.55462072213259317</v>
      </c>
      <c r="H132" s="12"/>
    </row>
    <row r="133" spans="1:8" ht="51">
      <c r="A133" s="16" t="s">
        <v>406</v>
      </c>
      <c r="B133" s="17" t="s">
        <v>387</v>
      </c>
      <c r="C133" s="18" t="s">
        <v>567</v>
      </c>
      <c r="D133" s="11">
        <v>183342.23</v>
      </c>
      <c r="E133" s="11">
        <v>101685.4</v>
      </c>
      <c r="F133" s="59">
        <f t="shared" si="6"/>
        <v>81656.830000000016</v>
      </c>
      <c r="G133" s="60">
        <f t="shared" si="7"/>
        <v>0.55462072213259317</v>
      </c>
      <c r="H133" s="12"/>
    </row>
    <row r="134" spans="1:8" ht="38.25">
      <c r="A134" s="16" t="s">
        <v>408</v>
      </c>
      <c r="B134" s="17" t="s">
        <v>387</v>
      </c>
      <c r="C134" s="18" t="s">
        <v>568</v>
      </c>
      <c r="D134" s="11">
        <v>183342.23</v>
      </c>
      <c r="E134" s="11">
        <v>101685.4</v>
      </c>
      <c r="F134" s="59">
        <f t="shared" si="6"/>
        <v>81656.830000000016</v>
      </c>
      <c r="G134" s="60">
        <f t="shared" si="7"/>
        <v>0.55462072213259317</v>
      </c>
      <c r="H134" s="12"/>
    </row>
    <row r="135" spans="1:8" ht="38.25">
      <c r="A135" s="16" t="s">
        <v>569</v>
      </c>
      <c r="B135" s="17" t="s">
        <v>387</v>
      </c>
      <c r="C135" s="18" t="s">
        <v>570</v>
      </c>
      <c r="D135" s="11">
        <v>15273478.470000001</v>
      </c>
      <c r="E135" s="11">
        <v>6625654.5599999996</v>
      </c>
      <c r="F135" s="59">
        <f t="shared" si="6"/>
        <v>8647823.9100000001</v>
      </c>
      <c r="G135" s="60">
        <f t="shared" si="7"/>
        <v>0.4338012832514897</v>
      </c>
      <c r="H135" s="12"/>
    </row>
    <row r="136" spans="1:8" ht="51">
      <c r="A136" s="16" t="s">
        <v>404</v>
      </c>
      <c r="B136" s="17" t="s">
        <v>387</v>
      </c>
      <c r="C136" s="18" t="s">
        <v>571</v>
      </c>
      <c r="D136" s="11">
        <v>1968924.61</v>
      </c>
      <c r="E136" s="11">
        <v>52500</v>
      </c>
      <c r="F136" s="59">
        <f t="shared" si="6"/>
        <v>1916424.61</v>
      </c>
      <c r="G136" s="60">
        <f t="shared" si="7"/>
        <v>2.6664301788578891E-2</v>
      </c>
      <c r="H136" s="12"/>
    </row>
    <row r="137" spans="1:8" ht="51">
      <c r="A137" s="16" t="s">
        <v>406</v>
      </c>
      <c r="B137" s="17" t="s">
        <v>387</v>
      </c>
      <c r="C137" s="18" t="s">
        <v>572</v>
      </c>
      <c r="D137" s="11">
        <v>1968924.61</v>
      </c>
      <c r="E137" s="11">
        <v>52500</v>
      </c>
      <c r="F137" s="59">
        <f t="shared" si="6"/>
        <v>1916424.61</v>
      </c>
      <c r="G137" s="60">
        <f t="shared" si="7"/>
        <v>2.6664301788578891E-2</v>
      </c>
      <c r="H137" s="12"/>
    </row>
    <row r="138" spans="1:8" ht="38.25">
      <c r="A138" s="16" t="s">
        <v>408</v>
      </c>
      <c r="B138" s="17" t="s">
        <v>387</v>
      </c>
      <c r="C138" s="18" t="s">
        <v>573</v>
      </c>
      <c r="D138" s="11">
        <v>1968924.61</v>
      </c>
      <c r="E138" s="11">
        <v>52500</v>
      </c>
      <c r="F138" s="59">
        <f t="shared" si="6"/>
        <v>1916424.61</v>
      </c>
      <c r="G138" s="60">
        <f t="shared" si="7"/>
        <v>2.6664301788578891E-2</v>
      </c>
      <c r="H138" s="12"/>
    </row>
    <row r="139" spans="1:8" ht="51">
      <c r="A139" s="16" t="s">
        <v>490</v>
      </c>
      <c r="B139" s="17" t="s">
        <v>387</v>
      </c>
      <c r="C139" s="18" t="s">
        <v>574</v>
      </c>
      <c r="D139" s="11">
        <v>8182585.8600000003</v>
      </c>
      <c r="E139" s="11">
        <v>4908217.88</v>
      </c>
      <c r="F139" s="59">
        <f t="shared" si="6"/>
        <v>3274367.9800000004</v>
      </c>
      <c r="G139" s="60">
        <f t="shared" si="7"/>
        <v>0.59983701533686073</v>
      </c>
      <c r="H139" s="12"/>
    </row>
    <row r="140" spans="1:8" ht="38.25">
      <c r="A140" s="16" t="s">
        <v>575</v>
      </c>
      <c r="B140" s="17" t="s">
        <v>387</v>
      </c>
      <c r="C140" s="18" t="s">
        <v>576</v>
      </c>
      <c r="D140" s="11">
        <v>8182585.8600000003</v>
      </c>
      <c r="E140" s="11">
        <v>4908217.88</v>
      </c>
      <c r="F140" s="59">
        <f t="shared" si="6"/>
        <v>3274367.9800000004</v>
      </c>
      <c r="G140" s="60">
        <f t="shared" si="7"/>
        <v>0.59983701533686073</v>
      </c>
      <c r="H140" s="12"/>
    </row>
    <row r="141" spans="1:8" ht="76.5">
      <c r="A141" s="16" t="s">
        <v>577</v>
      </c>
      <c r="B141" s="17" t="s">
        <v>387</v>
      </c>
      <c r="C141" s="18" t="s">
        <v>578</v>
      </c>
      <c r="D141" s="11">
        <v>8105110.8600000003</v>
      </c>
      <c r="E141" s="11">
        <v>4887092.88</v>
      </c>
      <c r="F141" s="59">
        <f t="shared" si="6"/>
        <v>3218017.9800000004</v>
      </c>
      <c r="G141" s="60">
        <f t="shared" si="7"/>
        <v>0.60296434736242455</v>
      </c>
      <c r="H141" s="12"/>
    </row>
    <row r="142" spans="1:8" ht="38.25">
      <c r="A142" s="16" t="s">
        <v>579</v>
      </c>
      <c r="B142" s="17" t="s">
        <v>387</v>
      </c>
      <c r="C142" s="18" t="s">
        <v>580</v>
      </c>
      <c r="D142" s="11">
        <v>77475</v>
      </c>
      <c r="E142" s="11">
        <v>21125</v>
      </c>
      <c r="F142" s="59">
        <f t="shared" si="6"/>
        <v>56350</v>
      </c>
      <c r="G142" s="60">
        <f t="shared" si="7"/>
        <v>0.27266860277508875</v>
      </c>
      <c r="H142" s="12"/>
    </row>
    <row r="143" spans="1:8" ht="38.25">
      <c r="A143" s="16" t="s">
        <v>431</v>
      </c>
      <c r="B143" s="17" t="s">
        <v>387</v>
      </c>
      <c r="C143" s="18" t="s">
        <v>581</v>
      </c>
      <c r="D143" s="11">
        <v>5121968</v>
      </c>
      <c r="E143" s="11">
        <v>1664936.68</v>
      </c>
      <c r="F143" s="59">
        <f t="shared" si="6"/>
        <v>3457031.3200000003</v>
      </c>
      <c r="G143" s="60">
        <f t="shared" si="7"/>
        <v>0.32505800114331052</v>
      </c>
      <c r="H143" s="12"/>
    </row>
    <row r="144" spans="1:8" ht="63.75">
      <c r="A144" s="16" t="s">
        <v>555</v>
      </c>
      <c r="B144" s="17" t="s">
        <v>387</v>
      </c>
      <c r="C144" s="18" t="s">
        <v>582</v>
      </c>
      <c r="D144" s="11">
        <v>5121968</v>
      </c>
      <c r="E144" s="11">
        <v>1664936.68</v>
      </c>
      <c r="F144" s="59">
        <f t="shared" si="6"/>
        <v>3457031.3200000003</v>
      </c>
      <c r="G144" s="60">
        <f t="shared" si="7"/>
        <v>0.32505800114331052</v>
      </c>
      <c r="H144" s="12"/>
    </row>
    <row r="145" spans="1:8" ht="76.5">
      <c r="A145" s="16" t="s">
        <v>557</v>
      </c>
      <c r="B145" s="17" t="s">
        <v>387</v>
      </c>
      <c r="C145" s="18" t="s">
        <v>583</v>
      </c>
      <c r="D145" s="11">
        <v>3399568</v>
      </c>
      <c r="E145" s="11">
        <v>672536.68</v>
      </c>
      <c r="F145" s="59">
        <f t="shared" si="6"/>
        <v>2727031.32</v>
      </c>
      <c r="G145" s="60">
        <f t="shared" si="7"/>
        <v>0.19783004193473996</v>
      </c>
      <c r="H145" s="12"/>
    </row>
    <row r="146" spans="1:8" ht="76.5">
      <c r="A146" s="16" t="s">
        <v>584</v>
      </c>
      <c r="B146" s="17" t="s">
        <v>387</v>
      </c>
      <c r="C146" s="18" t="s">
        <v>585</v>
      </c>
      <c r="D146" s="11">
        <v>1722400</v>
      </c>
      <c r="E146" s="11">
        <v>992400</v>
      </c>
      <c r="F146" s="59">
        <f t="shared" si="6"/>
        <v>730000</v>
      </c>
      <c r="G146" s="60">
        <f t="shared" si="7"/>
        <v>0.57617278216442169</v>
      </c>
      <c r="H146" s="12"/>
    </row>
    <row r="147" spans="1:8" ht="38.25">
      <c r="A147" s="16" t="s">
        <v>586</v>
      </c>
      <c r="B147" s="17" t="s">
        <v>387</v>
      </c>
      <c r="C147" s="18" t="s">
        <v>587</v>
      </c>
      <c r="D147" s="11">
        <v>351268231.35000002</v>
      </c>
      <c r="E147" s="11">
        <v>148139905.93000001</v>
      </c>
      <c r="F147" s="59">
        <f t="shared" si="6"/>
        <v>203128325.42000002</v>
      </c>
      <c r="G147" s="60">
        <f t="shared" si="7"/>
        <v>0.421728732372598</v>
      </c>
      <c r="H147" s="12"/>
    </row>
    <row r="148" spans="1:8" ht="38.25">
      <c r="A148" s="16" t="s">
        <v>588</v>
      </c>
      <c r="B148" s="17" t="s">
        <v>387</v>
      </c>
      <c r="C148" s="18" t="s">
        <v>589</v>
      </c>
      <c r="D148" s="11">
        <v>279300260.77999997</v>
      </c>
      <c r="E148" s="11">
        <v>136278757.47999999</v>
      </c>
      <c r="F148" s="59">
        <f t="shared" si="6"/>
        <v>143021503.29999998</v>
      </c>
      <c r="G148" s="60">
        <f t="shared" si="7"/>
        <v>0.48792921674836687</v>
      </c>
      <c r="H148" s="12"/>
    </row>
    <row r="149" spans="1:8" ht="51">
      <c r="A149" s="16" t="s">
        <v>404</v>
      </c>
      <c r="B149" s="17" t="s">
        <v>387</v>
      </c>
      <c r="C149" s="18" t="s">
        <v>590</v>
      </c>
      <c r="D149" s="11">
        <v>20496334.079999998</v>
      </c>
      <c r="E149" s="11">
        <v>4289239.33</v>
      </c>
      <c r="F149" s="59">
        <f t="shared" si="6"/>
        <v>16207094.749999998</v>
      </c>
      <c r="G149" s="60">
        <f t="shared" si="7"/>
        <v>0.20926860936489969</v>
      </c>
      <c r="H149" s="12"/>
    </row>
    <row r="150" spans="1:8" ht="51">
      <c r="A150" s="16" t="s">
        <v>406</v>
      </c>
      <c r="B150" s="17" t="s">
        <v>387</v>
      </c>
      <c r="C150" s="18" t="s">
        <v>591</v>
      </c>
      <c r="D150" s="11">
        <v>20496334.079999998</v>
      </c>
      <c r="E150" s="11">
        <v>4289239.33</v>
      </c>
      <c r="F150" s="59">
        <f t="shared" si="6"/>
        <v>16207094.749999998</v>
      </c>
      <c r="G150" s="60">
        <f t="shared" si="7"/>
        <v>0.20926860936489969</v>
      </c>
      <c r="H150" s="12"/>
    </row>
    <row r="151" spans="1:8" ht="38.25">
      <c r="A151" s="16" t="s">
        <v>408</v>
      </c>
      <c r="B151" s="17" t="s">
        <v>387</v>
      </c>
      <c r="C151" s="18" t="s">
        <v>592</v>
      </c>
      <c r="D151" s="11">
        <v>20496334.079999998</v>
      </c>
      <c r="E151" s="11">
        <v>4289239.33</v>
      </c>
      <c r="F151" s="59">
        <f t="shared" si="6"/>
        <v>16207094.749999998</v>
      </c>
      <c r="G151" s="60">
        <f t="shared" si="7"/>
        <v>0.20926860936489969</v>
      </c>
      <c r="H151" s="12"/>
    </row>
    <row r="152" spans="1:8" ht="51">
      <c r="A152" s="16" t="s">
        <v>480</v>
      </c>
      <c r="B152" s="17" t="s">
        <v>387</v>
      </c>
      <c r="C152" s="18" t="s">
        <v>593</v>
      </c>
      <c r="D152" s="11">
        <v>115491054.26000001</v>
      </c>
      <c r="E152" s="11">
        <v>52265518.149999999</v>
      </c>
      <c r="F152" s="59">
        <f t="shared" si="6"/>
        <v>63225536.110000007</v>
      </c>
      <c r="G152" s="60">
        <f t="shared" si="7"/>
        <v>0.45255035972168806</v>
      </c>
      <c r="H152" s="12"/>
    </row>
    <row r="153" spans="1:8" ht="38.25">
      <c r="A153" s="16" t="s">
        <v>482</v>
      </c>
      <c r="B153" s="17" t="s">
        <v>387</v>
      </c>
      <c r="C153" s="18" t="s">
        <v>594</v>
      </c>
      <c r="D153" s="11">
        <v>115491054.26000001</v>
      </c>
      <c r="E153" s="11">
        <v>52265518.149999999</v>
      </c>
      <c r="F153" s="59">
        <f t="shared" si="6"/>
        <v>63225536.110000007</v>
      </c>
      <c r="G153" s="60">
        <f t="shared" si="7"/>
        <v>0.45255035972168806</v>
      </c>
      <c r="H153" s="12"/>
    </row>
    <row r="154" spans="1:8" ht="63.75">
      <c r="A154" s="16" t="s">
        <v>595</v>
      </c>
      <c r="B154" s="17" t="s">
        <v>387</v>
      </c>
      <c r="C154" s="18" t="s">
        <v>596</v>
      </c>
      <c r="D154" s="11">
        <v>115491054.26000001</v>
      </c>
      <c r="E154" s="11">
        <v>52265518.149999999</v>
      </c>
      <c r="F154" s="59">
        <f t="shared" si="6"/>
        <v>63225536.110000007</v>
      </c>
      <c r="G154" s="60">
        <f t="shared" si="7"/>
        <v>0.45255035972168806</v>
      </c>
      <c r="H154" s="12"/>
    </row>
    <row r="155" spans="1:8" ht="38.25">
      <c r="A155" s="16" t="s">
        <v>431</v>
      </c>
      <c r="B155" s="17" t="s">
        <v>387</v>
      </c>
      <c r="C155" s="18" t="s">
        <v>597</v>
      </c>
      <c r="D155" s="11">
        <v>143312872.44</v>
      </c>
      <c r="E155" s="11">
        <v>79724000</v>
      </c>
      <c r="F155" s="59">
        <f t="shared" si="6"/>
        <v>63588872.439999998</v>
      </c>
      <c r="G155" s="60">
        <f t="shared" si="7"/>
        <v>0.55629336459903556</v>
      </c>
      <c r="H155" s="12"/>
    </row>
    <row r="156" spans="1:8" ht="38.25">
      <c r="A156" s="16" t="s">
        <v>433</v>
      </c>
      <c r="B156" s="17" t="s">
        <v>387</v>
      </c>
      <c r="C156" s="18" t="s">
        <v>598</v>
      </c>
      <c r="D156" s="11">
        <v>143312872.44</v>
      </c>
      <c r="E156" s="11">
        <v>79724000</v>
      </c>
      <c r="F156" s="59">
        <f t="shared" si="6"/>
        <v>63588872.439999998</v>
      </c>
      <c r="G156" s="60">
        <f t="shared" si="7"/>
        <v>0.55629336459903556</v>
      </c>
      <c r="H156" s="12"/>
    </row>
    <row r="157" spans="1:8" ht="38.25">
      <c r="A157" s="16" t="s">
        <v>504</v>
      </c>
      <c r="B157" s="17" t="s">
        <v>387</v>
      </c>
      <c r="C157" s="18" t="s">
        <v>599</v>
      </c>
      <c r="D157" s="11">
        <v>143312872.44</v>
      </c>
      <c r="E157" s="11">
        <v>79724000</v>
      </c>
      <c r="F157" s="59">
        <f t="shared" si="6"/>
        <v>63588872.439999998</v>
      </c>
      <c r="G157" s="60">
        <f t="shared" si="7"/>
        <v>0.55629336459903556</v>
      </c>
      <c r="H157" s="12"/>
    </row>
    <row r="158" spans="1:8" ht="38.25">
      <c r="A158" s="16" t="s">
        <v>600</v>
      </c>
      <c r="B158" s="17" t="s">
        <v>387</v>
      </c>
      <c r="C158" s="18" t="s">
        <v>601</v>
      </c>
      <c r="D158" s="11">
        <v>53766709.359999999</v>
      </c>
      <c r="E158" s="11">
        <v>1989323.96</v>
      </c>
      <c r="F158" s="59">
        <f t="shared" si="6"/>
        <v>51777385.399999999</v>
      </c>
      <c r="G158" s="60">
        <f t="shared" si="7"/>
        <v>3.6999176324522605E-2</v>
      </c>
      <c r="H158" s="12"/>
    </row>
    <row r="159" spans="1:8" ht="51">
      <c r="A159" s="16" t="s">
        <v>404</v>
      </c>
      <c r="B159" s="17" t="s">
        <v>387</v>
      </c>
      <c r="C159" s="18" t="s">
        <v>602</v>
      </c>
      <c r="D159" s="11">
        <v>27081604.260000002</v>
      </c>
      <c r="E159" s="11">
        <v>1388452.96</v>
      </c>
      <c r="F159" s="59">
        <f t="shared" si="6"/>
        <v>25693151.300000001</v>
      </c>
      <c r="G159" s="60">
        <f t="shared" si="7"/>
        <v>5.1269228612529763E-2</v>
      </c>
      <c r="H159" s="12"/>
    </row>
    <row r="160" spans="1:8" ht="51">
      <c r="A160" s="16" t="s">
        <v>406</v>
      </c>
      <c r="B160" s="17" t="s">
        <v>387</v>
      </c>
      <c r="C160" s="18" t="s">
        <v>603</v>
      </c>
      <c r="D160" s="11">
        <v>27081604.260000002</v>
      </c>
      <c r="E160" s="11">
        <v>1388452.96</v>
      </c>
      <c r="F160" s="59">
        <f t="shared" si="6"/>
        <v>25693151.300000001</v>
      </c>
      <c r="G160" s="60">
        <f t="shared" si="7"/>
        <v>5.1269228612529763E-2</v>
      </c>
      <c r="H160" s="12"/>
    </row>
    <row r="161" spans="1:8" ht="51">
      <c r="A161" s="16" t="s">
        <v>419</v>
      </c>
      <c r="B161" s="17" t="s">
        <v>387</v>
      </c>
      <c r="C161" s="18" t="s">
        <v>604</v>
      </c>
      <c r="D161" s="11">
        <v>20714280</v>
      </c>
      <c r="E161" s="11">
        <v>0</v>
      </c>
      <c r="F161" s="59">
        <f t="shared" si="6"/>
        <v>20714280</v>
      </c>
      <c r="G161" s="60">
        <f t="shared" si="7"/>
        <v>0</v>
      </c>
      <c r="H161" s="12"/>
    </row>
    <row r="162" spans="1:8" ht="38.25">
      <c r="A162" s="16" t="s">
        <v>408</v>
      </c>
      <c r="B162" s="17" t="s">
        <v>387</v>
      </c>
      <c r="C162" s="18" t="s">
        <v>605</v>
      </c>
      <c r="D162" s="11">
        <v>6367324.2599999998</v>
      </c>
      <c r="E162" s="11">
        <v>1388452.96</v>
      </c>
      <c r="F162" s="59">
        <f t="shared" si="6"/>
        <v>4978871.3</v>
      </c>
      <c r="G162" s="60">
        <f t="shared" si="7"/>
        <v>0.2180590941036824</v>
      </c>
      <c r="H162" s="12"/>
    </row>
    <row r="163" spans="1:8" ht="51">
      <c r="A163" s="16" t="s">
        <v>480</v>
      </c>
      <c r="B163" s="17" t="s">
        <v>387</v>
      </c>
      <c r="C163" s="18" t="s">
        <v>606</v>
      </c>
      <c r="D163" s="11">
        <v>25875305.100000001</v>
      </c>
      <c r="E163" s="11">
        <v>0</v>
      </c>
      <c r="F163" s="59">
        <f t="shared" si="6"/>
        <v>25875305.100000001</v>
      </c>
      <c r="G163" s="60">
        <f t="shared" si="7"/>
        <v>0</v>
      </c>
      <c r="H163" s="12"/>
    </row>
    <row r="164" spans="1:8" ht="38.25">
      <c r="A164" s="16" t="s">
        <v>482</v>
      </c>
      <c r="B164" s="17" t="s">
        <v>387</v>
      </c>
      <c r="C164" s="18" t="s">
        <v>607</v>
      </c>
      <c r="D164" s="11">
        <v>25875305.100000001</v>
      </c>
      <c r="E164" s="11">
        <v>0</v>
      </c>
      <c r="F164" s="59">
        <f t="shared" si="6"/>
        <v>25875305.100000001</v>
      </c>
      <c r="G164" s="60">
        <f t="shared" si="7"/>
        <v>0</v>
      </c>
      <c r="H164" s="12"/>
    </row>
    <row r="165" spans="1:8" ht="63.75">
      <c r="A165" s="16" t="s">
        <v>484</v>
      </c>
      <c r="B165" s="17" t="s">
        <v>387</v>
      </c>
      <c r="C165" s="18" t="s">
        <v>608</v>
      </c>
      <c r="D165" s="11">
        <v>25875305.100000001</v>
      </c>
      <c r="E165" s="11">
        <v>0</v>
      </c>
      <c r="F165" s="59">
        <f t="shared" si="6"/>
        <v>25875305.100000001</v>
      </c>
      <c r="G165" s="60">
        <f t="shared" si="7"/>
        <v>0</v>
      </c>
      <c r="H165" s="12"/>
    </row>
    <row r="166" spans="1:8" ht="38.25">
      <c r="A166" s="16" t="s">
        <v>430</v>
      </c>
      <c r="B166" s="17" t="s">
        <v>387</v>
      </c>
      <c r="C166" s="18" t="s">
        <v>609</v>
      </c>
      <c r="D166" s="11">
        <v>809800</v>
      </c>
      <c r="E166" s="11">
        <v>600871</v>
      </c>
      <c r="F166" s="59">
        <f t="shared" si="6"/>
        <v>208929</v>
      </c>
      <c r="G166" s="60">
        <f t="shared" si="7"/>
        <v>0.74199925907631514</v>
      </c>
      <c r="H166" s="12"/>
    </row>
    <row r="167" spans="1:8" ht="38.25">
      <c r="A167" s="16" t="s">
        <v>353</v>
      </c>
      <c r="B167" s="17" t="s">
        <v>387</v>
      </c>
      <c r="C167" s="18" t="s">
        <v>610</v>
      </c>
      <c r="D167" s="11">
        <v>809800</v>
      </c>
      <c r="E167" s="11">
        <v>600871</v>
      </c>
      <c r="F167" s="59">
        <f t="shared" si="6"/>
        <v>208929</v>
      </c>
      <c r="G167" s="60">
        <f t="shared" si="7"/>
        <v>0.74199925907631514</v>
      </c>
      <c r="H167" s="12"/>
    </row>
    <row r="168" spans="1:8" ht="38.25">
      <c r="A168" s="16" t="s">
        <v>611</v>
      </c>
      <c r="B168" s="17" t="s">
        <v>387</v>
      </c>
      <c r="C168" s="18" t="s">
        <v>612</v>
      </c>
      <c r="D168" s="11">
        <v>10386696</v>
      </c>
      <c r="E168" s="11">
        <v>4895955</v>
      </c>
      <c r="F168" s="59">
        <f t="shared" si="6"/>
        <v>5490741</v>
      </c>
      <c r="G168" s="60">
        <f t="shared" si="7"/>
        <v>0.47136789215742908</v>
      </c>
      <c r="H168" s="12"/>
    </row>
    <row r="169" spans="1:8" ht="51">
      <c r="A169" s="16" t="s">
        <v>404</v>
      </c>
      <c r="B169" s="17" t="s">
        <v>387</v>
      </c>
      <c r="C169" s="18" t="s">
        <v>613</v>
      </c>
      <c r="D169" s="11">
        <v>4529596</v>
      </c>
      <c r="E169" s="11">
        <v>550091</v>
      </c>
      <c r="F169" s="59">
        <f t="shared" si="6"/>
        <v>3979505</v>
      </c>
      <c r="G169" s="60">
        <f t="shared" si="7"/>
        <v>0.12144372257481682</v>
      </c>
      <c r="H169" s="12"/>
    </row>
    <row r="170" spans="1:8" ht="51">
      <c r="A170" s="16" t="s">
        <v>406</v>
      </c>
      <c r="B170" s="17" t="s">
        <v>387</v>
      </c>
      <c r="C170" s="18" t="s">
        <v>614</v>
      </c>
      <c r="D170" s="11">
        <v>4529596</v>
      </c>
      <c r="E170" s="11">
        <v>550091</v>
      </c>
      <c r="F170" s="59">
        <f t="shared" si="6"/>
        <v>3979505</v>
      </c>
      <c r="G170" s="60">
        <f t="shared" si="7"/>
        <v>0.12144372257481682</v>
      </c>
      <c r="H170" s="12"/>
    </row>
    <row r="171" spans="1:8" ht="38.25">
      <c r="A171" s="16" t="s">
        <v>408</v>
      </c>
      <c r="B171" s="17" t="s">
        <v>387</v>
      </c>
      <c r="C171" s="18" t="s">
        <v>615</v>
      </c>
      <c r="D171" s="11">
        <v>4529596</v>
      </c>
      <c r="E171" s="11">
        <v>550091</v>
      </c>
      <c r="F171" s="59">
        <f t="shared" si="6"/>
        <v>3979505</v>
      </c>
      <c r="G171" s="60">
        <f t="shared" si="7"/>
        <v>0.12144372257481682</v>
      </c>
      <c r="H171" s="12"/>
    </row>
    <row r="172" spans="1:8" ht="38.25">
      <c r="A172" s="16" t="s">
        <v>430</v>
      </c>
      <c r="B172" s="17" t="s">
        <v>387</v>
      </c>
      <c r="C172" s="18" t="s">
        <v>616</v>
      </c>
      <c r="D172" s="11">
        <v>5857100</v>
      </c>
      <c r="E172" s="11">
        <v>4345864</v>
      </c>
      <c r="F172" s="59">
        <f t="shared" si="6"/>
        <v>1511236</v>
      </c>
      <c r="G172" s="60">
        <f t="shared" si="7"/>
        <v>0.74198220962592409</v>
      </c>
      <c r="H172" s="12"/>
    </row>
    <row r="173" spans="1:8" ht="38.25">
      <c r="A173" s="16" t="s">
        <v>617</v>
      </c>
      <c r="B173" s="17" t="s">
        <v>387</v>
      </c>
      <c r="C173" s="18" t="s">
        <v>618</v>
      </c>
      <c r="D173" s="11">
        <v>3936800</v>
      </c>
      <c r="E173" s="11">
        <v>2921000</v>
      </c>
      <c r="F173" s="59">
        <f t="shared" si="6"/>
        <v>1015800</v>
      </c>
      <c r="G173" s="60">
        <f t="shared" si="7"/>
        <v>0.74197317618370251</v>
      </c>
      <c r="H173" s="12"/>
    </row>
    <row r="174" spans="1:8" ht="63.75">
      <c r="A174" s="16" t="s">
        <v>619</v>
      </c>
      <c r="B174" s="17" t="s">
        <v>387</v>
      </c>
      <c r="C174" s="18" t="s">
        <v>620</v>
      </c>
      <c r="D174" s="11">
        <v>3936800</v>
      </c>
      <c r="E174" s="11">
        <v>2921000</v>
      </c>
      <c r="F174" s="59">
        <f t="shared" si="6"/>
        <v>1015800</v>
      </c>
      <c r="G174" s="60">
        <f t="shared" si="7"/>
        <v>0.74197317618370251</v>
      </c>
      <c r="H174" s="12"/>
    </row>
    <row r="175" spans="1:8" ht="38.25">
      <c r="A175" s="16" t="s">
        <v>353</v>
      </c>
      <c r="B175" s="17" t="s">
        <v>387</v>
      </c>
      <c r="C175" s="18" t="s">
        <v>621</v>
      </c>
      <c r="D175" s="11">
        <v>1920300</v>
      </c>
      <c r="E175" s="11">
        <v>1424864</v>
      </c>
      <c r="F175" s="59">
        <f t="shared" si="6"/>
        <v>495436</v>
      </c>
      <c r="G175" s="60">
        <f t="shared" si="7"/>
        <v>0.74200072905275216</v>
      </c>
      <c r="H175" s="12"/>
    </row>
    <row r="176" spans="1:8" ht="51">
      <c r="A176" s="16" t="s">
        <v>624</v>
      </c>
      <c r="B176" s="17" t="s">
        <v>387</v>
      </c>
      <c r="C176" s="18" t="s">
        <v>625</v>
      </c>
      <c r="D176" s="11">
        <v>7814565.21</v>
      </c>
      <c r="E176" s="11">
        <v>4975869.49</v>
      </c>
      <c r="F176" s="59">
        <f t="shared" si="6"/>
        <v>2838695.7199999997</v>
      </c>
      <c r="G176" s="60">
        <f t="shared" si="7"/>
        <v>0.63674297370154009</v>
      </c>
      <c r="H176" s="12"/>
    </row>
    <row r="177" spans="1:8" ht="76.5">
      <c r="A177" s="16" t="s">
        <v>392</v>
      </c>
      <c r="B177" s="17" t="s">
        <v>387</v>
      </c>
      <c r="C177" s="18" t="s">
        <v>626</v>
      </c>
      <c r="D177" s="11">
        <v>7074000</v>
      </c>
      <c r="E177" s="11">
        <v>4609663.6399999997</v>
      </c>
      <c r="F177" s="59">
        <f t="shared" si="6"/>
        <v>2464336.3600000003</v>
      </c>
      <c r="G177" s="60">
        <f t="shared" si="7"/>
        <v>0.65163466779756851</v>
      </c>
      <c r="H177" s="12"/>
    </row>
    <row r="178" spans="1:8" ht="38.25">
      <c r="A178" s="16" t="s">
        <v>511</v>
      </c>
      <c r="B178" s="17" t="s">
        <v>387</v>
      </c>
      <c r="C178" s="18" t="s">
        <v>627</v>
      </c>
      <c r="D178" s="11">
        <v>7074000</v>
      </c>
      <c r="E178" s="11">
        <v>4609663.6399999997</v>
      </c>
      <c r="F178" s="59">
        <f t="shared" ref="F178:F194" si="8">D178-E178</f>
        <v>2464336.3600000003</v>
      </c>
      <c r="G178" s="60">
        <f t="shared" ref="G178:G194" si="9">E178/D178</f>
        <v>0.65163466779756851</v>
      </c>
      <c r="H178" s="12"/>
    </row>
    <row r="179" spans="1:8" ht="38.25">
      <c r="A179" s="16" t="s">
        <v>513</v>
      </c>
      <c r="B179" s="17" t="s">
        <v>387</v>
      </c>
      <c r="C179" s="18" t="s">
        <v>628</v>
      </c>
      <c r="D179" s="11">
        <v>5241738</v>
      </c>
      <c r="E179" s="11">
        <v>3470616.88</v>
      </c>
      <c r="F179" s="59">
        <f t="shared" si="8"/>
        <v>1771121.12</v>
      </c>
      <c r="G179" s="60">
        <f t="shared" si="9"/>
        <v>0.66211185679253715</v>
      </c>
      <c r="H179" s="12"/>
    </row>
    <row r="180" spans="1:8" ht="51">
      <c r="A180" s="16" t="s">
        <v>515</v>
      </c>
      <c r="B180" s="17" t="s">
        <v>387</v>
      </c>
      <c r="C180" s="18" t="s">
        <v>629</v>
      </c>
      <c r="D180" s="11">
        <v>249257</v>
      </c>
      <c r="E180" s="11">
        <v>168415.46</v>
      </c>
      <c r="F180" s="59">
        <f t="shared" si="8"/>
        <v>80841.540000000008</v>
      </c>
      <c r="G180" s="60">
        <f t="shared" si="9"/>
        <v>0.67566993103503614</v>
      </c>
      <c r="H180" s="12"/>
    </row>
    <row r="181" spans="1:8" ht="63.75">
      <c r="A181" s="16" t="s">
        <v>517</v>
      </c>
      <c r="B181" s="17" t="s">
        <v>387</v>
      </c>
      <c r="C181" s="18" t="s">
        <v>630</v>
      </c>
      <c r="D181" s="11">
        <v>1583005</v>
      </c>
      <c r="E181" s="11">
        <v>970631.3</v>
      </c>
      <c r="F181" s="59">
        <f t="shared" si="8"/>
        <v>612373.69999999995</v>
      </c>
      <c r="G181" s="60">
        <f t="shared" si="9"/>
        <v>0.6131574442279083</v>
      </c>
      <c r="H181" s="12"/>
    </row>
    <row r="182" spans="1:8" ht="51">
      <c r="A182" s="16" t="s">
        <v>404</v>
      </c>
      <c r="B182" s="17" t="s">
        <v>387</v>
      </c>
      <c r="C182" s="18" t="s">
        <v>631</v>
      </c>
      <c r="D182" s="11">
        <v>630941.99</v>
      </c>
      <c r="E182" s="11">
        <v>286152.84999999998</v>
      </c>
      <c r="F182" s="59">
        <f t="shared" si="8"/>
        <v>344789.14</v>
      </c>
      <c r="G182" s="60">
        <f t="shared" si="9"/>
        <v>0.45353274078334838</v>
      </c>
      <c r="H182" s="12"/>
    </row>
    <row r="183" spans="1:8" ht="51">
      <c r="A183" s="16" t="s">
        <v>406</v>
      </c>
      <c r="B183" s="17" t="s">
        <v>387</v>
      </c>
      <c r="C183" s="18" t="s">
        <v>632</v>
      </c>
      <c r="D183" s="11">
        <v>630941.99</v>
      </c>
      <c r="E183" s="11">
        <v>286152.84999999998</v>
      </c>
      <c r="F183" s="59">
        <f t="shared" si="8"/>
        <v>344789.14</v>
      </c>
      <c r="G183" s="60">
        <f t="shared" si="9"/>
        <v>0.45353274078334838</v>
      </c>
      <c r="H183" s="12"/>
    </row>
    <row r="184" spans="1:8" ht="38.25">
      <c r="A184" s="16" t="s">
        <v>408</v>
      </c>
      <c r="B184" s="17" t="s">
        <v>387</v>
      </c>
      <c r="C184" s="18" t="s">
        <v>633</v>
      </c>
      <c r="D184" s="11">
        <v>445941.99</v>
      </c>
      <c r="E184" s="11">
        <v>186984.43</v>
      </c>
      <c r="F184" s="59">
        <f t="shared" si="8"/>
        <v>258957.56</v>
      </c>
      <c r="G184" s="60">
        <f t="shared" si="9"/>
        <v>0.41930213837902996</v>
      </c>
      <c r="H184" s="12"/>
    </row>
    <row r="185" spans="1:8" ht="38.25">
      <c r="A185" s="16" t="s">
        <v>422</v>
      </c>
      <c r="B185" s="17" t="s">
        <v>387</v>
      </c>
      <c r="C185" s="18" t="s">
        <v>634</v>
      </c>
      <c r="D185" s="11">
        <v>185000</v>
      </c>
      <c r="E185" s="11">
        <v>99168.42</v>
      </c>
      <c r="F185" s="59">
        <f t="shared" si="8"/>
        <v>85831.58</v>
      </c>
      <c r="G185" s="60">
        <f t="shared" si="9"/>
        <v>0.53604551351351348</v>
      </c>
      <c r="H185" s="12"/>
    </row>
    <row r="186" spans="1:8" ht="38.25">
      <c r="A186" s="16" t="s">
        <v>431</v>
      </c>
      <c r="B186" s="17" t="s">
        <v>387</v>
      </c>
      <c r="C186" s="18" t="s">
        <v>635</v>
      </c>
      <c r="D186" s="11">
        <v>109623.22</v>
      </c>
      <c r="E186" s="11">
        <v>80053</v>
      </c>
      <c r="F186" s="59">
        <f t="shared" si="8"/>
        <v>29570.22</v>
      </c>
      <c r="G186" s="60">
        <f t="shared" si="9"/>
        <v>0.73025587097332112</v>
      </c>
      <c r="H186" s="12"/>
    </row>
    <row r="187" spans="1:8" ht="38.25">
      <c r="A187" s="16" t="s">
        <v>433</v>
      </c>
      <c r="B187" s="17" t="s">
        <v>387</v>
      </c>
      <c r="C187" s="18" t="s">
        <v>636</v>
      </c>
      <c r="D187" s="11">
        <v>109623.22</v>
      </c>
      <c r="E187" s="11">
        <v>80053</v>
      </c>
      <c r="F187" s="59">
        <f t="shared" si="8"/>
        <v>29570.22</v>
      </c>
      <c r="G187" s="60">
        <f t="shared" si="9"/>
        <v>0.73025587097332112</v>
      </c>
      <c r="H187" s="12"/>
    </row>
    <row r="188" spans="1:8" ht="51">
      <c r="A188" s="16" t="s">
        <v>435</v>
      </c>
      <c r="B188" s="17" t="s">
        <v>387</v>
      </c>
      <c r="C188" s="18" t="s">
        <v>637</v>
      </c>
      <c r="D188" s="11">
        <v>75000</v>
      </c>
      <c r="E188" s="11">
        <v>58809</v>
      </c>
      <c r="F188" s="59">
        <f t="shared" si="8"/>
        <v>16191</v>
      </c>
      <c r="G188" s="60">
        <f t="shared" si="9"/>
        <v>0.78412000000000004</v>
      </c>
      <c r="H188" s="12"/>
    </row>
    <row r="189" spans="1:8" ht="38.25">
      <c r="A189" s="16" t="s">
        <v>437</v>
      </c>
      <c r="B189" s="17" t="s">
        <v>387</v>
      </c>
      <c r="C189" s="18" t="s">
        <v>638</v>
      </c>
      <c r="D189" s="11">
        <v>2000</v>
      </c>
      <c r="E189" s="11">
        <v>1244</v>
      </c>
      <c r="F189" s="59">
        <f t="shared" si="8"/>
        <v>756</v>
      </c>
      <c r="G189" s="60">
        <f t="shared" si="9"/>
        <v>0.622</v>
      </c>
      <c r="H189" s="12"/>
    </row>
    <row r="190" spans="1:8" ht="38.25">
      <c r="A190" s="16" t="s">
        <v>504</v>
      </c>
      <c r="B190" s="17" t="s">
        <v>387</v>
      </c>
      <c r="C190" s="18" t="s">
        <v>639</v>
      </c>
      <c r="D190" s="11">
        <v>32623.22</v>
      </c>
      <c r="E190" s="11">
        <v>20000</v>
      </c>
      <c r="F190" s="59">
        <f t="shared" si="8"/>
        <v>12623.220000000001</v>
      </c>
      <c r="G190" s="60">
        <f t="shared" si="9"/>
        <v>0.61306026811577763</v>
      </c>
      <c r="H190" s="12"/>
    </row>
    <row r="191" spans="1:8" ht="38.25">
      <c r="A191" s="16" t="s">
        <v>640</v>
      </c>
      <c r="B191" s="17" t="s">
        <v>387</v>
      </c>
      <c r="C191" s="18" t="s">
        <v>641</v>
      </c>
      <c r="D191" s="11">
        <v>1319292920.29</v>
      </c>
      <c r="E191" s="11">
        <v>1033804778.34</v>
      </c>
      <c r="F191" s="59">
        <f t="shared" si="8"/>
        <v>285488141.94999993</v>
      </c>
      <c r="G191" s="60">
        <f t="shared" si="9"/>
        <v>0.78360518914385935</v>
      </c>
      <c r="H191" s="12"/>
    </row>
    <row r="192" spans="1:8" ht="38.25">
      <c r="A192" s="16" t="s">
        <v>642</v>
      </c>
      <c r="B192" s="17" t="s">
        <v>387</v>
      </c>
      <c r="C192" s="18" t="s">
        <v>643</v>
      </c>
      <c r="D192" s="11">
        <v>457260445.38</v>
      </c>
      <c r="E192" s="11">
        <v>380653821.88</v>
      </c>
      <c r="F192" s="59">
        <f t="shared" si="8"/>
        <v>76606623.5</v>
      </c>
      <c r="G192" s="60">
        <f t="shared" si="9"/>
        <v>0.83246610487741379</v>
      </c>
      <c r="H192" s="12"/>
    </row>
    <row r="193" spans="1:8" ht="51">
      <c r="A193" s="16" t="s">
        <v>490</v>
      </c>
      <c r="B193" s="17" t="s">
        <v>387</v>
      </c>
      <c r="C193" s="18" t="s">
        <v>644</v>
      </c>
      <c r="D193" s="11">
        <v>457260445.38</v>
      </c>
      <c r="E193" s="11">
        <v>380653821.88</v>
      </c>
      <c r="F193" s="59">
        <f t="shared" si="8"/>
        <v>76606623.5</v>
      </c>
      <c r="G193" s="60">
        <f t="shared" si="9"/>
        <v>0.83246610487741379</v>
      </c>
      <c r="H193" s="12"/>
    </row>
    <row r="194" spans="1:8" ht="38.25">
      <c r="A194" s="16" t="s">
        <v>622</v>
      </c>
      <c r="B194" s="17" t="s">
        <v>387</v>
      </c>
      <c r="C194" s="18" t="s">
        <v>645</v>
      </c>
      <c r="D194" s="11">
        <v>99134676.840000004</v>
      </c>
      <c r="E194" s="11">
        <v>82170728.280000001</v>
      </c>
      <c r="F194" s="59">
        <f t="shared" si="8"/>
        <v>16963948.560000002</v>
      </c>
      <c r="G194" s="60">
        <f t="shared" si="9"/>
        <v>0.82887977143074532</v>
      </c>
      <c r="H194" s="12"/>
    </row>
    <row r="195" spans="1:8" ht="76.5">
      <c r="A195" s="16" t="s">
        <v>623</v>
      </c>
      <c r="B195" s="17" t="s">
        <v>387</v>
      </c>
      <c r="C195" s="18" t="s">
        <v>646</v>
      </c>
      <c r="D195" s="11">
        <v>94901995.849999994</v>
      </c>
      <c r="E195" s="11">
        <v>79874459.019999996</v>
      </c>
      <c r="F195" s="59">
        <f t="shared" ref="F195:F256" si="10">D195-E195</f>
        <v>15027536.829999998</v>
      </c>
      <c r="G195" s="60">
        <f t="shared" ref="G195:G256" si="11">E195/D195</f>
        <v>0.84165204645693448</v>
      </c>
      <c r="H195" s="12"/>
    </row>
    <row r="196" spans="1:8" ht="38.25">
      <c r="A196" s="16" t="s">
        <v>647</v>
      </c>
      <c r="B196" s="17" t="s">
        <v>387</v>
      </c>
      <c r="C196" s="18" t="s">
        <v>648</v>
      </c>
      <c r="D196" s="11">
        <v>4232680.99</v>
      </c>
      <c r="E196" s="11">
        <v>2296269.2599999998</v>
      </c>
      <c r="F196" s="59">
        <f t="shared" si="10"/>
        <v>1936411.7300000004</v>
      </c>
      <c r="G196" s="60">
        <f t="shared" si="11"/>
        <v>0.54250940843996831</v>
      </c>
      <c r="H196" s="12"/>
    </row>
    <row r="197" spans="1:8" ht="38.25">
      <c r="A197" s="16" t="s">
        <v>575</v>
      </c>
      <c r="B197" s="17" t="s">
        <v>387</v>
      </c>
      <c r="C197" s="18" t="s">
        <v>649</v>
      </c>
      <c r="D197" s="11">
        <v>358125768.54000002</v>
      </c>
      <c r="E197" s="11">
        <v>298483093.60000002</v>
      </c>
      <c r="F197" s="59">
        <f t="shared" si="10"/>
        <v>59642674.939999998</v>
      </c>
      <c r="G197" s="60">
        <f t="shared" si="11"/>
        <v>0.83345885669397635</v>
      </c>
      <c r="H197" s="12"/>
    </row>
    <row r="198" spans="1:8" ht="76.5">
      <c r="A198" s="16" t="s">
        <v>577</v>
      </c>
      <c r="B198" s="17" t="s">
        <v>387</v>
      </c>
      <c r="C198" s="18" t="s">
        <v>650</v>
      </c>
      <c r="D198" s="11">
        <v>347267817.80000001</v>
      </c>
      <c r="E198" s="11">
        <v>292466198.07999998</v>
      </c>
      <c r="F198" s="59">
        <f t="shared" si="10"/>
        <v>54801619.720000029</v>
      </c>
      <c r="G198" s="60">
        <f t="shared" si="11"/>
        <v>0.84219205779799144</v>
      </c>
      <c r="H198" s="12"/>
    </row>
    <row r="199" spans="1:8" ht="38.25">
      <c r="A199" s="16" t="s">
        <v>579</v>
      </c>
      <c r="B199" s="17" t="s">
        <v>387</v>
      </c>
      <c r="C199" s="18" t="s">
        <v>651</v>
      </c>
      <c r="D199" s="11">
        <v>10857950.74</v>
      </c>
      <c r="E199" s="11">
        <v>6016895.5199999996</v>
      </c>
      <c r="F199" s="59">
        <f t="shared" si="10"/>
        <v>4841055.2200000007</v>
      </c>
      <c r="G199" s="60">
        <f t="shared" si="11"/>
        <v>0.55414651107544066</v>
      </c>
      <c r="H199" s="12"/>
    </row>
    <row r="200" spans="1:8" ht="38.25">
      <c r="A200" s="16" t="s">
        <v>652</v>
      </c>
      <c r="B200" s="17" t="s">
        <v>387</v>
      </c>
      <c r="C200" s="18" t="s">
        <v>653</v>
      </c>
      <c r="D200" s="11">
        <v>708602699.76999998</v>
      </c>
      <c r="E200" s="11">
        <v>548143772.46000004</v>
      </c>
      <c r="F200" s="59">
        <f t="shared" si="10"/>
        <v>160458927.30999994</v>
      </c>
      <c r="G200" s="60">
        <f t="shared" si="11"/>
        <v>0.77355586231596052</v>
      </c>
      <c r="H200" s="12"/>
    </row>
    <row r="201" spans="1:8" ht="51">
      <c r="A201" s="16" t="s">
        <v>404</v>
      </c>
      <c r="B201" s="17" t="s">
        <v>387</v>
      </c>
      <c r="C201" s="18" t="s">
        <v>654</v>
      </c>
      <c r="D201" s="11">
        <v>2003123.52</v>
      </c>
      <c r="E201" s="11">
        <v>29982</v>
      </c>
      <c r="F201" s="59">
        <f t="shared" si="10"/>
        <v>1973141.52</v>
      </c>
      <c r="G201" s="60">
        <f t="shared" si="11"/>
        <v>1.4967624163286746E-2</v>
      </c>
      <c r="H201" s="12"/>
    </row>
    <row r="202" spans="1:8" ht="51">
      <c r="A202" s="16" t="s">
        <v>406</v>
      </c>
      <c r="B202" s="17" t="s">
        <v>387</v>
      </c>
      <c r="C202" s="18" t="s">
        <v>655</v>
      </c>
      <c r="D202" s="11">
        <v>2003123.52</v>
      </c>
      <c r="E202" s="11">
        <v>29982</v>
      </c>
      <c r="F202" s="59">
        <f t="shared" si="10"/>
        <v>1973141.52</v>
      </c>
      <c r="G202" s="60">
        <f t="shared" si="11"/>
        <v>1.4967624163286746E-2</v>
      </c>
      <c r="H202" s="12"/>
    </row>
    <row r="203" spans="1:8" ht="38.25">
      <c r="A203" s="16" t="s">
        <v>408</v>
      </c>
      <c r="B203" s="17" t="s">
        <v>387</v>
      </c>
      <c r="C203" s="18" t="s">
        <v>656</v>
      </c>
      <c r="D203" s="11">
        <v>2003123.52</v>
      </c>
      <c r="E203" s="11">
        <v>29982</v>
      </c>
      <c r="F203" s="59">
        <f t="shared" si="10"/>
        <v>1973141.52</v>
      </c>
      <c r="G203" s="60">
        <f t="shared" si="11"/>
        <v>1.4967624163286746E-2</v>
      </c>
      <c r="H203" s="12"/>
    </row>
    <row r="204" spans="1:8" ht="38.25">
      <c r="A204" s="16" t="s">
        <v>424</v>
      </c>
      <c r="B204" s="17" t="s">
        <v>387</v>
      </c>
      <c r="C204" s="18" t="s">
        <v>657</v>
      </c>
      <c r="D204" s="11">
        <v>30000</v>
      </c>
      <c r="E204" s="11">
        <v>6000</v>
      </c>
      <c r="F204" s="59">
        <f t="shared" si="10"/>
        <v>24000</v>
      </c>
      <c r="G204" s="60">
        <f t="shared" si="11"/>
        <v>0.2</v>
      </c>
      <c r="H204" s="12"/>
    </row>
    <row r="205" spans="1:8" ht="38.25">
      <c r="A205" s="16" t="s">
        <v>658</v>
      </c>
      <c r="B205" s="17" t="s">
        <v>387</v>
      </c>
      <c r="C205" s="18" t="s">
        <v>659</v>
      </c>
      <c r="D205" s="11">
        <v>30000</v>
      </c>
      <c r="E205" s="11">
        <v>6000</v>
      </c>
      <c r="F205" s="59">
        <f t="shared" si="10"/>
        <v>24000</v>
      </c>
      <c r="G205" s="60">
        <f t="shared" si="11"/>
        <v>0.2</v>
      </c>
      <c r="H205" s="12"/>
    </row>
    <row r="206" spans="1:8" ht="51">
      <c r="A206" s="16" t="s">
        <v>490</v>
      </c>
      <c r="B206" s="17" t="s">
        <v>387</v>
      </c>
      <c r="C206" s="18" t="s">
        <v>660</v>
      </c>
      <c r="D206" s="11">
        <v>706569576.25</v>
      </c>
      <c r="E206" s="11">
        <v>548107790.46000004</v>
      </c>
      <c r="F206" s="59">
        <f t="shared" si="10"/>
        <v>158461785.78999996</v>
      </c>
      <c r="G206" s="60">
        <f t="shared" si="11"/>
        <v>0.77573081106745434</v>
      </c>
      <c r="H206" s="12"/>
    </row>
    <row r="207" spans="1:8" ht="38.25">
      <c r="A207" s="16" t="s">
        <v>622</v>
      </c>
      <c r="B207" s="17" t="s">
        <v>387</v>
      </c>
      <c r="C207" s="18" t="s">
        <v>661</v>
      </c>
      <c r="D207" s="11">
        <v>706569576.25</v>
      </c>
      <c r="E207" s="11">
        <v>548107790.46000004</v>
      </c>
      <c r="F207" s="59">
        <f t="shared" si="10"/>
        <v>158461785.78999996</v>
      </c>
      <c r="G207" s="60">
        <f t="shared" si="11"/>
        <v>0.77573081106745434</v>
      </c>
      <c r="H207" s="12"/>
    </row>
    <row r="208" spans="1:8" ht="76.5">
      <c r="A208" s="16" t="s">
        <v>623</v>
      </c>
      <c r="B208" s="17" t="s">
        <v>387</v>
      </c>
      <c r="C208" s="18" t="s">
        <v>662</v>
      </c>
      <c r="D208" s="11">
        <v>594596216.37</v>
      </c>
      <c r="E208" s="11">
        <v>490952964.88999999</v>
      </c>
      <c r="F208" s="59">
        <f t="shared" si="10"/>
        <v>103643251.48000002</v>
      </c>
      <c r="G208" s="60">
        <f t="shared" si="11"/>
        <v>0.82569137067043519</v>
      </c>
      <c r="H208" s="12"/>
    </row>
    <row r="209" spans="1:8" ht="38.25">
      <c r="A209" s="16" t="s">
        <v>647</v>
      </c>
      <c r="B209" s="17" t="s">
        <v>387</v>
      </c>
      <c r="C209" s="18" t="s">
        <v>663</v>
      </c>
      <c r="D209" s="11">
        <v>111973359.88</v>
      </c>
      <c r="E209" s="11">
        <v>57154825.57</v>
      </c>
      <c r="F209" s="59">
        <f t="shared" si="10"/>
        <v>54818534.309999995</v>
      </c>
      <c r="G209" s="60">
        <f t="shared" si="11"/>
        <v>0.51043235311731183</v>
      </c>
      <c r="H209" s="12"/>
    </row>
    <row r="210" spans="1:8" ht="38.25">
      <c r="A210" s="16" t="s">
        <v>664</v>
      </c>
      <c r="B210" s="17" t="s">
        <v>387</v>
      </c>
      <c r="C210" s="18" t="s">
        <v>665</v>
      </c>
      <c r="D210" s="11">
        <v>77497954.140000001</v>
      </c>
      <c r="E210" s="11">
        <v>53705813.899999999</v>
      </c>
      <c r="F210" s="59">
        <f t="shared" si="10"/>
        <v>23792140.240000002</v>
      </c>
      <c r="G210" s="60">
        <f t="shared" si="11"/>
        <v>0.69299653772769898</v>
      </c>
      <c r="H210" s="12"/>
    </row>
    <row r="211" spans="1:8" ht="51">
      <c r="A211" s="16" t="s">
        <v>490</v>
      </c>
      <c r="B211" s="17" t="s">
        <v>387</v>
      </c>
      <c r="C211" s="18" t="s">
        <v>666</v>
      </c>
      <c r="D211" s="11">
        <v>77497954.140000001</v>
      </c>
      <c r="E211" s="11">
        <v>53705813.899999999</v>
      </c>
      <c r="F211" s="59">
        <f t="shared" si="10"/>
        <v>23792140.240000002</v>
      </c>
      <c r="G211" s="60">
        <f t="shared" si="11"/>
        <v>0.69299653772769898</v>
      </c>
      <c r="H211" s="12"/>
    </row>
    <row r="212" spans="1:8" ht="38.25">
      <c r="A212" s="16" t="s">
        <v>575</v>
      </c>
      <c r="B212" s="17" t="s">
        <v>387</v>
      </c>
      <c r="C212" s="18" t="s">
        <v>667</v>
      </c>
      <c r="D212" s="11">
        <v>77497954.140000001</v>
      </c>
      <c r="E212" s="11">
        <v>53705813.899999999</v>
      </c>
      <c r="F212" s="59">
        <f t="shared" si="10"/>
        <v>23792140.240000002</v>
      </c>
      <c r="G212" s="60">
        <f t="shared" si="11"/>
        <v>0.69299653772769898</v>
      </c>
      <c r="H212" s="12"/>
    </row>
    <row r="213" spans="1:8" ht="76.5">
      <c r="A213" s="16" t="s">
        <v>577</v>
      </c>
      <c r="B213" s="17" t="s">
        <v>387</v>
      </c>
      <c r="C213" s="18" t="s">
        <v>668</v>
      </c>
      <c r="D213" s="11">
        <v>65221221.479999997</v>
      </c>
      <c r="E213" s="11">
        <v>42058800.549999997</v>
      </c>
      <c r="F213" s="59">
        <f t="shared" si="10"/>
        <v>23162420.93</v>
      </c>
      <c r="G213" s="60">
        <f t="shared" si="11"/>
        <v>0.64486373599883084</v>
      </c>
      <c r="H213" s="12"/>
    </row>
    <row r="214" spans="1:8" ht="38.25">
      <c r="A214" s="16" t="s">
        <v>579</v>
      </c>
      <c r="B214" s="17" t="s">
        <v>387</v>
      </c>
      <c r="C214" s="18" t="s">
        <v>669</v>
      </c>
      <c r="D214" s="11">
        <v>12276732.66</v>
      </c>
      <c r="E214" s="11">
        <v>11647013.35</v>
      </c>
      <c r="F214" s="59">
        <f t="shared" si="10"/>
        <v>629719.31000000052</v>
      </c>
      <c r="G214" s="60">
        <f t="shared" si="11"/>
        <v>0.94870627817352826</v>
      </c>
      <c r="H214" s="12"/>
    </row>
    <row r="215" spans="1:8" ht="38.25">
      <c r="A215" s="16" t="s">
        <v>670</v>
      </c>
      <c r="B215" s="17" t="s">
        <v>387</v>
      </c>
      <c r="C215" s="18" t="s">
        <v>671</v>
      </c>
      <c r="D215" s="11">
        <v>6290600</v>
      </c>
      <c r="E215" s="11">
        <v>5307034.8099999996</v>
      </c>
      <c r="F215" s="59">
        <f t="shared" si="10"/>
        <v>983565.19000000041</v>
      </c>
      <c r="G215" s="60">
        <f t="shared" si="11"/>
        <v>0.84364525005563851</v>
      </c>
      <c r="H215" s="12"/>
    </row>
    <row r="216" spans="1:8" ht="76.5">
      <c r="A216" s="16" t="s">
        <v>392</v>
      </c>
      <c r="B216" s="17" t="s">
        <v>387</v>
      </c>
      <c r="C216" s="18" t="s">
        <v>672</v>
      </c>
      <c r="D216" s="11">
        <v>142530.59</v>
      </c>
      <c r="E216" s="11">
        <v>49873.4</v>
      </c>
      <c r="F216" s="59">
        <f t="shared" si="10"/>
        <v>92657.19</v>
      </c>
      <c r="G216" s="60">
        <f t="shared" si="11"/>
        <v>0.34991365713142702</v>
      </c>
      <c r="H216" s="12"/>
    </row>
    <row r="217" spans="1:8" ht="38.25">
      <c r="A217" s="16" t="s">
        <v>511</v>
      </c>
      <c r="B217" s="17" t="s">
        <v>387</v>
      </c>
      <c r="C217" s="18" t="s">
        <v>673</v>
      </c>
      <c r="D217" s="11">
        <v>142530.59</v>
      </c>
      <c r="E217" s="11">
        <v>49873.4</v>
      </c>
      <c r="F217" s="59">
        <f t="shared" si="10"/>
        <v>92657.19</v>
      </c>
      <c r="G217" s="60">
        <f t="shared" si="11"/>
        <v>0.34991365713142702</v>
      </c>
      <c r="H217" s="12"/>
    </row>
    <row r="218" spans="1:8" ht="51">
      <c r="A218" s="16" t="s">
        <v>515</v>
      </c>
      <c r="B218" s="17" t="s">
        <v>387</v>
      </c>
      <c r="C218" s="18" t="s">
        <v>674</v>
      </c>
      <c r="D218" s="11">
        <v>87530.59</v>
      </c>
      <c r="E218" s="11">
        <v>0</v>
      </c>
      <c r="F218" s="59">
        <f t="shared" si="10"/>
        <v>87530.59</v>
      </c>
      <c r="G218" s="60">
        <f t="shared" si="11"/>
        <v>0</v>
      </c>
      <c r="H218" s="12"/>
    </row>
    <row r="219" spans="1:8" ht="63.75">
      <c r="A219" s="16" t="s">
        <v>675</v>
      </c>
      <c r="B219" s="17" t="s">
        <v>387</v>
      </c>
      <c r="C219" s="18" t="s">
        <v>676</v>
      </c>
      <c r="D219" s="11">
        <v>55000</v>
      </c>
      <c r="E219" s="11">
        <v>49873.4</v>
      </c>
      <c r="F219" s="59">
        <f t="shared" si="10"/>
        <v>5126.5999999999985</v>
      </c>
      <c r="G219" s="60">
        <f t="shared" si="11"/>
        <v>0.90678909090909099</v>
      </c>
      <c r="H219" s="12"/>
    </row>
    <row r="220" spans="1:8" ht="51">
      <c r="A220" s="16" t="s">
        <v>404</v>
      </c>
      <c r="B220" s="17" t="s">
        <v>387</v>
      </c>
      <c r="C220" s="18" t="s">
        <v>677</v>
      </c>
      <c r="D220" s="11">
        <v>515800</v>
      </c>
      <c r="E220" s="11">
        <v>124892</v>
      </c>
      <c r="F220" s="59">
        <f t="shared" si="10"/>
        <v>390908</v>
      </c>
      <c r="G220" s="60">
        <f t="shared" si="11"/>
        <v>0.24213260953858085</v>
      </c>
      <c r="H220" s="12"/>
    </row>
    <row r="221" spans="1:8" ht="51">
      <c r="A221" s="16" t="s">
        <v>406</v>
      </c>
      <c r="B221" s="17" t="s">
        <v>387</v>
      </c>
      <c r="C221" s="18" t="s">
        <v>678</v>
      </c>
      <c r="D221" s="11">
        <v>515800</v>
      </c>
      <c r="E221" s="11">
        <v>124892</v>
      </c>
      <c r="F221" s="59">
        <f t="shared" si="10"/>
        <v>390908</v>
      </c>
      <c r="G221" s="60">
        <f t="shared" si="11"/>
        <v>0.24213260953858085</v>
      </c>
      <c r="H221" s="12"/>
    </row>
    <row r="222" spans="1:8" ht="38.25">
      <c r="A222" s="16" t="s">
        <v>408</v>
      </c>
      <c r="B222" s="17" t="s">
        <v>387</v>
      </c>
      <c r="C222" s="18" t="s">
        <v>679</v>
      </c>
      <c r="D222" s="11">
        <v>515800</v>
      </c>
      <c r="E222" s="11">
        <v>124892</v>
      </c>
      <c r="F222" s="59">
        <f t="shared" si="10"/>
        <v>390908</v>
      </c>
      <c r="G222" s="60">
        <f t="shared" si="11"/>
        <v>0.24213260953858085</v>
      </c>
      <c r="H222" s="12"/>
    </row>
    <row r="223" spans="1:8" ht="38.25">
      <c r="A223" s="16" t="s">
        <v>424</v>
      </c>
      <c r="B223" s="17" t="s">
        <v>387</v>
      </c>
      <c r="C223" s="18" t="s">
        <v>680</v>
      </c>
      <c r="D223" s="11">
        <v>500000</v>
      </c>
      <c r="E223" s="11">
        <v>0</v>
      </c>
      <c r="F223" s="59">
        <f t="shared" si="10"/>
        <v>500000</v>
      </c>
      <c r="G223" s="60">
        <f t="shared" si="11"/>
        <v>0</v>
      </c>
      <c r="H223" s="12"/>
    </row>
    <row r="224" spans="1:8" ht="38.25">
      <c r="A224" s="16" t="s">
        <v>658</v>
      </c>
      <c r="B224" s="17" t="s">
        <v>387</v>
      </c>
      <c r="C224" s="18" t="s">
        <v>681</v>
      </c>
      <c r="D224" s="11">
        <v>500000</v>
      </c>
      <c r="E224" s="11">
        <v>0</v>
      </c>
      <c r="F224" s="59">
        <f t="shared" si="10"/>
        <v>500000</v>
      </c>
      <c r="G224" s="60">
        <f t="shared" si="11"/>
        <v>0</v>
      </c>
      <c r="H224" s="12"/>
    </row>
    <row r="225" spans="1:8" ht="51">
      <c r="A225" s="16" t="s">
        <v>490</v>
      </c>
      <c r="B225" s="17" t="s">
        <v>387</v>
      </c>
      <c r="C225" s="18" t="s">
        <v>682</v>
      </c>
      <c r="D225" s="11">
        <v>5132269.41</v>
      </c>
      <c r="E225" s="11">
        <v>5132269.41</v>
      </c>
      <c r="F225" s="59">
        <f t="shared" si="10"/>
        <v>0</v>
      </c>
      <c r="G225" s="60">
        <f t="shared" si="11"/>
        <v>1</v>
      </c>
      <c r="H225" s="12"/>
    </row>
    <row r="226" spans="1:8" ht="38.25">
      <c r="A226" s="16" t="s">
        <v>622</v>
      </c>
      <c r="B226" s="17" t="s">
        <v>387</v>
      </c>
      <c r="C226" s="18" t="s">
        <v>683</v>
      </c>
      <c r="D226" s="11">
        <v>4908549.41</v>
      </c>
      <c r="E226" s="11">
        <v>4908549.41</v>
      </c>
      <c r="F226" s="59">
        <f t="shared" si="10"/>
        <v>0</v>
      </c>
      <c r="G226" s="60">
        <f t="shared" si="11"/>
        <v>1</v>
      </c>
      <c r="H226" s="12"/>
    </row>
    <row r="227" spans="1:8" ht="38.25">
      <c r="A227" s="16" t="s">
        <v>647</v>
      </c>
      <c r="B227" s="17" t="s">
        <v>387</v>
      </c>
      <c r="C227" s="18" t="s">
        <v>684</v>
      </c>
      <c r="D227" s="11">
        <v>4908549.41</v>
      </c>
      <c r="E227" s="11">
        <v>4908549.41</v>
      </c>
      <c r="F227" s="59">
        <f t="shared" si="10"/>
        <v>0</v>
      </c>
      <c r="G227" s="60">
        <f t="shared" si="11"/>
        <v>1</v>
      </c>
      <c r="H227" s="12"/>
    </row>
    <row r="228" spans="1:8" ht="38.25">
      <c r="A228" s="16" t="s">
        <v>575</v>
      </c>
      <c r="B228" s="17" t="s">
        <v>387</v>
      </c>
      <c r="C228" s="18" t="s">
        <v>685</v>
      </c>
      <c r="D228" s="11">
        <v>223720</v>
      </c>
      <c r="E228" s="11">
        <v>223720</v>
      </c>
      <c r="F228" s="59">
        <f t="shared" si="10"/>
        <v>0</v>
      </c>
      <c r="G228" s="60">
        <f t="shared" si="11"/>
        <v>1</v>
      </c>
      <c r="H228" s="12"/>
    </row>
    <row r="229" spans="1:8" ht="38.25">
      <c r="A229" s="16" t="s">
        <v>579</v>
      </c>
      <c r="B229" s="17" t="s">
        <v>387</v>
      </c>
      <c r="C229" s="18" t="s">
        <v>686</v>
      </c>
      <c r="D229" s="11">
        <v>223720</v>
      </c>
      <c r="E229" s="11">
        <v>223720</v>
      </c>
      <c r="F229" s="59">
        <f t="shared" si="10"/>
        <v>0</v>
      </c>
      <c r="G229" s="60">
        <f t="shared" si="11"/>
        <v>1</v>
      </c>
      <c r="H229" s="12"/>
    </row>
    <row r="230" spans="1:8" ht="38.25">
      <c r="A230" s="16" t="s">
        <v>687</v>
      </c>
      <c r="B230" s="17" t="s">
        <v>387</v>
      </c>
      <c r="C230" s="18" t="s">
        <v>688</v>
      </c>
      <c r="D230" s="11">
        <v>69641221</v>
      </c>
      <c r="E230" s="11">
        <v>45994335.289999999</v>
      </c>
      <c r="F230" s="59">
        <f t="shared" si="10"/>
        <v>23646885.710000001</v>
      </c>
      <c r="G230" s="60">
        <f t="shared" si="11"/>
        <v>0.66044699718863342</v>
      </c>
      <c r="H230" s="12"/>
    </row>
    <row r="231" spans="1:8" ht="76.5">
      <c r="A231" s="16" t="s">
        <v>392</v>
      </c>
      <c r="B231" s="17" t="s">
        <v>387</v>
      </c>
      <c r="C231" s="18" t="s">
        <v>689</v>
      </c>
      <c r="D231" s="11">
        <v>60111510.600000001</v>
      </c>
      <c r="E231" s="11">
        <v>41234956.009999998</v>
      </c>
      <c r="F231" s="59">
        <f t="shared" si="10"/>
        <v>18876554.590000004</v>
      </c>
      <c r="G231" s="60">
        <f t="shared" si="11"/>
        <v>0.6859743765946883</v>
      </c>
      <c r="H231" s="12"/>
    </row>
    <row r="232" spans="1:8" ht="38.25">
      <c r="A232" s="16" t="s">
        <v>511</v>
      </c>
      <c r="B232" s="17" t="s">
        <v>387</v>
      </c>
      <c r="C232" s="18" t="s">
        <v>690</v>
      </c>
      <c r="D232" s="11">
        <v>25979500</v>
      </c>
      <c r="E232" s="11">
        <v>19908300.989999998</v>
      </c>
      <c r="F232" s="59">
        <f t="shared" si="10"/>
        <v>6071199.0100000016</v>
      </c>
      <c r="G232" s="60">
        <f t="shared" si="11"/>
        <v>0.76630808868530953</v>
      </c>
      <c r="H232" s="12"/>
    </row>
    <row r="233" spans="1:8" ht="38.25">
      <c r="A233" s="16" t="s">
        <v>513</v>
      </c>
      <c r="B233" s="17" t="s">
        <v>387</v>
      </c>
      <c r="C233" s="18" t="s">
        <v>691</v>
      </c>
      <c r="D233" s="11">
        <v>19555600</v>
      </c>
      <c r="E233" s="11">
        <v>15325834.310000001</v>
      </c>
      <c r="F233" s="59">
        <f t="shared" si="10"/>
        <v>4229765.6899999995</v>
      </c>
      <c r="G233" s="60">
        <f t="shared" si="11"/>
        <v>0.78370565515760193</v>
      </c>
      <c r="H233" s="12"/>
    </row>
    <row r="234" spans="1:8" ht="51">
      <c r="A234" s="16" t="s">
        <v>515</v>
      </c>
      <c r="B234" s="17" t="s">
        <v>387</v>
      </c>
      <c r="C234" s="18" t="s">
        <v>692</v>
      </c>
      <c r="D234" s="11">
        <v>518100</v>
      </c>
      <c r="E234" s="11">
        <v>443903.95</v>
      </c>
      <c r="F234" s="59">
        <f t="shared" si="10"/>
        <v>74196.049999999988</v>
      </c>
      <c r="G234" s="60">
        <f t="shared" si="11"/>
        <v>0.85679202856591397</v>
      </c>
      <c r="H234" s="12"/>
    </row>
    <row r="235" spans="1:8" ht="63.75">
      <c r="A235" s="16" t="s">
        <v>517</v>
      </c>
      <c r="B235" s="17" t="s">
        <v>387</v>
      </c>
      <c r="C235" s="18" t="s">
        <v>693</v>
      </c>
      <c r="D235" s="11">
        <v>5905800</v>
      </c>
      <c r="E235" s="11">
        <v>4138562.73</v>
      </c>
      <c r="F235" s="59">
        <f t="shared" si="10"/>
        <v>1767237.27</v>
      </c>
      <c r="G235" s="60">
        <f t="shared" si="11"/>
        <v>0.70076242507365638</v>
      </c>
      <c r="H235" s="12"/>
    </row>
    <row r="236" spans="1:8" ht="51">
      <c r="A236" s="16" t="s">
        <v>394</v>
      </c>
      <c r="B236" s="17" t="s">
        <v>387</v>
      </c>
      <c r="C236" s="18" t="s">
        <v>694</v>
      </c>
      <c r="D236" s="11">
        <v>34132010.600000001</v>
      </c>
      <c r="E236" s="11">
        <v>21326655.02</v>
      </c>
      <c r="F236" s="59">
        <f t="shared" si="10"/>
        <v>12805355.580000002</v>
      </c>
      <c r="G236" s="60">
        <f t="shared" si="11"/>
        <v>0.62482855961611583</v>
      </c>
      <c r="H236" s="12"/>
    </row>
    <row r="237" spans="1:8" ht="51">
      <c r="A237" s="16" t="s">
        <v>396</v>
      </c>
      <c r="B237" s="17" t="s">
        <v>387</v>
      </c>
      <c r="C237" s="18" t="s">
        <v>695</v>
      </c>
      <c r="D237" s="11">
        <v>25337944.399999999</v>
      </c>
      <c r="E237" s="11">
        <v>16691868.16</v>
      </c>
      <c r="F237" s="59">
        <f t="shared" si="10"/>
        <v>8646076.2399999984</v>
      </c>
      <c r="G237" s="60">
        <f t="shared" si="11"/>
        <v>0.65876962615799262</v>
      </c>
      <c r="H237" s="12"/>
    </row>
    <row r="238" spans="1:8" ht="63.75">
      <c r="A238" s="16" t="s">
        <v>398</v>
      </c>
      <c r="B238" s="17" t="s">
        <v>387</v>
      </c>
      <c r="C238" s="18" t="s">
        <v>696</v>
      </c>
      <c r="D238" s="11">
        <v>1142005</v>
      </c>
      <c r="E238" s="11">
        <v>322518.56</v>
      </c>
      <c r="F238" s="59">
        <f t="shared" si="10"/>
        <v>819486.44</v>
      </c>
      <c r="G238" s="60">
        <f t="shared" si="11"/>
        <v>0.28241431517375143</v>
      </c>
      <c r="H238" s="12"/>
    </row>
    <row r="239" spans="1:8" ht="63.75">
      <c r="A239" s="16" t="s">
        <v>400</v>
      </c>
      <c r="B239" s="17" t="s">
        <v>387</v>
      </c>
      <c r="C239" s="18" t="s">
        <v>697</v>
      </c>
      <c r="D239" s="11">
        <v>7652061.2000000002</v>
      </c>
      <c r="E239" s="11">
        <v>4312268.3</v>
      </c>
      <c r="F239" s="59">
        <f t="shared" si="10"/>
        <v>3339792.9000000004</v>
      </c>
      <c r="G239" s="60">
        <f t="shared" si="11"/>
        <v>0.5635433626693942</v>
      </c>
      <c r="H239" s="12"/>
    </row>
    <row r="240" spans="1:8" ht="51">
      <c r="A240" s="16" t="s">
        <v>404</v>
      </c>
      <c r="B240" s="17" t="s">
        <v>387</v>
      </c>
      <c r="C240" s="18" t="s">
        <v>698</v>
      </c>
      <c r="D240" s="11">
        <v>9048346.4000000004</v>
      </c>
      <c r="E240" s="11">
        <v>4399481.68</v>
      </c>
      <c r="F240" s="59">
        <f t="shared" si="10"/>
        <v>4648864.7200000007</v>
      </c>
      <c r="G240" s="60">
        <f t="shared" si="11"/>
        <v>0.48621941352731585</v>
      </c>
      <c r="H240" s="12"/>
    </row>
    <row r="241" spans="1:8" ht="51">
      <c r="A241" s="16" t="s">
        <v>406</v>
      </c>
      <c r="B241" s="17" t="s">
        <v>387</v>
      </c>
      <c r="C241" s="18" t="s">
        <v>699</v>
      </c>
      <c r="D241" s="11">
        <v>9048346.4000000004</v>
      </c>
      <c r="E241" s="11">
        <v>4399481.68</v>
      </c>
      <c r="F241" s="59">
        <f t="shared" si="10"/>
        <v>4648864.7200000007</v>
      </c>
      <c r="G241" s="60">
        <f t="shared" si="11"/>
        <v>0.48621941352731585</v>
      </c>
      <c r="H241" s="12"/>
    </row>
    <row r="242" spans="1:8" ht="38.25">
      <c r="A242" s="16" t="s">
        <v>408</v>
      </c>
      <c r="B242" s="17" t="s">
        <v>387</v>
      </c>
      <c r="C242" s="18" t="s">
        <v>700</v>
      </c>
      <c r="D242" s="11">
        <v>6547246.4000000004</v>
      </c>
      <c r="E242" s="11">
        <v>3078303.74</v>
      </c>
      <c r="F242" s="59">
        <f t="shared" si="10"/>
        <v>3468942.66</v>
      </c>
      <c r="G242" s="60">
        <f t="shared" si="11"/>
        <v>0.470167693704028</v>
      </c>
      <c r="H242" s="12"/>
    </row>
    <row r="243" spans="1:8" ht="38.25">
      <c r="A243" s="16" t="s">
        <v>422</v>
      </c>
      <c r="B243" s="17" t="s">
        <v>387</v>
      </c>
      <c r="C243" s="18" t="s">
        <v>701</v>
      </c>
      <c r="D243" s="11">
        <v>2501100</v>
      </c>
      <c r="E243" s="11">
        <v>1321177.94</v>
      </c>
      <c r="F243" s="59">
        <f t="shared" si="10"/>
        <v>1179922.06</v>
      </c>
      <c r="G243" s="60">
        <f t="shared" si="11"/>
        <v>0.52823875094958217</v>
      </c>
      <c r="H243" s="12"/>
    </row>
    <row r="244" spans="1:8" ht="38.25">
      <c r="A244" s="16" t="s">
        <v>424</v>
      </c>
      <c r="B244" s="17" t="s">
        <v>387</v>
      </c>
      <c r="C244" s="18" t="s">
        <v>702</v>
      </c>
      <c r="D244" s="11">
        <v>20100</v>
      </c>
      <c r="E244" s="11">
        <v>2517.6</v>
      </c>
      <c r="F244" s="59">
        <f t="shared" si="10"/>
        <v>17582.400000000001</v>
      </c>
      <c r="G244" s="60">
        <f t="shared" si="11"/>
        <v>0.12525373134328358</v>
      </c>
      <c r="H244" s="12"/>
    </row>
    <row r="245" spans="1:8" ht="51">
      <c r="A245" s="16" t="s">
        <v>426</v>
      </c>
      <c r="B245" s="17" t="s">
        <v>387</v>
      </c>
      <c r="C245" s="18" t="s">
        <v>703</v>
      </c>
      <c r="D245" s="11">
        <v>20100</v>
      </c>
      <c r="E245" s="11">
        <v>2517.6</v>
      </c>
      <c r="F245" s="59">
        <f t="shared" si="10"/>
        <v>17582.400000000001</v>
      </c>
      <c r="G245" s="60">
        <f t="shared" si="11"/>
        <v>0.12525373134328358</v>
      </c>
      <c r="H245" s="12"/>
    </row>
    <row r="246" spans="1:8" ht="51">
      <c r="A246" s="16" t="s">
        <v>704</v>
      </c>
      <c r="B246" s="17" t="s">
        <v>387</v>
      </c>
      <c r="C246" s="18" t="s">
        <v>705</v>
      </c>
      <c r="D246" s="11">
        <v>20100</v>
      </c>
      <c r="E246" s="11">
        <v>2517.6</v>
      </c>
      <c r="F246" s="59">
        <f t="shared" si="10"/>
        <v>17582.400000000001</v>
      </c>
      <c r="G246" s="60">
        <f t="shared" si="11"/>
        <v>0.12525373134328358</v>
      </c>
      <c r="H246" s="12"/>
    </row>
    <row r="247" spans="1:8" ht="38.25">
      <c r="A247" s="16" t="s">
        <v>431</v>
      </c>
      <c r="B247" s="17" t="s">
        <v>387</v>
      </c>
      <c r="C247" s="18" t="s">
        <v>706</v>
      </c>
      <c r="D247" s="11">
        <v>461264</v>
      </c>
      <c r="E247" s="11">
        <v>357380</v>
      </c>
      <c r="F247" s="59">
        <f t="shared" si="10"/>
        <v>103884</v>
      </c>
      <c r="G247" s="60">
        <f t="shared" si="11"/>
        <v>0.77478407159457485</v>
      </c>
      <c r="H247" s="12"/>
    </row>
    <row r="248" spans="1:8" ht="38.25">
      <c r="A248" s="16" t="s">
        <v>433</v>
      </c>
      <c r="B248" s="17" t="s">
        <v>387</v>
      </c>
      <c r="C248" s="18" t="s">
        <v>707</v>
      </c>
      <c r="D248" s="11">
        <v>461264</v>
      </c>
      <c r="E248" s="11">
        <v>357380</v>
      </c>
      <c r="F248" s="59">
        <f t="shared" si="10"/>
        <v>103884</v>
      </c>
      <c r="G248" s="60">
        <f t="shared" si="11"/>
        <v>0.77478407159457485</v>
      </c>
      <c r="H248" s="12"/>
    </row>
    <row r="249" spans="1:8" ht="51">
      <c r="A249" s="16" t="s">
        <v>435</v>
      </c>
      <c r="B249" s="17" t="s">
        <v>387</v>
      </c>
      <c r="C249" s="18" t="s">
        <v>708</v>
      </c>
      <c r="D249" s="11">
        <v>407564</v>
      </c>
      <c r="E249" s="11">
        <v>303740</v>
      </c>
      <c r="F249" s="59">
        <f t="shared" si="10"/>
        <v>103824</v>
      </c>
      <c r="G249" s="60">
        <f t="shared" si="11"/>
        <v>0.74525718660136808</v>
      </c>
      <c r="H249" s="12"/>
    </row>
    <row r="250" spans="1:8" ht="38.25">
      <c r="A250" s="16" t="s">
        <v>437</v>
      </c>
      <c r="B250" s="17" t="s">
        <v>387</v>
      </c>
      <c r="C250" s="18" t="s">
        <v>709</v>
      </c>
      <c r="D250" s="11">
        <v>3700</v>
      </c>
      <c r="E250" s="11">
        <v>3640</v>
      </c>
      <c r="F250" s="59">
        <f t="shared" si="10"/>
        <v>60</v>
      </c>
      <c r="G250" s="60">
        <f t="shared" si="11"/>
        <v>0.98378378378378384</v>
      </c>
      <c r="H250" s="12"/>
    </row>
    <row r="251" spans="1:8" ht="38.25">
      <c r="A251" s="16" t="s">
        <v>504</v>
      </c>
      <c r="B251" s="17" t="s">
        <v>387</v>
      </c>
      <c r="C251" s="18" t="s">
        <v>710</v>
      </c>
      <c r="D251" s="11">
        <v>50000</v>
      </c>
      <c r="E251" s="11">
        <v>50000</v>
      </c>
      <c r="F251" s="59">
        <f t="shared" si="10"/>
        <v>0</v>
      </c>
      <c r="G251" s="60">
        <f t="shared" si="11"/>
        <v>1</v>
      </c>
      <c r="H251" s="12"/>
    </row>
    <row r="252" spans="1:8" ht="38.25">
      <c r="A252" s="16" t="s">
        <v>711</v>
      </c>
      <c r="B252" s="17" t="s">
        <v>387</v>
      </c>
      <c r="C252" s="18" t="s">
        <v>712</v>
      </c>
      <c r="D252" s="11">
        <v>141123597.44</v>
      </c>
      <c r="E252" s="11">
        <v>75763528.75</v>
      </c>
      <c r="F252" s="59">
        <f t="shared" si="10"/>
        <v>65360068.689999998</v>
      </c>
      <c r="G252" s="60">
        <f t="shared" si="11"/>
        <v>0.53685939222327128</v>
      </c>
      <c r="H252" s="12"/>
    </row>
    <row r="253" spans="1:8" ht="38.25">
      <c r="A253" s="16" t="s">
        <v>713</v>
      </c>
      <c r="B253" s="17" t="s">
        <v>387</v>
      </c>
      <c r="C253" s="18" t="s">
        <v>714</v>
      </c>
      <c r="D253" s="11">
        <v>124026497.44</v>
      </c>
      <c r="E253" s="11">
        <v>64718586.270000003</v>
      </c>
      <c r="F253" s="59">
        <f t="shared" si="10"/>
        <v>59307911.169999994</v>
      </c>
      <c r="G253" s="60">
        <f t="shared" si="11"/>
        <v>0.52181257719793916</v>
      </c>
      <c r="H253" s="12"/>
    </row>
    <row r="254" spans="1:8" ht="51">
      <c r="A254" s="16" t="s">
        <v>490</v>
      </c>
      <c r="B254" s="17" t="s">
        <v>387</v>
      </c>
      <c r="C254" s="18" t="s">
        <v>715</v>
      </c>
      <c r="D254" s="11">
        <v>124026497.44</v>
      </c>
      <c r="E254" s="11">
        <v>64718586.270000003</v>
      </c>
      <c r="F254" s="59">
        <f t="shared" si="10"/>
        <v>59307911.169999994</v>
      </c>
      <c r="G254" s="60">
        <f t="shared" si="11"/>
        <v>0.52181257719793916</v>
      </c>
      <c r="H254" s="12"/>
    </row>
    <row r="255" spans="1:8" ht="38.25">
      <c r="A255" s="16" t="s">
        <v>622</v>
      </c>
      <c r="B255" s="17" t="s">
        <v>387</v>
      </c>
      <c r="C255" s="18" t="s">
        <v>716</v>
      </c>
      <c r="D255" s="11">
        <v>124026497.44</v>
      </c>
      <c r="E255" s="11">
        <v>64718586.270000003</v>
      </c>
      <c r="F255" s="59">
        <f t="shared" si="10"/>
        <v>59307911.169999994</v>
      </c>
      <c r="G255" s="60">
        <f t="shared" si="11"/>
        <v>0.52181257719793916</v>
      </c>
      <c r="H255" s="12"/>
    </row>
    <row r="256" spans="1:8" ht="76.5">
      <c r="A256" s="16" t="s">
        <v>623</v>
      </c>
      <c r="B256" s="17" t="s">
        <v>387</v>
      </c>
      <c r="C256" s="18" t="s">
        <v>717</v>
      </c>
      <c r="D256" s="11">
        <v>98199200.049999997</v>
      </c>
      <c r="E256" s="11">
        <v>60706362.509999998</v>
      </c>
      <c r="F256" s="59">
        <f t="shared" si="10"/>
        <v>37492837.539999999</v>
      </c>
      <c r="G256" s="60">
        <f t="shared" si="11"/>
        <v>0.6181961001626306</v>
      </c>
      <c r="H256" s="12"/>
    </row>
    <row r="257" spans="1:8" ht="38.25">
      <c r="A257" s="16" t="s">
        <v>647</v>
      </c>
      <c r="B257" s="17" t="s">
        <v>387</v>
      </c>
      <c r="C257" s="18" t="s">
        <v>718</v>
      </c>
      <c r="D257" s="11">
        <v>25827297.390000001</v>
      </c>
      <c r="E257" s="11">
        <v>4012223.76</v>
      </c>
      <c r="F257" s="59">
        <f t="shared" ref="F257:F315" si="12">D257-E257</f>
        <v>21815073.630000003</v>
      </c>
      <c r="G257" s="60">
        <f t="shared" ref="G257:G315" si="13">E257/D257</f>
        <v>0.15534818449697652</v>
      </c>
      <c r="H257" s="12"/>
    </row>
    <row r="258" spans="1:8" ht="38.25">
      <c r="A258" s="16" t="s">
        <v>719</v>
      </c>
      <c r="B258" s="17" t="s">
        <v>387</v>
      </c>
      <c r="C258" s="18" t="s">
        <v>720</v>
      </c>
      <c r="D258" s="11">
        <v>17097100</v>
      </c>
      <c r="E258" s="11">
        <v>11044942.48</v>
      </c>
      <c r="F258" s="59">
        <f t="shared" si="12"/>
        <v>6052157.5199999996</v>
      </c>
      <c r="G258" s="60">
        <f t="shared" si="13"/>
        <v>0.64601262670277415</v>
      </c>
      <c r="H258" s="12"/>
    </row>
    <row r="259" spans="1:8" ht="76.5">
      <c r="A259" s="16" t="s">
        <v>392</v>
      </c>
      <c r="B259" s="17" t="s">
        <v>387</v>
      </c>
      <c r="C259" s="18" t="s">
        <v>721</v>
      </c>
      <c r="D259" s="11">
        <v>15006500</v>
      </c>
      <c r="E259" s="11">
        <v>10017713.24</v>
      </c>
      <c r="F259" s="59">
        <f t="shared" si="12"/>
        <v>4988786.76</v>
      </c>
      <c r="G259" s="60">
        <f t="shared" si="13"/>
        <v>0.66755827408123147</v>
      </c>
      <c r="H259" s="12"/>
    </row>
    <row r="260" spans="1:8" ht="38.25">
      <c r="A260" s="16" t="s">
        <v>511</v>
      </c>
      <c r="B260" s="17" t="s">
        <v>387</v>
      </c>
      <c r="C260" s="18" t="s">
        <v>722</v>
      </c>
      <c r="D260" s="11">
        <v>7165300</v>
      </c>
      <c r="E260" s="11">
        <v>4989904.8099999996</v>
      </c>
      <c r="F260" s="59">
        <f t="shared" si="12"/>
        <v>2175395.1900000004</v>
      </c>
      <c r="G260" s="60">
        <f t="shared" si="13"/>
        <v>0.69639858903325746</v>
      </c>
      <c r="H260" s="12"/>
    </row>
    <row r="261" spans="1:8" ht="38.25">
      <c r="A261" s="16" t="s">
        <v>513</v>
      </c>
      <c r="B261" s="17" t="s">
        <v>387</v>
      </c>
      <c r="C261" s="18" t="s">
        <v>723</v>
      </c>
      <c r="D261" s="11">
        <v>5340020</v>
      </c>
      <c r="E261" s="11">
        <v>3841555.89</v>
      </c>
      <c r="F261" s="59">
        <f t="shared" si="12"/>
        <v>1498464.1099999999</v>
      </c>
      <c r="G261" s="60">
        <f t="shared" si="13"/>
        <v>0.71938979442024564</v>
      </c>
      <c r="H261" s="12"/>
    </row>
    <row r="262" spans="1:8" ht="51">
      <c r="A262" s="16" t="s">
        <v>515</v>
      </c>
      <c r="B262" s="17" t="s">
        <v>387</v>
      </c>
      <c r="C262" s="18" t="s">
        <v>724</v>
      </c>
      <c r="D262" s="11">
        <v>217780</v>
      </c>
      <c r="E262" s="11">
        <v>97604.7</v>
      </c>
      <c r="F262" s="59">
        <f t="shared" si="12"/>
        <v>120175.3</v>
      </c>
      <c r="G262" s="60">
        <f t="shared" si="13"/>
        <v>0.44818027367067681</v>
      </c>
      <c r="H262" s="12"/>
    </row>
    <row r="263" spans="1:8" ht="63.75">
      <c r="A263" s="16" t="s">
        <v>517</v>
      </c>
      <c r="B263" s="17" t="s">
        <v>387</v>
      </c>
      <c r="C263" s="18" t="s">
        <v>725</v>
      </c>
      <c r="D263" s="11">
        <v>1607500</v>
      </c>
      <c r="E263" s="11">
        <v>1050744.22</v>
      </c>
      <c r="F263" s="59">
        <f t="shared" si="12"/>
        <v>556755.78</v>
      </c>
      <c r="G263" s="60">
        <f t="shared" si="13"/>
        <v>0.65365114774494559</v>
      </c>
      <c r="H263" s="12"/>
    </row>
    <row r="264" spans="1:8" ht="51">
      <c r="A264" s="16" t="s">
        <v>394</v>
      </c>
      <c r="B264" s="17" t="s">
        <v>387</v>
      </c>
      <c r="C264" s="18" t="s">
        <v>726</v>
      </c>
      <c r="D264" s="11">
        <v>7841200</v>
      </c>
      <c r="E264" s="11">
        <v>5027808.43</v>
      </c>
      <c r="F264" s="59">
        <f t="shared" si="12"/>
        <v>2813391.5700000003</v>
      </c>
      <c r="G264" s="60">
        <f t="shared" si="13"/>
        <v>0.64120395220119364</v>
      </c>
      <c r="H264" s="12"/>
    </row>
    <row r="265" spans="1:8" ht="51">
      <c r="A265" s="16" t="s">
        <v>396</v>
      </c>
      <c r="B265" s="17" t="s">
        <v>387</v>
      </c>
      <c r="C265" s="18" t="s">
        <v>727</v>
      </c>
      <c r="D265" s="11">
        <v>6035700</v>
      </c>
      <c r="E265" s="11">
        <v>3823053.76</v>
      </c>
      <c r="F265" s="59">
        <f t="shared" si="12"/>
        <v>2212646.2400000002</v>
      </c>
      <c r="G265" s="60">
        <f t="shared" si="13"/>
        <v>0.63340685587421508</v>
      </c>
      <c r="H265" s="12"/>
    </row>
    <row r="266" spans="1:8" ht="63.75">
      <c r="A266" s="16" t="s">
        <v>398</v>
      </c>
      <c r="B266" s="17" t="s">
        <v>387</v>
      </c>
      <c r="C266" s="18" t="s">
        <v>728</v>
      </c>
      <c r="D266" s="11">
        <v>198000</v>
      </c>
      <c r="E266" s="11">
        <v>120724.8</v>
      </c>
      <c r="F266" s="59">
        <f t="shared" si="12"/>
        <v>77275.199999999997</v>
      </c>
      <c r="G266" s="60">
        <f t="shared" si="13"/>
        <v>0.60972121212121211</v>
      </c>
      <c r="H266" s="12"/>
    </row>
    <row r="267" spans="1:8" ht="63.75">
      <c r="A267" s="16" t="s">
        <v>400</v>
      </c>
      <c r="B267" s="17" t="s">
        <v>387</v>
      </c>
      <c r="C267" s="18" t="s">
        <v>729</v>
      </c>
      <c r="D267" s="11">
        <v>1607500</v>
      </c>
      <c r="E267" s="11">
        <v>1084029.8700000001</v>
      </c>
      <c r="F267" s="59">
        <f t="shared" si="12"/>
        <v>523470.12999999989</v>
      </c>
      <c r="G267" s="60">
        <f t="shared" si="13"/>
        <v>0.67435761741835154</v>
      </c>
      <c r="H267" s="12"/>
    </row>
    <row r="268" spans="1:8" ht="51">
      <c r="A268" s="16" t="s">
        <v>404</v>
      </c>
      <c r="B268" s="17" t="s">
        <v>387</v>
      </c>
      <c r="C268" s="18" t="s">
        <v>730</v>
      </c>
      <c r="D268" s="11">
        <v>2049600</v>
      </c>
      <c r="E268" s="11">
        <v>996743.24</v>
      </c>
      <c r="F268" s="59">
        <f t="shared" si="12"/>
        <v>1052856.76</v>
      </c>
      <c r="G268" s="60">
        <f t="shared" si="13"/>
        <v>0.48631110460577676</v>
      </c>
      <c r="H268" s="12"/>
    </row>
    <row r="269" spans="1:8" ht="51">
      <c r="A269" s="16" t="s">
        <v>406</v>
      </c>
      <c r="B269" s="17" t="s">
        <v>387</v>
      </c>
      <c r="C269" s="18" t="s">
        <v>731</v>
      </c>
      <c r="D269" s="11">
        <v>2049600</v>
      </c>
      <c r="E269" s="11">
        <v>996743.24</v>
      </c>
      <c r="F269" s="59">
        <f t="shared" si="12"/>
        <v>1052856.76</v>
      </c>
      <c r="G269" s="60">
        <f t="shared" si="13"/>
        <v>0.48631110460577676</v>
      </c>
      <c r="H269" s="12"/>
    </row>
    <row r="270" spans="1:8" ht="38.25">
      <c r="A270" s="16" t="s">
        <v>408</v>
      </c>
      <c r="B270" s="17" t="s">
        <v>387</v>
      </c>
      <c r="C270" s="18" t="s">
        <v>732</v>
      </c>
      <c r="D270" s="11">
        <v>1777600</v>
      </c>
      <c r="E270" s="11">
        <v>850272.37</v>
      </c>
      <c r="F270" s="59">
        <f t="shared" si="12"/>
        <v>927327.63</v>
      </c>
      <c r="G270" s="60">
        <f t="shared" si="13"/>
        <v>0.47832604072907292</v>
      </c>
      <c r="H270" s="12"/>
    </row>
    <row r="271" spans="1:8" ht="38.25">
      <c r="A271" s="16" t="s">
        <v>422</v>
      </c>
      <c r="B271" s="17" t="s">
        <v>387</v>
      </c>
      <c r="C271" s="18" t="s">
        <v>733</v>
      </c>
      <c r="D271" s="11">
        <v>272000</v>
      </c>
      <c r="E271" s="11">
        <v>146470.87</v>
      </c>
      <c r="F271" s="59">
        <f t="shared" si="12"/>
        <v>125529.13</v>
      </c>
      <c r="G271" s="60">
        <f t="shared" si="13"/>
        <v>0.53849584558823527</v>
      </c>
      <c r="H271" s="12"/>
    </row>
    <row r="272" spans="1:8" ht="38.25">
      <c r="A272" s="16" t="s">
        <v>424</v>
      </c>
      <c r="B272" s="17" t="s">
        <v>387</v>
      </c>
      <c r="C272" s="18" t="s">
        <v>734</v>
      </c>
      <c r="D272" s="11">
        <v>20000</v>
      </c>
      <c r="E272" s="11">
        <v>20000</v>
      </c>
      <c r="F272" s="59">
        <f t="shared" si="12"/>
        <v>0</v>
      </c>
      <c r="G272" s="60">
        <f t="shared" si="13"/>
        <v>1</v>
      </c>
      <c r="H272" s="12"/>
    </row>
    <row r="273" spans="1:8" ht="38.25">
      <c r="A273" s="16" t="s">
        <v>658</v>
      </c>
      <c r="B273" s="17" t="s">
        <v>387</v>
      </c>
      <c r="C273" s="18" t="s">
        <v>735</v>
      </c>
      <c r="D273" s="11">
        <v>20000</v>
      </c>
      <c r="E273" s="11">
        <v>20000</v>
      </c>
      <c r="F273" s="59">
        <f t="shared" si="12"/>
        <v>0</v>
      </c>
      <c r="G273" s="60">
        <f t="shared" si="13"/>
        <v>1</v>
      </c>
      <c r="H273" s="12"/>
    </row>
    <row r="274" spans="1:8" ht="38.25">
      <c r="A274" s="16" t="s">
        <v>431</v>
      </c>
      <c r="B274" s="17" t="s">
        <v>387</v>
      </c>
      <c r="C274" s="18" t="s">
        <v>736</v>
      </c>
      <c r="D274" s="11">
        <v>21000</v>
      </c>
      <c r="E274" s="11">
        <v>10486</v>
      </c>
      <c r="F274" s="59">
        <f t="shared" si="12"/>
        <v>10514</v>
      </c>
      <c r="G274" s="60">
        <f t="shared" si="13"/>
        <v>0.49933333333333335</v>
      </c>
      <c r="H274" s="12"/>
    </row>
    <row r="275" spans="1:8" ht="38.25">
      <c r="A275" s="16" t="s">
        <v>433</v>
      </c>
      <c r="B275" s="17" t="s">
        <v>387</v>
      </c>
      <c r="C275" s="18" t="s">
        <v>737</v>
      </c>
      <c r="D275" s="11">
        <v>21000</v>
      </c>
      <c r="E275" s="11">
        <v>10486</v>
      </c>
      <c r="F275" s="59">
        <f t="shared" si="12"/>
        <v>10514</v>
      </c>
      <c r="G275" s="60">
        <f t="shared" si="13"/>
        <v>0.49933333333333335</v>
      </c>
      <c r="H275" s="12"/>
    </row>
    <row r="276" spans="1:8" ht="51">
      <c r="A276" s="16" t="s">
        <v>435</v>
      </c>
      <c r="B276" s="17" t="s">
        <v>387</v>
      </c>
      <c r="C276" s="18" t="s">
        <v>738</v>
      </c>
      <c r="D276" s="11">
        <v>15280</v>
      </c>
      <c r="E276" s="11">
        <v>9181</v>
      </c>
      <c r="F276" s="59">
        <f t="shared" si="12"/>
        <v>6099</v>
      </c>
      <c r="G276" s="60">
        <f t="shared" si="13"/>
        <v>0.60085078534031411</v>
      </c>
      <c r="H276" s="12"/>
    </row>
    <row r="277" spans="1:8" ht="38.25">
      <c r="A277" s="16" t="s">
        <v>437</v>
      </c>
      <c r="B277" s="17" t="s">
        <v>387</v>
      </c>
      <c r="C277" s="18" t="s">
        <v>739</v>
      </c>
      <c r="D277" s="11">
        <v>5220</v>
      </c>
      <c r="E277" s="11">
        <v>1305</v>
      </c>
      <c r="F277" s="59">
        <f t="shared" si="12"/>
        <v>3915</v>
      </c>
      <c r="G277" s="60">
        <f t="shared" si="13"/>
        <v>0.25</v>
      </c>
      <c r="H277" s="12"/>
    </row>
    <row r="278" spans="1:8" ht="38.25">
      <c r="A278" s="16" t="s">
        <v>504</v>
      </c>
      <c r="B278" s="17" t="s">
        <v>387</v>
      </c>
      <c r="C278" s="18" t="s">
        <v>740</v>
      </c>
      <c r="D278" s="11">
        <v>500</v>
      </c>
      <c r="E278" s="11">
        <v>0</v>
      </c>
      <c r="F278" s="59">
        <f t="shared" si="12"/>
        <v>500</v>
      </c>
      <c r="G278" s="60">
        <f t="shared" si="13"/>
        <v>0</v>
      </c>
      <c r="H278" s="12"/>
    </row>
    <row r="279" spans="1:8" ht="38.25">
      <c r="A279" s="16" t="s">
        <v>741</v>
      </c>
      <c r="B279" s="17" t="s">
        <v>387</v>
      </c>
      <c r="C279" s="18" t="s">
        <v>742</v>
      </c>
      <c r="D279" s="11">
        <v>49002685.119999997</v>
      </c>
      <c r="E279" s="11">
        <v>30663851.34</v>
      </c>
      <c r="F279" s="59">
        <f t="shared" si="12"/>
        <v>18338833.779999997</v>
      </c>
      <c r="G279" s="60">
        <f t="shared" si="13"/>
        <v>0.62575859394049471</v>
      </c>
      <c r="H279" s="12"/>
    </row>
    <row r="280" spans="1:8" ht="38.25">
      <c r="A280" s="16" t="s">
        <v>743</v>
      </c>
      <c r="B280" s="17" t="s">
        <v>387</v>
      </c>
      <c r="C280" s="18" t="s">
        <v>744</v>
      </c>
      <c r="D280" s="11">
        <v>12647210.119999999</v>
      </c>
      <c r="E280" s="11">
        <v>6881783.5899999999</v>
      </c>
      <c r="F280" s="59">
        <f t="shared" si="12"/>
        <v>5765426.5299999993</v>
      </c>
      <c r="G280" s="60">
        <f t="shared" si="13"/>
        <v>0.54413451857792017</v>
      </c>
      <c r="H280" s="12"/>
    </row>
    <row r="281" spans="1:8" ht="38.25">
      <c r="A281" s="16" t="s">
        <v>424</v>
      </c>
      <c r="B281" s="17" t="s">
        <v>387</v>
      </c>
      <c r="C281" s="18" t="s">
        <v>745</v>
      </c>
      <c r="D281" s="11">
        <v>10387677.119999999</v>
      </c>
      <c r="E281" s="11">
        <v>5205174.59</v>
      </c>
      <c r="F281" s="59">
        <f t="shared" si="12"/>
        <v>5182502.5299999993</v>
      </c>
      <c r="G281" s="60">
        <f t="shared" si="13"/>
        <v>0.50109129595279533</v>
      </c>
      <c r="H281" s="12"/>
    </row>
    <row r="282" spans="1:8" ht="38.25">
      <c r="A282" s="16" t="s">
        <v>746</v>
      </c>
      <c r="B282" s="17" t="s">
        <v>387</v>
      </c>
      <c r="C282" s="18" t="s">
        <v>747</v>
      </c>
      <c r="D282" s="11">
        <v>10387677.119999999</v>
      </c>
      <c r="E282" s="11">
        <v>5205174.59</v>
      </c>
      <c r="F282" s="59">
        <f t="shared" si="12"/>
        <v>5182502.5299999993</v>
      </c>
      <c r="G282" s="60">
        <f t="shared" si="13"/>
        <v>0.50109129595279533</v>
      </c>
      <c r="H282" s="12"/>
    </row>
    <row r="283" spans="1:8" ht="38.25">
      <c r="A283" s="16" t="s">
        <v>748</v>
      </c>
      <c r="B283" s="17" t="s">
        <v>387</v>
      </c>
      <c r="C283" s="18" t="s">
        <v>749</v>
      </c>
      <c r="D283" s="11">
        <v>10387677.119999999</v>
      </c>
      <c r="E283" s="11">
        <v>5205174.59</v>
      </c>
      <c r="F283" s="59">
        <f t="shared" si="12"/>
        <v>5182502.5299999993</v>
      </c>
      <c r="G283" s="60">
        <f t="shared" si="13"/>
        <v>0.50109129595279533</v>
      </c>
      <c r="H283" s="12"/>
    </row>
    <row r="284" spans="1:8" ht="38.25">
      <c r="A284" s="16" t="s">
        <v>430</v>
      </c>
      <c r="B284" s="17" t="s">
        <v>387</v>
      </c>
      <c r="C284" s="18" t="s">
        <v>750</v>
      </c>
      <c r="D284" s="11">
        <v>2259533</v>
      </c>
      <c r="E284" s="11">
        <v>1676609</v>
      </c>
      <c r="F284" s="59">
        <f t="shared" si="12"/>
        <v>582924</v>
      </c>
      <c r="G284" s="60">
        <f t="shared" si="13"/>
        <v>0.74201571740709249</v>
      </c>
      <c r="H284" s="12"/>
    </row>
    <row r="285" spans="1:8" ht="38.25">
      <c r="A285" s="16" t="s">
        <v>353</v>
      </c>
      <c r="B285" s="17" t="s">
        <v>387</v>
      </c>
      <c r="C285" s="18" t="s">
        <v>751</v>
      </c>
      <c r="D285" s="11">
        <v>2259533</v>
      </c>
      <c r="E285" s="11">
        <v>1676609</v>
      </c>
      <c r="F285" s="59">
        <f t="shared" si="12"/>
        <v>582924</v>
      </c>
      <c r="G285" s="60">
        <f t="shared" si="13"/>
        <v>0.74201571740709249</v>
      </c>
      <c r="H285" s="12"/>
    </row>
    <row r="286" spans="1:8" ht="38.25">
      <c r="A286" s="16" t="s">
        <v>752</v>
      </c>
      <c r="B286" s="17" t="s">
        <v>387</v>
      </c>
      <c r="C286" s="18" t="s">
        <v>753</v>
      </c>
      <c r="D286" s="11">
        <v>8284534</v>
      </c>
      <c r="E286" s="11">
        <v>3951633.69</v>
      </c>
      <c r="F286" s="59">
        <f t="shared" si="12"/>
        <v>4332900.3100000005</v>
      </c>
      <c r="G286" s="60">
        <f t="shared" si="13"/>
        <v>0.47698925371058892</v>
      </c>
      <c r="H286" s="12"/>
    </row>
    <row r="287" spans="1:8" ht="51">
      <c r="A287" s="16" t="s">
        <v>404</v>
      </c>
      <c r="B287" s="17" t="s">
        <v>387</v>
      </c>
      <c r="C287" s="18" t="s">
        <v>754</v>
      </c>
      <c r="D287" s="11">
        <v>0</v>
      </c>
      <c r="E287" s="11">
        <v>0</v>
      </c>
      <c r="F287" s="59">
        <f t="shared" si="12"/>
        <v>0</v>
      </c>
      <c r="G287" s="60" t="e">
        <f t="shared" si="13"/>
        <v>#DIV/0!</v>
      </c>
      <c r="H287" s="12"/>
    </row>
    <row r="288" spans="1:8" ht="51">
      <c r="A288" s="16" t="s">
        <v>406</v>
      </c>
      <c r="B288" s="17" t="s">
        <v>387</v>
      </c>
      <c r="C288" s="18" t="s">
        <v>755</v>
      </c>
      <c r="D288" s="11">
        <v>0</v>
      </c>
      <c r="E288" s="11">
        <v>0</v>
      </c>
      <c r="F288" s="59">
        <f t="shared" si="12"/>
        <v>0</v>
      </c>
      <c r="G288" s="60" t="e">
        <f t="shared" si="13"/>
        <v>#DIV/0!</v>
      </c>
      <c r="H288" s="12"/>
    </row>
    <row r="289" spans="1:8" ht="38.25">
      <c r="A289" s="16" t="s">
        <v>408</v>
      </c>
      <c r="B289" s="17" t="s">
        <v>387</v>
      </c>
      <c r="C289" s="18" t="s">
        <v>756</v>
      </c>
      <c r="D289" s="11">
        <v>0</v>
      </c>
      <c r="E289" s="11">
        <v>0</v>
      </c>
      <c r="F289" s="59">
        <f t="shared" si="12"/>
        <v>0</v>
      </c>
      <c r="G289" s="60" t="e">
        <f t="shared" si="13"/>
        <v>#DIV/0!</v>
      </c>
      <c r="H289" s="12"/>
    </row>
    <row r="290" spans="1:8" ht="38.25">
      <c r="A290" s="16" t="s">
        <v>424</v>
      </c>
      <c r="B290" s="17" t="s">
        <v>387</v>
      </c>
      <c r="C290" s="18" t="s">
        <v>757</v>
      </c>
      <c r="D290" s="11">
        <v>7429034</v>
      </c>
      <c r="E290" s="11">
        <v>3602218</v>
      </c>
      <c r="F290" s="59">
        <f t="shared" si="12"/>
        <v>3826816</v>
      </c>
      <c r="G290" s="60">
        <f t="shared" si="13"/>
        <v>0.48488376819920331</v>
      </c>
      <c r="H290" s="12"/>
    </row>
    <row r="291" spans="1:8" ht="38.25">
      <c r="A291" s="16" t="s">
        <v>746</v>
      </c>
      <c r="B291" s="17" t="s">
        <v>387</v>
      </c>
      <c r="C291" s="18" t="s">
        <v>758</v>
      </c>
      <c r="D291" s="11">
        <v>6020000</v>
      </c>
      <c r="E291" s="11">
        <v>3346619</v>
      </c>
      <c r="F291" s="59">
        <f t="shared" si="12"/>
        <v>2673381</v>
      </c>
      <c r="G291" s="60">
        <f t="shared" si="13"/>
        <v>0.55591677740863787</v>
      </c>
      <c r="H291" s="12"/>
    </row>
    <row r="292" spans="1:8" ht="51">
      <c r="A292" s="16" t="s">
        <v>759</v>
      </c>
      <c r="B292" s="17" t="s">
        <v>387</v>
      </c>
      <c r="C292" s="18" t="s">
        <v>760</v>
      </c>
      <c r="D292" s="11">
        <v>6020000</v>
      </c>
      <c r="E292" s="11">
        <v>3346619</v>
      </c>
      <c r="F292" s="59">
        <f t="shared" si="12"/>
        <v>2673381</v>
      </c>
      <c r="G292" s="60">
        <f t="shared" si="13"/>
        <v>0.55591677740863787</v>
      </c>
      <c r="H292" s="12"/>
    </row>
    <row r="293" spans="1:8" ht="51">
      <c r="A293" s="16" t="s">
        <v>426</v>
      </c>
      <c r="B293" s="17" t="s">
        <v>387</v>
      </c>
      <c r="C293" s="18" t="s">
        <v>761</v>
      </c>
      <c r="D293" s="11">
        <v>857034</v>
      </c>
      <c r="E293" s="11">
        <v>0</v>
      </c>
      <c r="F293" s="59">
        <f t="shared" si="12"/>
        <v>857034</v>
      </c>
      <c r="G293" s="60">
        <f t="shared" si="13"/>
        <v>0</v>
      </c>
      <c r="H293" s="12"/>
    </row>
    <row r="294" spans="1:8" ht="51">
      <c r="A294" s="16" t="s">
        <v>428</v>
      </c>
      <c r="B294" s="17" t="s">
        <v>387</v>
      </c>
      <c r="C294" s="18" t="s">
        <v>762</v>
      </c>
      <c r="D294" s="11">
        <v>857034</v>
      </c>
      <c r="E294" s="11">
        <v>0</v>
      </c>
      <c r="F294" s="59">
        <f t="shared" si="12"/>
        <v>857034</v>
      </c>
      <c r="G294" s="60">
        <f t="shared" si="13"/>
        <v>0</v>
      </c>
      <c r="H294" s="12"/>
    </row>
    <row r="295" spans="1:8" ht="51">
      <c r="A295" s="16" t="s">
        <v>704</v>
      </c>
      <c r="B295" s="17" t="s">
        <v>387</v>
      </c>
      <c r="C295" s="18" t="s">
        <v>763</v>
      </c>
      <c r="D295" s="11">
        <v>0</v>
      </c>
      <c r="E295" s="11">
        <v>0</v>
      </c>
      <c r="F295" s="59">
        <f t="shared" si="12"/>
        <v>0</v>
      </c>
      <c r="G295" s="60" t="e">
        <f t="shared" si="13"/>
        <v>#DIV/0!</v>
      </c>
      <c r="H295" s="12"/>
    </row>
    <row r="296" spans="1:8" ht="51">
      <c r="A296" s="16" t="s">
        <v>764</v>
      </c>
      <c r="B296" s="17" t="s">
        <v>387</v>
      </c>
      <c r="C296" s="18" t="s">
        <v>765</v>
      </c>
      <c r="D296" s="11">
        <v>552000</v>
      </c>
      <c r="E296" s="11">
        <v>255599</v>
      </c>
      <c r="F296" s="59">
        <f t="shared" si="12"/>
        <v>296401</v>
      </c>
      <c r="G296" s="60">
        <f t="shared" si="13"/>
        <v>0.46304166666666668</v>
      </c>
      <c r="H296" s="12"/>
    </row>
    <row r="297" spans="1:8" ht="38.25">
      <c r="A297" s="16" t="s">
        <v>430</v>
      </c>
      <c r="B297" s="17" t="s">
        <v>387</v>
      </c>
      <c r="C297" s="18" t="s">
        <v>766</v>
      </c>
      <c r="D297" s="11">
        <v>50000</v>
      </c>
      <c r="E297" s="11">
        <v>37100</v>
      </c>
      <c r="F297" s="59">
        <f t="shared" si="12"/>
        <v>12900</v>
      </c>
      <c r="G297" s="60">
        <f t="shared" si="13"/>
        <v>0.74199999999999999</v>
      </c>
      <c r="H297" s="12"/>
    </row>
    <row r="298" spans="1:8" ht="38.25">
      <c r="A298" s="16" t="s">
        <v>353</v>
      </c>
      <c r="B298" s="17" t="s">
        <v>387</v>
      </c>
      <c r="C298" s="18" t="s">
        <v>767</v>
      </c>
      <c r="D298" s="11">
        <v>50000</v>
      </c>
      <c r="E298" s="11">
        <v>37100</v>
      </c>
      <c r="F298" s="59">
        <f t="shared" si="12"/>
        <v>12900</v>
      </c>
      <c r="G298" s="60">
        <f t="shared" si="13"/>
        <v>0.74199999999999999</v>
      </c>
      <c r="H298" s="12"/>
    </row>
    <row r="299" spans="1:8" ht="51">
      <c r="A299" s="16" t="s">
        <v>490</v>
      </c>
      <c r="B299" s="17" t="s">
        <v>387</v>
      </c>
      <c r="C299" s="18" t="s">
        <v>768</v>
      </c>
      <c r="D299" s="11">
        <v>805500</v>
      </c>
      <c r="E299" s="11">
        <v>312315.69</v>
      </c>
      <c r="F299" s="59">
        <f t="shared" si="12"/>
        <v>493184.31</v>
      </c>
      <c r="G299" s="60">
        <f t="shared" si="13"/>
        <v>0.38772897579143389</v>
      </c>
      <c r="H299" s="12"/>
    </row>
    <row r="300" spans="1:8" ht="38.25">
      <c r="A300" s="16" t="s">
        <v>622</v>
      </c>
      <c r="B300" s="17" t="s">
        <v>387</v>
      </c>
      <c r="C300" s="18" t="s">
        <v>769</v>
      </c>
      <c r="D300" s="11">
        <v>786700</v>
      </c>
      <c r="E300" s="11">
        <v>307632.69</v>
      </c>
      <c r="F300" s="59">
        <f t="shared" si="12"/>
        <v>479067.31</v>
      </c>
      <c r="G300" s="60">
        <f t="shared" si="13"/>
        <v>0.39104193466378545</v>
      </c>
      <c r="H300" s="12"/>
    </row>
    <row r="301" spans="1:8" ht="38.25">
      <c r="A301" s="16" t="s">
        <v>647</v>
      </c>
      <c r="B301" s="17" t="s">
        <v>387</v>
      </c>
      <c r="C301" s="18" t="s">
        <v>770</v>
      </c>
      <c r="D301" s="11">
        <v>786700</v>
      </c>
      <c r="E301" s="11">
        <v>307632.69</v>
      </c>
      <c r="F301" s="59">
        <f t="shared" si="12"/>
        <v>479067.31</v>
      </c>
      <c r="G301" s="60">
        <f t="shared" si="13"/>
        <v>0.39104193466378545</v>
      </c>
      <c r="H301" s="12"/>
    </row>
    <row r="302" spans="1:8" ht="38.25">
      <c r="A302" s="16" t="s">
        <v>575</v>
      </c>
      <c r="B302" s="17" t="s">
        <v>387</v>
      </c>
      <c r="C302" s="18" t="s">
        <v>771</v>
      </c>
      <c r="D302" s="11">
        <v>18800</v>
      </c>
      <c r="E302" s="11">
        <v>4683</v>
      </c>
      <c r="F302" s="59">
        <f t="shared" si="12"/>
        <v>14117</v>
      </c>
      <c r="G302" s="60">
        <f t="shared" si="13"/>
        <v>0.24909574468085105</v>
      </c>
      <c r="H302" s="12"/>
    </row>
    <row r="303" spans="1:8" ht="38.25">
      <c r="A303" s="16" t="s">
        <v>579</v>
      </c>
      <c r="B303" s="17" t="s">
        <v>387</v>
      </c>
      <c r="C303" s="18" t="s">
        <v>772</v>
      </c>
      <c r="D303" s="11">
        <v>18800</v>
      </c>
      <c r="E303" s="11">
        <v>4683</v>
      </c>
      <c r="F303" s="59">
        <f t="shared" si="12"/>
        <v>14117</v>
      </c>
      <c r="G303" s="60">
        <f t="shared" si="13"/>
        <v>0.24909574468085105</v>
      </c>
      <c r="H303" s="12"/>
    </row>
    <row r="304" spans="1:8" ht="38.25">
      <c r="A304" s="16" t="s">
        <v>773</v>
      </c>
      <c r="B304" s="17" t="s">
        <v>387</v>
      </c>
      <c r="C304" s="18" t="s">
        <v>774</v>
      </c>
      <c r="D304" s="11">
        <v>28070941</v>
      </c>
      <c r="E304" s="11">
        <v>19830434.059999999</v>
      </c>
      <c r="F304" s="59">
        <f t="shared" si="12"/>
        <v>8240506.9400000013</v>
      </c>
      <c r="G304" s="60">
        <f t="shared" si="13"/>
        <v>0.70643994656253239</v>
      </c>
      <c r="H304" s="12"/>
    </row>
    <row r="305" spans="1:8" ht="38.25">
      <c r="A305" s="16" t="s">
        <v>424</v>
      </c>
      <c r="B305" s="17" t="s">
        <v>387</v>
      </c>
      <c r="C305" s="18" t="s">
        <v>775</v>
      </c>
      <c r="D305" s="11">
        <v>4050784</v>
      </c>
      <c r="E305" s="11">
        <v>3701318</v>
      </c>
      <c r="F305" s="59">
        <f t="shared" si="12"/>
        <v>349466</v>
      </c>
      <c r="G305" s="60">
        <f t="shared" si="13"/>
        <v>0.91372879916579108</v>
      </c>
      <c r="H305" s="12"/>
    </row>
    <row r="306" spans="1:8" ht="38.25">
      <c r="A306" s="16" t="s">
        <v>746</v>
      </c>
      <c r="B306" s="17" t="s">
        <v>387</v>
      </c>
      <c r="C306" s="18" t="s">
        <v>776</v>
      </c>
      <c r="D306" s="11">
        <v>1186300</v>
      </c>
      <c r="E306" s="11">
        <v>836834</v>
      </c>
      <c r="F306" s="59">
        <f t="shared" si="12"/>
        <v>349466</v>
      </c>
      <c r="G306" s="60">
        <f t="shared" si="13"/>
        <v>0.7054151563685408</v>
      </c>
      <c r="H306" s="12"/>
    </row>
    <row r="307" spans="1:8" ht="51">
      <c r="A307" s="16" t="s">
        <v>759</v>
      </c>
      <c r="B307" s="17" t="s">
        <v>387</v>
      </c>
      <c r="C307" s="18" t="s">
        <v>777</v>
      </c>
      <c r="D307" s="11">
        <v>1186300</v>
      </c>
      <c r="E307" s="11">
        <v>836834</v>
      </c>
      <c r="F307" s="59">
        <f t="shared" si="12"/>
        <v>349466</v>
      </c>
      <c r="G307" s="60">
        <f t="shared" si="13"/>
        <v>0.7054151563685408</v>
      </c>
      <c r="H307" s="12"/>
    </row>
    <row r="308" spans="1:8" ht="51">
      <c r="A308" s="16" t="s">
        <v>426</v>
      </c>
      <c r="B308" s="17" t="s">
        <v>387</v>
      </c>
      <c r="C308" s="18" t="s">
        <v>778</v>
      </c>
      <c r="D308" s="11">
        <v>2864484</v>
      </c>
      <c r="E308" s="11">
        <v>2864484</v>
      </c>
      <c r="F308" s="59">
        <f t="shared" si="12"/>
        <v>0</v>
      </c>
      <c r="G308" s="60">
        <f t="shared" si="13"/>
        <v>1</v>
      </c>
      <c r="H308" s="12"/>
    </row>
    <row r="309" spans="1:8" ht="38.25">
      <c r="A309" s="16" t="s">
        <v>779</v>
      </c>
      <c r="B309" s="17" t="s">
        <v>387</v>
      </c>
      <c r="C309" s="18" t="s">
        <v>780</v>
      </c>
      <c r="D309" s="11">
        <v>2864484</v>
      </c>
      <c r="E309" s="11">
        <v>2864484</v>
      </c>
      <c r="F309" s="59">
        <f t="shared" si="12"/>
        <v>0</v>
      </c>
      <c r="G309" s="60">
        <f t="shared" si="13"/>
        <v>1</v>
      </c>
      <c r="H309" s="12"/>
    </row>
    <row r="310" spans="1:8" ht="51">
      <c r="A310" s="16" t="s">
        <v>480</v>
      </c>
      <c r="B310" s="17" t="s">
        <v>387</v>
      </c>
      <c r="C310" s="18" t="s">
        <v>781</v>
      </c>
      <c r="D310" s="11">
        <v>13299957</v>
      </c>
      <c r="E310" s="11">
        <v>11579116.060000001</v>
      </c>
      <c r="F310" s="59">
        <f t="shared" si="12"/>
        <v>1720840.9399999995</v>
      </c>
      <c r="G310" s="60">
        <f t="shared" si="13"/>
        <v>0.87061304483916757</v>
      </c>
      <c r="H310" s="12"/>
    </row>
    <row r="311" spans="1:8" ht="38.25">
      <c r="A311" s="16" t="s">
        <v>482</v>
      </c>
      <c r="B311" s="17" t="s">
        <v>387</v>
      </c>
      <c r="C311" s="18" t="s">
        <v>782</v>
      </c>
      <c r="D311" s="11">
        <v>13299957</v>
      </c>
      <c r="E311" s="11">
        <v>11579116.060000001</v>
      </c>
      <c r="F311" s="59">
        <f t="shared" si="12"/>
        <v>1720840.9399999995</v>
      </c>
      <c r="G311" s="60">
        <f t="shared" si="13"/>
        <v>0.87061304483916757</v>
      </c>
      <c r="H311" s="12"/>
    </row>
    <row r="312" spans="1:8" ht="63.75">
      <c r="A312" s="16" t="s">
        <v>595</v>
      </c>
      <c r="B312" s="17" t="s">
        <v>387</v>
      </c>
      <c r="C312" s="18" t="s">
        <v>783</v>
      </c>
      <c r="D312" s="11">
        <v>13299957</v>
      </c>
      <c r="E312" s="11">
        <v>11579116.060000001</v>
      </c>
      <c r="F312" s="59">
        <f t="shared" si="12"/>
        <v>1720840.9399999995</v>
      </c>
      <c r="G312" s="60">
        <f t="shared" si="13"/>
        <v>0.87061304483916757</v>
      </c>
      <c r="H312" s="12"/>
    </row>
    <row r="313" spans="1:8" ht="51">
      <c r="A313" s="16" t="s">
        <v>490</v>
      </c>
      <c r="B313" s="17" t="s">
        <v>387</v>
      </c>
      <c r="C313" s="18" t="s">
        <v>784</v>
      </c>
      <c r="D313" s="11">
        <v>10720200</v>
      </c>
      <c r="E313" s="11">
        <v>4550000</v>
      </c>
      <c r="F313" s="59">
        <f t="shared" si="12"/>
        <v>6170200</v>
      </c>
      <c r="G313" s="60">
        <f t="shared" si="13"/>
        <v>0.42443237999291056</v>
      </c>
      <c r="H313" s="12"/>
    </row>
    <row r="314" spans="1:8" ht="38.25">
      <c r="A314" s="16" t="s">
        <v>622</v>
      </c>
      <c r="B314" s="17" t="s">
        <v>387</v>
      </c>
      <c r="C314" s="18" t="s">
        <v>785</v>
      </c>
      <c r="D314" s="11">
        <v>2026400</v>
      </c>
      <c r="E314" s="11">
        <v>870000</v>
      </c>
      <c r="F314" s="59">
        <f t="shared" si="12"/>
        <v>1156400</v>
      </c>
      <c r="G314" s="60">
        <f t="shared" si="13"/>
        <v>0.42933280694828269</v>
      </c>
      <c r="H314" s="12"/>
    </row>
    <row r="315" spans="1:8" ht="38.25">
      <c r="A315" s="16" t="s">
        <v>647</v>
      </c>
      <c r="B315" s="17" t="s">
        <v>387</v>
      </c>
      <c r="C315" s="18" t="s">
        <v>786</v>
      </c>
      <c r="D315" s="11">
        <v>2026400</v>
      </c>
      <c r="E315" s="11">
        <v>870000</v>
      </c>
      <c r="F315" s="59">
        <f t="shared" si="12"/>
        <v>1156400</v>
      </c>
      <c r="G315" s="60">
        <f t="shared" si="13"/>
        <v>0.42933280694828269</v>
      </c>
      <c r="H315" s="12"/>
    </row>
    <row r="316" spans="1:8" ht="38.25">
      <c r="A316" s="16" t="s">
        <v>575</v>
      </c>
      <c r="B316" s="17" t="s">
        <v>387</v>
      </c>
      <c r="C316" s="18" t="s">
        <v>787</v>
      </c>
      <c r="D316" s="11">
        <v>8693800</v>
      </c>
      <c r="E316" s="11">
        <v>3680000</v>
      </c>
      <c r="F316" s="59">
        <f t="shared" ref="F316:F350" si="14">D316-E316</f>
        <v>5013800</v>
      </c>
      <c r="G316" s="60">
        <f t="shared" ref="G316:G350" si="15">E316/D316</f>
        <v>0.4232901608042513</v>
      </c>
      <c r="H316" s="12"/>
    </row>
    <row r="317" spans="1:8" ht="38.25">
      <c r="A317" s="16" t="s">
        <v>579</v>
      </c>
      <c r="B317" s="17" t="s">
        <v>387</v>
      </c>
      <c r="C317" s="18" t="s">
        <v>788</v>
      </c>
      <c r="D317" s="11">
        <v>8693800</v>
      </c>
      <c r="E317" s="11">
        <v>3680000</v>
      </c>
      <c r="F317" s="59">
        <f t="shared" si="14"/>
        <v>5013800</v>
      </c>
      <c r="G317" s="60">
        <f t="shared" si="15"/>
        <v>0.4232901608042513</v>
      </c>
      <c r="H317" s="12"/>
    </row>
    <row r="318" spans="1:8" ht="38.25">
      <c r="A318" s="16" t="s">
        <v>789</v>
      </c>
      <c r="B318" s="17" t="s">
        <v>387</v>
      </c>
      <c r="C318" s="18" t="s">
        <v>790</v>
      </c>
      <c r="D318" s="11">
        <v>66465835.899999999</v>
      </c>
      <c r="E318" s="11">
        <v>43782704.740000002</v>
      </c>
      <c r="F318" s="59">
        <f t="shared" si="14"/>
        <v>22683131.159999996</v>
      </c>
      <c r="G318" s="60">
        <f t="shared" si="15"/>
        <v>0.65872495466501768</v>
      </c>
      <c r="H318" s="12"/>
    </row>
    <row r="319" spans="1:8" ht="38.25">
      <c r="A319" s="16" t="s">
        <v>791</v>
      </c>
      <c r="B319" s="17" t="s">
        <v>387</v>
      </c>
      <c r="C319" s="18" t="s">
        <v>792</v>
      </c>
      <c r="D319" s="11">
        <v>66465835.899999999</v>
      </c>
      <c r="E319" s="11">
        <v>43782704.740000002</v>
      </c>
      <c r="F319" s="59">
        <f t="shared" si="14"/>
        <v>22683131.159999996</v>
      </c>
      <c r="G319" s="60">
        <f t="shared" si="15"/>
        <v>0.65872495466501768</v>
      </c>
      <c r="H319" s="12"/>
    </row>
    <row r="320" spans="1:8" ht="76.5">
      <c r="A320" s="16" t="s">
        <v>392</v>
      </c>
      <c r="B320" s="17" t="s">
        <v>387</v>
      </c>
      <c r="C320" s="18" t="s">
        <v>793</v>
      </c>
      <c r="D320" s="11">
        <v>917966</v>
      </c>
      <c r="E320" s="11">
        <v>567614.69999999995</v>
      </c>
      <c r="F320" s="59">
        <f t="shared" si="14"/>
        <v>350351.30000000005</v>
      </c>
      <c r="G320" s="60">
        <f t="shared" si="15"/>
        <v>0.61833956813215296</v>
      </c>
      <c r="H320" s="12"/>
    </row>
    <row r="321" spans="1:8" ht="38.25">
      <c r="A321" s="16" t="s">
        <v>511</v>
      </c>
      <c r="B321" s="17" t="s">
        <v>387</v>
      </c>
      <c r="C321" s="18" t="s">
        <v>794</v>
      </c>
      <c r="D321" s="11">
        <v>917966</v>
      </c>
      <c r="E321" s="11">
        <v>567614.69999999995</v>
      </c>
      <c r="F321" s="59">
        <f t="shared" si="14"/>
        <v>350351.30000000005</v>
      </c>
      <c r="G321" s="60">
        <f t="shared" si="15"/>
        <v>0.61833956813215296</v>
      </c>
      <c r="H321" s="12"/>
    </row>
    <row r="322" spans="1:8" ht="63.75">
      <c r="A322" s="16" t="s">
        <v>675</v>
      </c>
      <c r="B322" s="17" t="s">
        <v>387</v>
      </c>
      <c r="C322" s="18" t="s">
        <v>795</v>
      </c>
      <c r="D322" s="11">
        <v>917966</v>
      </c>
      <c r="E322" s="11">
        <v>567614.69999999995</v>
      </c>
      <c r="F322" s="59">
        <f t="shared" si="14"/>
        <v>350351.30000000005</v>
      </c>
      <c r="G322" s="60">
        <f t="shared" si="15"/>
        <v>0.61833956813215296</v>
      </c>
      <c r="H322" s="12"/>
    </row>
    <row r="323" spans="1:8" ht="51">
      <c r="A323" s="16" t="s">
        <v>404</v>
      </c>
      <c r="B323" s="17" t="s">
        <v>387</v>
      </c>
      <c r="C323" s="18" t="s">
        <v>796</v>
      </c>
      <c r="D323" s="11">
        <v>4397777.3</v>
      </c>
      <c r="E323" s="11">
        <v>301280.15999999997</v>
      </c>
      <c r="F323" s="59">
        <f t="shared" si="14"/>
        <v>4096497.1399999997</v>
      </c>
      <c r="G323" s="60">
        <f t="shared" si="15"/>
        <v>6.8507370757496064E-2</v>
      </c>
      <c r="H323" s="12"/>
    </row>
    <row r="324" spans="1:8" ht="51">
      <c r="A324" s="16" t="s">
        <v>406</v>
      </c>
      <c r="B324" s="17" t="s">
        <v>387</v>
      </c>
      <c r="C324" s="18" t="s">
        <v>797</v>
      </c>
      <c r="D324" s="11">
        <v>4397777.3</v>
      </c>
      <c r="E324" s="11">
        <v>301280.15999999997</v>
      </c>
      <c r="F324" s="59">
        <f t="shared" si="14"/>
        <v>4096497.1399999997</v>
      </c>
      <c r="G324" s="60">
        <f t="shared" si="15"/>
        <v>6.8507370757496064E-2</v>
      </c>
      <c r="H324" s="12"/>
    </row>
    <row r="325" spans="1:8" ht="38.25">
      <c r="A325" s="16" t="s">
        <v>408</v>
      </c>
      <c r="B325" s="17" t="s">
        <v>387</v>
      </c>
      <c r="C325" s="18" t="s">
        <v>798</v>
      </c>
      <c r="D325" s="11">
        <v>4397777.3</v>
      </c>
      <c r="E325" s="11">
        <v>301280.15999999997</v>
      </c>
      <c r="F325" s="59">
        <f t="shared" si="14"/>
        <v>4096497.1399999997</v>
      </c>
      <c r="G325" s="60">
        <f t="shared" si="15"/>
        <v>6.8507370757496064E-2</v>
      </c>
      <c r="H325" s="12"/>
    </row>
    <row r="326" spans="1:8" ht="38.25">
      <c r="A326" s="16" t="s">
        <v>422</v>
      </c>
      <c r="B326" s="17" t="s">
        <v>387</v>
      </c>
      <c r="C326" s="18" t="s">
        <v>799</v>
      </c>
      <c r="D326" s="11">
        <v>0</v>
      </c>
      <c r="E326" s="11">
        <v>0</v>
      </c>
      <c r="F326" s="59">
        <f t="shared" si="14"/>
        <v>0</v>
      </c>
      <c r="G326" s="60" t="e">
        <f t="shared" si="15"/>
        <v>#DIV/0!</v>
      </c>
      <c r="H326" s="12"/>
    </row>
    <row r="327" spans="1:8" ht="38.25">
      <c r="A327" s="16" t="s">
        <v>430</v>
      </c>
      <c r="B327" s="17" t="s">
        <v>387</v>
      </c>
      <c r="C327" s="18" t="s">
        <v>800</v>
      </c>
      <c r="D327" s="11">
        <v>858200</v>
      </c>
      <c r="E327" s="11">
        <v>636785</v>
      </c>
      <c r="F327" s="59">
        <f t="shared" si="14"/>
        <v>221415</v>
      </c>
      <c r="G327" s="60">
        <f t="shared" si="15"/>
        <v>0.74200069913773015</v>
      </c>
      <c r="H327" s="12"/>
    </row>
    <row r="328" spans="1:8" ht="38.25">
      <c r="A328" s="16" t="s">
        <v>353</v>
      </c>
      <c r="B328" s="17" t="s">
        <v>387</v>
      </c>
      <c r="C328" s="18" t="s">
        <v>801</v>
      </c>
      <c r="D328" s="11">
        <v>858200</v>
      </c>
      <c r="E328" s="11">
        <v>636785</v>
      </c>
      <c r="F328" s="59">
        <f t="shared" si="14"/>
        <v>221415</v>
      </c>
      <c r="G328" s="60">
        <f t="shared" si="15"/>
        <v>0.74200069913773015</v>
      </c>
      <c r="H328" s="12"/>
    </row>
    <row r="329" spans="1:8" ht="51">
      <c r="A329" s="16" t="s">
        <v>490</v>
      </c>
      <c r="B329" s="17" t="s">
        <v>387</v>
      </c>
      <c r="C329" s="18" t="s">
        <v>802</v>
      </c>
      <c r="D329" s="11">
        <v>60291892.600000001</v>
      </c>
      <c r="E329" s="11">
        <v>42277024.880000003</v>
      </c>
      <c r="F329" s="59">
        <f t="shared" si="14"/>
        <v>18014867.719999999</v>
      </c>
      <c r="G329" s="60">
        <f t="shared" si="15"/>
        <v>0.70120580159064372</v>
      </c>
      <c r="H329" s="12"/>
    </row>
    <row r="330" spans="1:8" ht="38.25">
      <c r="A330" s="16" t="s">
        <v>575</v>
      </c>
      <c r="B330" s="17" t="s">
        <v>387</v>
      </c>
      <c r="C330" s="18" t="s">
        <v>803</v>
      </c>
      <c r="D330" s="11">
        <v>60291892.600000001</v>
      </c>
      <c r="E330" s="11">
        <v>42277024.880000003</v>
      </c>
      <c r="F330" s="59">
        <f t="shared" si="14"/>
        <v>18014867.719999999</v>
      </c>
      <c r="G330" s="60">
        <f t="shared" si="15"/>
        <v>0.70120580159064372</v>
      </c>
      <c r="H330" s="12"/>
    </row>
    <row r="331" spans="1:8" ht="76.5">
      <c r="A331" s="16" t="s">
        <v>577</v>
      </c>
      <c r="B331" s="17" t="s">
        <v>387</v>
      </c>
      <c r="C331" s="18" t="s">
        <v>804</v>
      </c>
      <c r="D331" s="11">
        <v>58599171.350000001</v>
      </c>
      <c r="E331" s="11">
        <v>41792544.07</v>
      </c>
      <c r="F331" s="59">
        <f t="shared" si="14"/>
        <v>16806627.280000001</v>
      </c>
      <c r="G331" s="60">
        <f t="shared" si="15"/>
        <v>0.71319343101939614</v>
      </c>
      <c r="H331" s="12"/>
    </row>
    <row r="332" spans="1:8" ht="38.25">
      <c r="A332" s="16" t="s">
        <v>579</v>
      </c>
      <c r="B332" s="17" t="s">
        <v>387</v>
      </c>
      <c r="C332" s="18" t="s">
        <v>805</v>
      </c>
      <c r="D332" s="11">
        <v>1692721.25</v>
      </c>
      <c r="E332" s="11">
        <v>484480.81</v>
      </c>
      <c r="F332" s="59">
        <f t="shared" si="14"/>
        <v>1208240.44</v>
      </c>
      <c r="G332" s="60">
        <f t="shared" si="15"/>
        <v>0.28621417141186123</v>
      </c>
      <c r="H332" s="12"/>
    </row>
    <row r="333" spans="1:8" ht="38.25">
      <c r="A333" s="16" t="s">
        <v>806</v>
      </c>
      <c r="B333" s="17" t="s">
        <v>387</v>
      </c>
      <c r="C333" s="18" t="s">
        <v>807</v>
      </c>
      <c r="D333" s="11">
        <v>0</v>
      </c>
      <c r="E333" s="11">
        <v>0</v>
      </c>
      <c r="F333" s="59">
        <f t="shared" si="14"/>
        <v>0</v>
      </c>
      <c r="G333" s="60" t="e">
        <f t="shared" si="15"/>
        <v>#DIV/0!</v>
      </c>
      <c r="H333" s="12"/>
    </row>
    <row r="334" spans="1:8" ht="51">
      <c r="A334" s="16" t="s">
        <v>404</v>
      </c>
      <c r="B334" s="17" t="s">
        <v>387</v>
      </c>
      <c r="C334" s="18" t="s">
        <v>808</v>
      </c>
      <c r="D334" s="11">
        <v>0</v>
      </c>
      <c r="E334" s="11">
        <v>0</v>
      </c>
      <c r="F334" s="59">
        <f t="shared" si="14"/>
        <v>0</v>
      </c>
      <c r="G334" s="60" t="e">
        <f t="shared" si="15"/>
        <v>#DIV/0!</v>
      </c>
      <c r="H334" s="12"/>
    </row>
    <row r="335" spans="1:8" ht="51">
      <c r="A335" s="16" t="s">
        <v>406</v>
      </c>
      <c r="B335" s="17" t="s">
        <v>387</v>
      </c>
      <c r="C335" s="18" t="s">
        <v>809</v>
      </c>
      <c r="D335" s="11">
        <v>0</v>
      </c>
      <c r="E335" s="11">
        <v>0</v>
      </c>
      <c r="F335" s="59">
        <f t="shared" si="14"/>
        <v>0</v>
      </c>
      <c r="G335" s="60" t="e">
        <f t="shared" si="15"/>
        <v>#DIV/0!</v>
      </c>
      <c r="H335" s="12"/>
    </row>
    <row r="336" spans="1:8" ht="38.25">
      <c r="A336" s="16" t="s">
        <v>408</v>
      </c>
      <c r="B336" s="17" t="s">
        <v>387</v>
      </c>
      <c r="C336" s="18" t="s">
        <v>810</v>
      </c>
      <c r="D336" s="11">
        <v>0</v>
      </c>
      <c r="E336" s="11">
        <v>0</v>
      </c>
      <c r="F336" s="59">
        <f t="shared" si="14"/>
        <v>0</v>
      </c>
      <c r="G336" s="60" t="e">
        <f t="shared" si="15"/>
        <v>#DIV/0!</v>
      </c>
      <c r="H336" s="12"/>
    </row>
    <row r="337" spans="1:8" ht="38.25">
      <c r="A337" s="16" t="s">
        <v>811</v>
      </c>
      <c r="B337" s="17" t="s">
        <v>387</v>
      </c>
      <c r="C337" s="18" t="s">
        <v>812</v>
      </c>
      <c r="D337" s="11">
        <v>2790000</v>
      </c>
      <c r="E337" s="11">
        <v>2790000</v>
      </c>
      <c r="F337" s="59">
        <f t="shared" si="14"/>
        <v>0</v>
      </c>
      <c r="G337" s="60">
        <f t="shared" si="15"/>
        <v>1</v>
      </c>
      <c r="H337" s="12"/>
    </row>
    <row r="338" spans="1:8" ht="38.25">
      <c r="A338" s="16" t="s">
        <v>813</v>
      </c>
      <c r="B338" s="17" t="s">
        <v>387</v>
      </c>
      <c r="C338" s="18" t="s">
        <v>814</v>
      </c>
      <c r="D338" s="11">
        <v>2790000</v>
      </c>
      <c r="E338" s="11">
        <v>2790000</v>
      </c>
      <c r="F338" s="59">
        <f t="shared" si="14"/>
        <v>0</v>
      </c>
      <c r="G338" s="60">
        <f t="shared" si="15"/>
        <v>1</v>
      </c>
      <c r="H338" s="12"/>
    </row>
    <row r="339" spans="1:8" ht="51">
      <c r="A339" s="16" t="s">
        <v>490</v>
      </c>
      <c r="B339" s="17" t="s">
        <v>387</v>
      </c>
      <c r="C339" s="18" t="s">
        <v>815</v>
      </c>
      <c r="D339" s="11">
        <v>2790000</v>
      </c>
      <c r="E339" s="11">
        <v>2790000</v>
      </c>
      <c r="F339" s="59">
        <f t="shared" si="14"/>
        <v>0</v>
      </c>
      <c r="G339" s="60">
        <f t="shared" si="15"/>
        <v>1</v>
      </c>
      <c r="H339" s="12"/>
    </row>
    <row r="340" spans="1:8" ht="38.25">
      <c r="A340" s="16" t="s">
        <v>575</v>
      </c>
      <c r="B340" s="17" t="s">
        <v>387</v>
      </c>
      <c r="C340" s="18" t="s">
        <v>816</v>
      </c>
      <c r="D340" s="11">
        <v>2790000</v>
      </c>
      <c r="E340" s="11">
        <v>2790000</v>
      </c>
      <c r="F340" s="59">
        <f t="shared" si="14"/>
        <v>0</v>
      </c>
      <c r="G340" s="60">
        <f t="shared" si="15"/>
        <v>1</v>
      </c>
      <c r="H340" s="12"/>
    </row>
    <row r="341" spans="1:8" ht="76.5">
      <c r="A341" s="16" t="s">
        <v>577</v>
      </c>
      <c r="B341" s="17" t="s">
        <v>387</v>
      </c>
      <c r="C341" s="18" t="s">
        <v>817</v>
      </c>
      <c r="D341" s="11">
        <v>2790000</v>
      </c>
      <c r="E341" s="11">
        <v>2790000</v>
      </c>
      <c r="F341" s="59">
        <f t="shared" si="14"/>
        <v>0</v>
      </c>
      <c r="G341" s="60">
        <f t="shared" si="15"/>
        <v>1</v>
      </c>
      <c r="H341" s="12"/>
    </row>
    <row r="342" spans="1:8" ht="51">
      <c r="A342" s="16" t="s">
        <v>818</v>
      </c>
      <c r="B342" s="17" t="s">
        <v>387</v>
      </c>
      <c r="C342" s="18" t="s">
        <v>819</v>
      </c>
      <c r="D342" s="11">
        <v>6327700</v>
      </c>
      <c r="E342" s="11">
        <v>1080079.04</v>
      </c>
      <c r="F342" s="59">
        <f t="shared" si="14"/>
        <v>5247620.96</v>
      </c>
      <c r="G342" s="60">
        <f t="shared" si="15"/>
        <v>0.17069062060464307</v>
      </c>
      <c r="H342" s="12"/>
    </row>
    <row r="343" spans="1:8" ht="51">
      <c r="A343" s="16" t="s">
        <v>820</v>
      </c>
      <c r="B343" s="17" t="s">
        <v>387</v>
      </c>
      <c r="C343" s="18" t="s">
        <v>821</v>
      </c>
      <c r="D343" s="11">
        <v>6327700</v>
      </c>
      <c r="E343" s="11">
        <v>1080079.04</v>
      </c>
      <c r="F343" s="59">
        <f t="shared" si="14"/>
        <v>5247620.96</v>
      </c>
      <c r="G343" s="60">
        <f t="shared" si="15"/>
        <v>0.17069062060464307</v>
      </c>
      <c r="H343" s="12"/>
    </row>
    <row r="344" spans="1:8" ht="38.25">
      <c r="A344" s="16" t="s">
        <v>822</v>
      </c>
      <c r="B344" s="17" t="s">
        <v>387</v>
      </c>
      <c r="C344" s="18" t="s">
        <v>823</v>
      </c>
      <c r="D344" s="11">
        <v>6327700</v>
      </c>
      <c r="E344" s="11">
        <v>1080079.04</v>
      </c>
      <c r="F344" s="59">
        <f t="shared" si="14"/>
        <v>5247620.96</v>
      </c>
      <c r="G344" s="60">
        <f t="shared" si="15"/>
        <v>0.17069062060464307</v>
      </c>
      <c r="H344" s="12"/>
    </row>
    <row r="345" spans="1:8" ht="38.25">
      <c r="A345" s="16" t="s">
        <v>824</v>
      </c>
      <c r="B345" s="17" t="s">
        <v>387</v>
      </c>
      <c r="C345" s="18" t="s">
        <v>825</v>
      </c>
      <c r="D345" s="11">
        <v>6327700</v>
      </c>
      <c r="E345" s="11">
        <v>1080079.04</v>
      </c>
      <c r="F345" s="59">
        <f t="shared" si="14"/>
        <v>5247620.96</v>
      </c>
      <c r="G345" s="60">
        <f t="shared" si="15"/>
        <v>0.17069062060464307</v>
      </c>
      <c r="H345" s="12"/>
    </row>
    <row r="346" spans="1:8" ht="63.75">
      <c r="A346" s="16" t="s">
        <v>826</v>
      </c>
      <c r="B346" s="17" t="s">
        <v>387</v>
      </c>
      <c r="C346" s="18" t="s">
        <v>827</v>
      </c>
      <c r="D346" s="11">
        <v>4501500</v>
      </c>
      <c r="E346" s="11">
        <v>3144699</v>
      </c>
      <c r="F346" s="59">
        <f t="shared" si="14"/>
        <v>1356801</v>
      </c>
      <c r="G346" s="60">
        <f t="shared" si="15"/>
        <v>0.69858913695434854</v>
      </c>
      <c r="H346" s="12"/>
    </row>
    <row r="347" spans="1:8" ht="63.75">
      <c r="A347" s="16" t="s">
        <v>828</v>
      </c>
      <c r="B347" s="17" t="s">
        <v>387</v>
      </c>
      <c r="C347" s="18" t="s">
        <v>829</v>
      </c>
      <c r="D347" s="11">
        <v>4501500</v>
      </c>
      <c r="E347" s="11">
        <v>3144699</v>
      </c>
      <c r="F347" s="59">
        <f t="shared" si="14"/>
        <v>1356801</v>
      </c>
      <c r="G347" s="60">
        <f t="shared" si="15"/>
        <v>0.69858913695434854</v>
      </c>
      <c r="H347" s="12"/>
    </row>
    <row r="348" spans="1:8" ht="38.25">
      <c r="A348" s="16" t="s">
        <v>430</v>
      </c>
      <c r="B348" s="17" t="s">
        <v>387</v>
      </c>
      <c r="C348" s="18" t="s">
        <v>830</v>
      </c>
      <c r="D348" s="11">
        <v>4501500</v>
      </c>
      <c r="E348" s="11">
        <v>3144699</v>
      </c>
      <c r="F348" s="59">
        <f t="shared" si="14"/>
        <v>1356801</v>
      </c>
      <c r="G348" s="60">
        <f t="shared" si="15"/>
        <v>0.69858913695434854</v>
      </c>
      <c r="H348" s="12"/>
    </row>
    <row r="349" spans="1:8" ht="38.25">
      <c r="A349" s="16" t="s">
        <v>831</v>
      </c>
      <c r="B349" s="17" t="s">
        <v>387</v>
      </c>
      <c r="C349" s="18" t="s">
        <v>832</v>
      </c>
      <c r="D349" s="11">
        <v>4501500</v>
      </c>
      <c r="E349" s="11">
        <v>3144699</v>
      </c>
      <c r="F349" s="59">
        <f t="shared" si="14"/>
        <v>1356801</v>
      </c>
      <c r="G349" s="60">
        <f t="shared" si="15"/>
        <v>0.69858913695434854</v>
      </c>
      <c r="H349" s="12"/>
    </row>
    <row r="350" spans="1:8" ht="39" thickBot="1">
      <c r="A350" s="16" t="s">
        <v>277</v>
      </c>
      <c r="B350" s="17" t="s">
        <v>387</v>
      </c>
      <c r="C350" s="18" t="s">
        <v>833</v>
      </c>
      <c r="D350" s="11">
        <v>4501500</v>
      </c>
      <c r="E350" s="11">
        <v>3144699</v>
      </c>
      <c r="F350" s="59">
        <f t="shared" si="14"/>
        <v>1356801</v>
      </c>
      <c r="G350" s="60">
        <f t="shared" si="15"/>
        <v>0.69858913695434854</v>
      </c>
      <c r="H350" s="12"/>
    </row>
    <row r="351" spans="1:8" ht="12.95" customHeight="1" thickBot="1">
      <c r="A351" s="71"/>
      <c r="B351" s="72"/>
      <c r="C351" s="72"/>
      <c r="D351" s="72"/>
      <c r="E351" s="72"/>
      <c r="F351" s="72"/>
      <c r="G351" s="72"/>
      <c r="H351" s="2"/>
    </row>
    <row r="352" spans="1:8" ht="54.75" customHeight="1" thickBot="1">
      <c r="A352" s="73" t="s">
        <v>834</v>
      </c>
      <c r="B352" s="74">
        <v>450</v>
      </c>
      <c r="C352" s="75" t="s">
        <v>24</v>
      </c>
      <c r="D352" s="76">
        <v>-20186100</v>
      </c>
      <c r="E352" s="76">
        <v>-10653685.18</v>
      </c>
      <c r="F352" s="59">
        <f t="shared" ref="F352" si="16">D352-E352</f>
        <v>-9532414.8200000003</v>
      </c>
      <c r="G352" s="60">
        <f t="shared" ref="G352" si="17">E352/D352</f>
        <v>0.5277733281812732</v>
      </c>
      <c r="H352" s="12"/>
    </row>
    <row r="353" spans="1:8" ht="12.95" customHeight="1">
      <c r="A353" s="2"/>
      <c r="B353" s="77"/>
      <c r="C353" s="77"/>
      <c r="D353" s="19"/>
      <c r="E353" s="19"/>
      <c r="F353" s="19"/>
      <c r="G353" s="19"/>
      <c r="H353" s="2"/>
    </row>
    <row r="354" spans="1:8" ht="12.95" customHeight="1">
      <c r="A354" s="4"/>
      <c r="B354" s="4"/>
      <c r="C354" s="4"/>
      <c r="D354" s="20"/>
      <c r="E354" s="20"/>
      <c r="F354" s="20"/>
      <c r="G354" s="20"/>
      <c r="H354" s="2"/>
    </row>
  </sheetData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0" zoomScaleNormal="70" zoomScaleSheetLayoutView="70" zoomScalePageLayoutView="70" workbookViewId="0">
      <selection activeCell="A4" sqref="A4:G5"/>
    </sheetView>
  </sheetViews>
  <sheetFormatPr defaultRowHeight="12.75"/>
  <cols>
    <col min="1" max="1" width="49.42578125" style="3" customWidth="1"/>
    <col min="2" max="2" width="5" style="3" customWidth="1"/>
    <col min="3" max="3" width="26.85546875" style="3" customWidth="1"/>
    <col min="4" max="4" width="19.140625" style="3" customWidth="1"/>
    <col min="5" max="5" width="20.28515625" style="3" customWidth="1"/>
    <col min="6" max="7" width="15.85546875" style="3" customWidth="1"/>
    <col min="8" max="8" width="9.7109375" style="3" customWidth="1"/>
    <col min="9" max="16384" width="9.140625" style="3"/>
  </cols>
  <sheetData>
    <row r="1" spans="1:8" ht="10.5" customHeight="1">
      <c r="A1" s="61"/>
      <c r="B1" s="83"/>
      <c r="C1" s="62"/>
      <c r="D1" s="63"/>
      <c r="E1" s="2"/>
      <c r="F1" s="2"/>
      <c r="G1" s="2"/>
      <c r="H1" s="2"/>
    </row>
    <row r="2" spans="1:8" ht="14.1" customHeight="1">
      <c r="A2" s="84" t="s">
        <v>835</v>
      </c>
      <c r="B2" s="85"/>
      <c r="C2" s="85"/>
      <c r="D2" s="5"/>
      <c r="E2" s="2"/>
      <c r="F2" s="2"/>
      <c r="G2" s="2"/>
      <c r="H2" s="2"/>
    </row>
    <row r="3" spans="1:8" ht="14.1" customHeight="1">
      <c r="A3" s="86"/>
      <c r="B3" s="87"/>
      <c r="C3" s="88"/>
      <c r="D3" s="65"/>
      <c r="E3" s="66"/>
      <c r="F3" s="66"/>
      <c r="G3" s="66"/>
      <c r="H3" s="2"/>
    </row>
    <row r="4" spans="1:8" ht="138" customHeight="1">
      <c r="A4" s="98" t="s">
        <v>11</v>
      </c>
      <c r="B4" s="99" t="s">
        <v>889</v>
      </c>
      <c r="C4" s="78" t="s">
        <v>836</v>
      </c>
      <c r="D4" s="79" t="s">
        <v>13</v>
      </c>
      <c r="E4" s="79" t="s">
        <v>14</v>
      </c>
      <c r="F4" s="79" t="s">
        <v>890</v>
      </c>
      <c r="G4" s="79" t="s">
        <v>891</v>
      </c>
      <c r="H4" s="6"/>
    </row>
    <row r="5" spans="1:8" ht="11.45" customHeight="1" thickBot="1">
      <c r="A5" s="100" t="s">
        <v>15</v>
      </c>
      <c r="B5" s="101" t="s">
        <v>16</v>
      </c>
      <c r="C5" s="79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6"/>
    </row>
    <row r="6" spans="1:8" ht="38.25" customHeight="1">
      <c r="A6" s="67" t="s">
        <v>837</v>
      </c>
      <c r="B6" s="9" t="s">
        <v>838</v>
      </c>
      <c r="C6" s="10" t="s">
        <v>24</v>
      </c>
      <c r="D6" s="11">
        <v>20186100</v>
      </c>
      <c r="E6" s="11">
        <v>10653685.18</v>
      </c>
      <c r="F6" s="59">
        <f t="shared" ref="F6" si="0">D6-E6</f>
        <v>9532414.8200000003</v>
      </c>
      <c r="G6" s="60">
        <f t="shared" ref="G6" si="1">E6/D6</f>
        <v>0.5277733281812732</v>
      </c>
      <c r="H6" s="12"/>
    </row>
    <row r="7" spans="1:8" ht="19.5" customHeight="1">
      <c r="A7" s="89" t="s">
        <v>839</v>
      </c>
      <c r="B7" s="14"/>
      <c r="C7" s="15"/>
      <c r="D7" s="15"/>
      <c r="E7" s="90"/>
      <c r="F7" s="59">
        <f t="shared" ref="F7:F30" si="2">D7-E7</f>
        <v>0</v>
      </c>
      <c r="G7" s="60" t="e">
        <f t="shared" ref="G7:G30" si="3">E7/D7</f>
        <v>#DIV/0!</v>
      </c>
      <c r="H7" s="12"/>
    </row>
    <row r="8" spans="1:8" ht="24.75" customHeight="1">
      <c r="A8" s="91" t="s">
        <v>840</v>
      </c>
      <c r="B8" s="92" t="s">
        <v>841</v>
      </c>
      <c r="C8" s="93" t="s">
        <v>24</v>
      </c>
      <c r="D8" s="69">
        <v>-20000000</v>
      </c>
      <c r="E8" s="69">
        <v>-5600000</v>
      </c>
      <c r="F8" s="59">
        <f t="shared" si="2"/>
        <v>-14400000</v>
      </c>
      <c r="G8" s="60">
        <f t="shared" si="3"/>
        <v>0.28000000000000003</v>
      </c>
      <c r="H8" s="12"/>
    </row>
    <row r="9" spans="1:8" ht="12.95" customHeight="1">
      <c r="A9" s="94" t="s">
        <v>842</v>
      </c>
      <c r="B9" s="14"/>
      <c r="C9" s="15"/>
      <c r="D9" s="15"/>
      <c r="E9" s="15"/>
      <c r="F9" s="59">
        <f t="shared" si="2"/>
        <v>0</v>
      </c>
      <c r="G9" s="60" t="e">
        <f t="shared" si="3"/>
        <v>#DIV/0!</v>
      </c>
      <c r="H9" s="12"/>
    </row>
    <row r="10" spans="1:8" ht="51">
      <c r="A10" s="16" t="s">
        <v>843</v>
      </c>
      <c r="B10" s="95" t="s">
        <v>841</v>
      </c>
      <c r="C10" s="93" t="s">
        <v>844</v>
      </c>
      <c r="D10" s="69">
        <v>-20000000</v>
      </c>
      <c r="E10" s="69">
        <v>-5600000</v>
      </c>
      <c r="F10" s="59">
        <f t="shared" si="2"/>
        <v>-14400000</v>
      </c>
      <c r="G10" s="60">
        <f t="shared" si="3"/>
        <v>0.28000000000000003</v>
      </c>
      <c r="H10" s="12"/>
    </row>
    <row r="11" spans="1:8" ht="51">
      <c r="A11" s="16" t="s">
        <v>845</v>
      </c>
      <c r="B11" s="95" t="s">
        <v>841</v>
      </c>
      <c r="C11" s="93" t="s">
        <v>846</v>
      </c>
      <c r="D11" s="69">
        <v>-20000000</v>
      </c>
      <c r="E11" s="69">
        <v>-5600000</v>
      </c>
      <c r="F11" s="59">
        <f t="shared" si="2"/>
        <v>-14400000</v>
      </c>
      <c r="G11" s="60">
        <f t="shared" si="3"/>
        <v>0.28000000000000003</v>
      </c>
      <c r="H11" s="12"/>
    </row>
    <row r="12" spans="1:8" ht="63.75">
      <c r="A12" s="16" t="s">
        <v>847</v>
      </c>
      <c r="B12" s="95" t="s">
        <v>841</v>
      </c>
      <c r="C12" s="93" t="s">
        <v>848</v>
      </c>
      <c r="D12" s="69">
        <v>-20000000</v>
      </c>
      <c r="E12" s="69">
        <v>-5600000</v>
      </c>
      <c r="F12" s="59">
        <f t="shared" si="2"/>
        <v>-14400000</v>
      </c>
      <c r="G12" s="60">
        <f t="shared" si="3"/>
        <v>0.28000000000000003</v>
      </c>
      <c r="H12" s="12"/>
    </row>
    <row r="13" spans="1:8" ht="24.75" customHeight="1">
      <c r="A13" s="91" t="s">
        <v>849</v>
      </c>
      <c r="B13" s="92" t="s">
        <v>850</v>
      </c>
      <c r="C13" s="93" t="s">
        <v>24</v>
      </c>
      <c r="D13" s="69">
        <v>0</v>
      </c>
      <c r="E13" s="69">
        <v>0</v>
      </c>
      <c r="F13" s="59">
        <f t="shared" si="2"/>
        <v>0</v>
      </c>
      <c r="G13" s="60" t="e">
        <f t="shared" si="3"/>
        <v>#DIV/0!</v>
      </c>
      <c r="H13" s="12"/>
    </row>
    <row r="14" spans="1:8" ht="15" customHeight="1">
      <c r="A14" s="94" t="s">
        <v>842</v>
      </c>
      <c r="B14" s="14"/>
      <c r="C14" s="15"/>
      <c r="D14" s="15"/>
      <c r="E14" s="15"/>
      <c r="F14" s="59"/>
      <c r="G14" s="60"/>
      <c r="H14" s="12"/>
    </row>
    <row r="15" spans="1:8" ht="24.75" customHeight="1">
      <c r="A15" s="91" t="s">
        <v>851</v>
      </c>
      <c r="B15" s="92" t="s">
        <v>852</v>
      </c>
      <c r="C15" s="93" t="s">
        <v>24</v>
      </c>
      <c r="D15" s="69">
        <v>40186100</v>
      </c>
      <c r="E15" s="69">
        <v>16253685.18</v>
      </c>
      <c r="F15" s="59">
        <f t="shared" si="2"/>
        <v>23932414.82</v>
      </c>
      <c r="G15" s="60">
        <f t="shared" si="3"/>
        <v>0.40446037759324743</v>
      </c>
      <c r="H15" s="12"/>
    </row>
    <row r="16" spans="1:8" ht="51">
      <c r="A16" s="16" t="s">
        <v>853</v>
      </c>
      <c r="B16" s="95" t="s">
        <v>852</v>
      </c>
      <c r="C16" s="93" t="s">
        <v>854</v>
      </c>
      <c r="D16" s="69">
        <v>40186100</v>
      </c>
      <c r="E16" s="69">
        <v>16253685.18</v>
      </c>
      <c r="F16" s="59">
        <f t="shared" si="2"/>
        <v>23932414.82</v>
      </c>
      <c r="G16" s="60">
        <f t="shared" si="3"/>
        <v>0.40446037759324743</v>
      </c>
      <c r="H16" s="12"/>
    </row>
    <row r="17" spans="1:8" ht="24.75" customHeight="1">
      <c r="A17" s="91" t="s">
        <v>855</v>
      </c>
      <c r="B17" s="92" t="s">
        <v>856</v>
      </c>
      <c r="C17" s="93" t="s">
        <v>24</v>
      </c>
      <c r="D17" s="69">
        <v>-2184565563.8499999</v>
      </c>
      <c r="E17" s="69">
        <v>-1488420294.1700001</v>
      </c>
      <c r="F17" s="59">
        <f t="shared" si="2"/>
        <v>-696145269.67999983</v>
      </c>
      <c r="G17" s="60">
        <f t="shared" si="3"/>
        <v>0.68133468676804632</v>
      </c>
      <c r="H17" s="12"/>
    </row>
    <row r="18" spans="1:8" ht="38.25">
      <c r="A18" s="16" t="s">
        <v>857</v>
      </c>
      <c r="B18" s="95" t="s">
        <v>856</v>
      </c>
      <c r="C18" s="93" t="s">
        <v>858</v>
      </c>
      <c r="D18" s="69">
        <v>-2184565563.8499999</v>
      </c>
      <c r="E18" s="69">
        <v>-1488420294.1700001</v>
      </c>
      <c r="F18" s="59">
        <f t="shared" si="2"/>
        <v>-696145269.67999983</v>
      </c>
      <c r="G18" s="60">
        <f t="shared" si="3"/>
        <v>0.68133468676804632</v>
      </c>
      <c r="H18" s="12"/>
    </row>
    <row r="19" spans="1:8" ht="38.25">
      <c r="A19" s="16" t="s">
        <v>859</v>
      </c>
      <c r="B19" s="95" t="s">
        <v>856</v>
      </c>
      <c r="C19" s="93" t="s">
        <v>860</v>
      </c>
      <c r="D19" s="69">
        <v>-2184565563.8499999</v>
      </c>
      <c r="E19" s="69">
        <v>-1488420294.1700001</v>
      </c>
      <c r="F19" s="59">
        <f t="shared" si="2"/>
        <v>-696145269.67999983</v>
      </c>
      <c r="G19" s="60">
        <f t="shared" si="3"/>
        <v>0.68133468676804632</v>
      </c>
      <c r="H19" s="12"/>
    </row>
    <row r="20" spans="1:8" ht="51">
      <c r="A20" s="16" t="s">
        <v>861</v>
      </c>
      <c r="B20" s="95" t="s">
        <v>856</v>
      </c>
      <c r="C20" s="93" t="s">
        <v>862</v>
      </c>
      <c r="D20" s="69">
        <v>-2184565563.8499999</v>
      </c>
      <c r="E20" s="69">
        <v>-1488420294.1700001</v>
      </c>
      <c r="F20" s="59">
        <f t="shared" si="2"/>
        <v>-696145269.67999983</v>
      </c>
      <c r="G20" s="60">
        <f t="shared" si="3"/>
        <v>0.68133468676804632</v>
      </c>
      <c r="H20" s="12"/>
    </row>
    <row r="21" spans="1:8" ht="51">
      <c r="A21" s="16" t="s">
        <v>863</v>
      </c>
      <c r="B21" s="95" t="s">
        <v>856</v>
      </c>
      <c r="C21" s="93" t="s">
        <v>864</v>
      </c>
      <c r="D21" s="69">
        <v>-2184565563.8499999</v>
      </c>
      <c r="E21" s="69">
        <v>-1488420294.1700001</v>
      </c>
      <c r="F21" s="59">
        <f t="shared" si="2"/>
        <v>-696145269.67999983</v>
      </c>
      <c r="G21" s="60">
        <f t="shared" si="3"/>
        <v>0.68133468676804632</v>
      </c>
      <c r="H21" s="12"/>
    </row>
    <row r="22" spans="1:8" ht="51">
      <c r="A22" s="16" t="s">
        <v>865</v>
      </c>
      <c r="B22" s="95" t="s">
        <v>856</v>
      </c>
      <c r="C22" s="93" t="s">
        <v>866</v>
      </c>
      <c r="D22" s="69">
        <v>0</v>
      </c>
      <c r="E22" s="69">
        <v>0</v>
      </c>
      <c r="F22" s="59">
        <f t="shared" si="2"/>
        <v>0</v>
      </c>
      <c r="G22" s="60" t="e">
        <f t="shared" si="3"/>
        <v>#DIV/0!</v>
      </c>
      <c r="H22" s="12"/>
    </row>
    <row r="23" spans="1:8" ht="51">
      <c r="A23" s="16" t="s">
        <v>867</v>
      </c>
      <c r="B23" s="95" t="s">
        <v>856</v>
      </c>
      <c r="C23" s="93" t="s">
        <v>868</v>
      </c>
      <c r="D23" s="69">
        <v>0</v>
      </c>
      <c r="E23" s="69">
        <v>0</v>
      </c>
      <c r="F23" s="59">
        <f t="shared" si="2"/>
        <v>0</v>
      </c>
      <c r="G23" s="60" t="e">
        <f t="shared" si="3"/>
        <v>#DIV/0!</v>
      </c>
      <c r="H23" s="12"/>
    </row>
    <row r="24" spans="1:8" ht="24.75" customHeight="1">
      <c r="A24" s="91" t="s">
        <v>869</v>
      </c>
      <c r="B24" s="92" t="s">
        <v>870</v>
      </c>
      <c r="C24" s="93" t="s">
        <v>24</v>
      </c>
      <c r="D24" s="69">
        <v>2224751663.8499999</v>
      </c>
      <c r="E24" s="69">
        <v>1504673979.3499999</v>
      </c>
      <c r="F24" s="59">
        <f t="shared" si="2"/>
        <v>720077684.5</v>
      </c>
      <c r="G24" s="60">
        <f t="shared" si="3"/>
        <v>0.67633345500958797</v>
      </c>
      <c r="H24" s="12"/>
    </row>
    <row r="25" spans="1:8" ht="38.25">
      <c r="A25" s="16" t="s">
        <v>871</v>
      </c>
      <c r="B25" s="95" t="s">
        <v>870</v>
      </c>
      <c r="C25" s="93" t="s">
        <v>872</v>
      </c>
      <c r="D25" s="69">
        <v>2224751663.8499999</v>
      </c>
      <c r="E25" s="69">
        <v>1504673979.3499999</v>
      </c>
      <c r="F25" s="59">
        <f t="shared" si="2"/>
        <v>720077684.5</v>
      </c>
      <c r="G25" s="60">
        <f t="shared" si="3"/>
        <v>0.67633345500958797</v>
      </c>
      <c r="H25" s="12"/>
    </row>
    <row r="26" spans="1:8" ht="38.25">
      <c r="A26" s="16" t="s">
        <v>873</v>
      </c>
      <c r="B26" s="95" t="s">
        <v>870</v>
      </c>
      <c r="C26" s="93" t="s">
        <v>874</v>
      </c>
      <c r="D26" s="69">
        <v>2224751663.8499999</v>
      </c>
      <c r="E26" s="69">
        <v>1504673979.3499999</v>
      </c>
      <c r="F26" s="59">
        <f t="shared" si="2"/>
        <v>720077684.5</v>
      </c>
      <c r="G26" s="60">
        <f t="shared" si="3"/>
        <v>0.67633345500958797</v>
      </c>
      <c r="H26" s="12"/>
    </row>
    <row r="27" spans="1:8" ht="51">
      <c r="A27" s="16" t="s">
        <v>875</v>
      </c>
      <c r="B27" s="95" t="s">
        <v>870</v>
      </c>
      <c r="C27" s="93" t="s">
        <v>876</v>
      </c>
      <c r="D27" s="69">
        <v>2224751663.8499999</v>
      </c>
      <c r="E27" s="69">
        <v>1504673979.3499999</v>
      </c>
      <c r="F27" s="59">
        <f t="shared" si="2"/>
        <v>720077684.5</v>
      </c>
      <c r="G27" s="60">
        <f t="shared" si="3"/>
        <v>0.67633345500958797</v>
      </c>
      <c r="H27" s="12"/>
    </row>
    <row r="28" spans="1:8" ht="51">
      <c r="A28" s="16" t="s">
        <v>877</v>
      </c>
      <c r="B28" s="95" t="s">
        <v>870</v>
      </c>
      <c r="C28" s="93" t="s">
        <v>878</v>
      </c>
      <c r="D28" s="69">
        <v>2224751663.8499999</v>
      </c>
      <c r="E28" s="69">
        <v>1504673979.3499999</v>
      </c>
      <c r="F28" s="59">
        <f t="shared" si="2"/>
        <v>720077684.5</v>
      </c>
      <c r="G28" s="60">
        <f t="shared" si="3"/>
        <v>0.67633345500958797</v>
      </c>
      <c r="H28" s="12"/>
    </row>
    <row r="29" spans="1:8" ht="51">
      <c r="A29" s="16" t="s">
        <v>879</v>
      </c>
      <c r="B29" s="95" t="s">
        <v>870</v>
      </c>
      <c r="C29" s="93" t="s">
        <v>880</v>
      </c>
      <c r="D29" s="69">
        <v>0</v>
      </c>
      <c r="E29" s="69">
        <v>0</v>
      </c>
      <c r="F29" s="59">
        <f t="shared" si="2"/>
        <v>0</v>
      </c>
      <c r="G29" s="60" t="e">
        <f t="shared" si="3"/>
        <v>#DIV/0!</v>
      </c>
      <c r="H29" s="12"/>
    </row>
    <row r="30" spans="1:8" ht="51.75" thickBot="1">
      <c r="A30" s="16" t="s">
        <v>881</v>
      </c>
      <c r="B30" s="95" t="s">
        <v>870</v>
      </c>
      <c r="C30" s="93" t="s">
        <v>882</v>
      </c>
      <c r="D30" s="69">
        <v>0</v>
      </c>
      <c r="E30" s="69">
        <v>0</v>
      </c>
      <c r="F30" s="59">
        <f t="shared" si="2"/>
        <v>0</v>
      </c>
      <c r="G30" s="60" t="e">
        <f t="shared" si="3"/>
        <v>#DIV/0!</v>
      </c>
      <c r="H30" s="12"/>
    </row>
    <row r="31" spans="1:8" ht="12.95" customHeight="1">
      <c r="A31" s="96"/>
      <c r="B31" s="77"/>
      <c r="C31" s="77"/>
      <c r="D31" s="97"/>
      <c r="E31" s="97"/>
      <c r="F31" s="97"/>
      <c r="G31" s="97"/>
      <c r="H31" s="2"/>
    </row>
    <row r="32" spans="1:8" ht="12.95" customHeight="1">
      <c r="A32" s="4"/>
      <c r="B32" s="4"/>
      <c r="C32" s="4"/>
      <c r="D32" s="20"/>
      <c r="E32" s="20"/>
      <c r="F32" s="20"/>
      <c r="G32" s="20"/>
      <c r="H32" s="2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1F95DD-BB99-49A6-8702-8701FBE2DE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2021-08-13T14:01:59Z</cp:lastPrinted>
  <dcterms:created xsi:type="dcterms:W3CDTF">2021-08-13T13:55:31Z</dcterms:created>
  <dcterms:modified xsi:type="dcterms:W3CDTF">2021-08-13T14:05:53Z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