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Доходы!$A$1:$G$186</definedName>
    <definedName name="_xlnm.Print_Area" localSheetId="2">Источники!$A$1:$G$28</definedName>
    <definedName name="_xlnm.Print_Area" localSheetId="1">Расходы!$A$1:$G$340</definedName>
  </definedNames>
  <calcPr calcId="125725"/>
</workbook>
</file>

<file path=xl/calcChain.xml><?xml version="1.0" encoding="utf-8"?>
<calcChain xmlns="http://schemas.openxmlformats.org/spreadsheetml/2006/main">
  <c r="F11" i="4"/>
  <c r="G11"/>
  <c r="F12"/>
  <c r="G12"/>
  <c r="F13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G10"/>
  <c r="F10"/>
  <c r="G8"/>
  <c r="F8"/>
  <c r="G6"/>
  <c r="F6"/>
  <c r="G338" i="3"/>
  <c r="F338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G10"/>
  <c r="F10"/>
  <c r="G9"/>
  <c r="F9"/>
  <c r="G8"/>
  <c r="F8"/>
  <c r="G6"/>
  <c r="F6"/>
  <c r="F19" i="2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F37"/>
  <c r="G37"/>
  <c r="F38"/>
  <c r="G38"/>
  <c r="F39"/>
  <c r="G39"/>
  <c r="F40"/>
  <c r="G40"/>
  <c r="F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F79"/>
  <c r="G79"/>
  <c r="F80"/>
  <c r="G80"/>
  <c r="F81"/>
  <c r="G81"/>
  <c r="F82"/>
  <c r="G82"/>
  <c r="F83"/>
  <c r="F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F114"/>
  <c r="F115"/>
  <c r="F116"/>
  <c r="F117"/>
  <c r="G117"/>
  <c r="F118"/>
  <c r="G118"/>
  <c r="F119"/>
  <c r="G119"/>
  <c r="F120"/>
  <c r="G120"/>
  <c r="F121"/>
  <c r="G121"/>
  <c r="F122"/>
  <c r="G122"/>
  <c r="F123"/>
  <c r="G123"/>
  <c r="F124"/>
  <c r="F125"/>
  <c r="F126"/>
  <c r="F127"/>
  <c r="G127"/>
  <c r="F128"/>
  <c r="F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G18"/>
  <c r="F18"/>
  <c r="G17"/>
  <c r="F17"/>
  <c r="G16"/>
  <c r="F16"/>
  <c r="G15"/>
  <c r="F15"/>
  <c r="G13"/>
  <c r="F13"/>
</calcChain>
</file>

<file path=xl/sharedStrings.xml><?xml version="1.0" encoding="utf-8"?>
<sst xmlns="http://schemas.openxmlformats.org/spreadsheetml/2006/main" count="1628" uniqueCount="849">
  <si>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</si>
  <si>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</si>
  <si>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</si>
  <si>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</si>
  <si>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</si>
  <si>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</si>
  <si>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</si>
  <si>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</si>
  <si>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</si>
  <si>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</si>
  <si>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</si>
  <si>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</si>
  <si>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</si>
  <si>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</si>
  <si>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</si>
  <si>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</si>
  <si>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</si>
  <si>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</si>
  <si>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</si>
  <si>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</si>
  <si>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</si>
  <si>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</si>
  <si>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</si>
  <si>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</si>
  <si>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</si>
  <si>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</si>
  <si>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</si>
  <si>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</si>
  <si>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</si>
  <si>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</si>
  <si>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</si>
  <si>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</si>
  <si>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</si>
  <si>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</si>
  <si>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</si>
  <si>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</si>
  <si>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</si>
  <si>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</si>
  <si>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</si>
  <si>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</si>
  <si>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</si>
  <si>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</si>
  <si>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</si>
  <si>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</si>
  <si>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</si>
  <si>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</si>
  <si>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</si>
  <si>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</si>
  <si>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</si>
  <si>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</si>
  <si>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</si>
  <si>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</si>
  <si>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</si>
  <si>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</si>
  <si>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</si>
  <si>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</si>
  <si>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</si>
  <si>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</si>
  <si>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</si>
  <si>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</si>
  <si>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</si>
  <si>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</si>
  <si>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</si>
  <si>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</si>
  <si>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</si>
  <si>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</si>
  <si>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</si>
  <si>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</si>
  <si>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</si>
  <si>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</si>
  <si>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</si>
  <si>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</si>
  <si>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</si>
  <si>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</si>
  <si>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</si>
  <si>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</si>
  <si>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</si>
  <si>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</si>
  <si>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</si>
  <si>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</si>
  <si>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</si>
  <si>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</si>
  <si>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</si>
  <si>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</si>
  <si>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</si>
  <si>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</si>
  <si>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</si>
  <si>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</si>
  <si>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</si>
  <si>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</si>
  <si>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</si>
  <si>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</si>
  <si>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</si>
  <si>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</si>
  <si>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</si>
  <si>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
</t>
  </si>
  <si>
    <t xml:space="preserve"> 000 1080717401 0000 110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</si>
  <si>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</si>
  <si>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</si>
  <si>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</si>
  <si>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</si>
  <si>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</si>
  <si>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</si>
  <si>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</si>
  <si>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</si>
  <si>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</si>
  <si>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</si>
  <si>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</si>
  <si>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</si>
  <si>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</si>
  <si>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</si>
  <si>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</si>
  <si>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</si>
  <si>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</si>
  <si>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</si>
  <si>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</si>
  <si>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000 1110502510 0000 120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</si>
  <si>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</si>
  <si>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</si>
  <si>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</si>
  <si>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</si>
  <si>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</si>
  <si>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</si>
  <si>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</si>
  <si>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</si>
  <si>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</si>
  <si>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</si>
  <si>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</si>
  <si>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</si>
  <si>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</si>
  <si>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</si>
  <si>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</si>
  <si>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</si>
  <si>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</si>
  <si>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</si>
  <si>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</si>
  <si>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</si>
  <si>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</si>
  <si>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</si>
  <si>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</si>
  <si>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</si>
  <si>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</si>
  <si>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</si>
  <si>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</si>
  <si>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</si>
  <si>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</si>
  <si>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</si>
  <si>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</si>
  <si>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</si>
  <si>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</si>
  <si>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</si>
  <si>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</si>
  <si>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</si>
  <si>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</si>
  <si>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</si>
  <si>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</si>
  <si>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</si>
  <si>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</si>
  <si>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</si>
  <si>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</si>
  <si>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</si>
  <si>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</si>
  <si>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</si>
  <si>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</si>
  <si>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</si>
  <si>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</si>
  <si>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</si>
  <si>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</si>
  <si>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</si>
  <si>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</si>
  <si>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</si>
  <si>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</si>
  <si>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</si>
  <si>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</si>
  <si>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</si>
  <si>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</si>
  <si>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</si>
  <si>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</si>
  <si>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</si>
  <si>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</si>
  <si>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</si>
  <si>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</si>
  <si>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</si>
  <si>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</si>
  <si>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</si>
  <si>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</si>
  <si>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</si>
  <si>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</si>
  <si>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</si>
  <si>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</si>
  <si>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</si>
  <si>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</si>
  <si>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</si>
  <si>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</si>
  <si>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</si>
  <si>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</si>
  <si>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</si>
  <si>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</si>
  <si>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</si>
  <si>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</si>
  <si>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</si>
  <si>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</si>
  <si>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</si>
  <si>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</si>
  <si>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</si>
  <si>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</si>
  <si>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</si>
  <si>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</si>
  <si>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</si>
  <si>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</si>
  <si>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</si>
  <si>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</si>
  <si>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</si>
  <si>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</si>
  <si>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</si>
  <si>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</si>
  <si>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</si>
  <si>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</si>
  <si>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</si>
  <si>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</si>
  <si>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</si>
  <si>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</si>
  <si>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</si>
  <si>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</si>
  <si>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 000 1160118001 0000 140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</si>
  <si>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</si>
  <si>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 000 1160118301 0000 140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</si>
  <si>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</si>
  <si>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</si>
  <si>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</si>
  <si>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</si>
  <si>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</si>
  <si>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</si>
  <si>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</si>
  <si>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</si>
  <si>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</si>
  <si>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</si>
  <si>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</si>
  <si>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</si>
  <si>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</si>
  <si>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</si>
  <si>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</si>
  <si>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</si>
  <si>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</si>
  <si>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</si>
  <si>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</si>
  <si>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</si>
  <si>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</si>
  <si>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</si>
  <si>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</si>
  <si>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</si>
  <si>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</si>
  <si>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</si>
  <si>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Инициативные платежи
</t>
  </si>
  <si>
    <t xml:space="preserve"> 000 1171500000 0000 150</t>
  </si>
  <si>
    <t xml:space="preserve">  
Инициативные платежи, зачисляемые в бюджеты муниципальных районов
</t>
  </si>
  <si>
    <t xml:space="preserve"> 000 1171503005 0000 150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</si>
  <si>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</si>
  <si>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</si>
  <si>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</si>
  <si>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</si>
  <si>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</si>
  <si>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</si>
  <si>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</si>
  <si>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</si>
  <si>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</si>
  <si>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</si>
  <si>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</si>
  <si>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</si>
  <si>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</si>
  <si>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</si>
  <si>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</si>
  <si>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</si>
  <si>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</si>
  <si>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</si>
  <si>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</si>
  <si>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</si>
  <si>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</si>
  <si>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</si>
  <si>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</si>
  <si>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</si>
  <si>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</si>
  <si>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</si>
  <si>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</si>
  <si>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</si>
  <si>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</si>
  <si>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</si>
  <si>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</si>
  <si>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</si>
  <si>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</si>
  <si>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</si>
  <si>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</si>
  <si>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</si>
  <si>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</si>
  <si>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</si>
  <si>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</si>
  <si>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</si>
  <si>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</si>
  <si>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</si>
  <si>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</si>
  <si>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</si>
  <si>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</si>
  <si>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</si>
  <si>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</si>
  <si>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</si>
  <si>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</si>
  <si>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</si>
  <si>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</si>
  <si>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</si>
  <si>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</si>
  <si>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</si>
  <si>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</si>
  <si>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</si>
  <si>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</si>
  <si>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</si>
  <si>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</si>
  <si>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</si>
  <si>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</si>
  <si>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</si>
  <si>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</si>
  <si>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</si>
  <si>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</si>
  <si>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</si>
  <si>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</si>
  <si>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000 2023517600 0000 150</t>
  </si>
  <si>
    <t xml:space="preserve">  
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</si>
  <si>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</si>
  <si>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</si>
  <si>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</si>
  <si>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</si>
  <si>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</si>
  <si>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</si>
  <si>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</si>
  <si>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</si>
  <si>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</si>
  <si>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</si>
  <si>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</si>
  <si>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</si>
  <si>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</si>
  <si>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</si>
  <si>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</si>
  <si>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</si>
  <si>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</si>
  <si>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</si>
  <si>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</si>
  <si>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</si>
  <si>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</si>
  <si>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</si>
  <si>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</si>
  <si>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</si>
  <si>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</si>
  <si>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</si>
  <si>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</si>
  <si>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</si>
  <si>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</si>
  <si>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</si>
  <si>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</si>
  <si>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</si>
  <si>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</si>
  <si>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</si>
  <si>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</si>
  <si>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</si>
  <si>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</si>
  <si>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</si>
  <si>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</si>
  <si>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</si>
  <si>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</si>
  <si>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</si>
  <si>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</si>
  <si>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</si>
  <si>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</si>
  <si>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</si>
  <si>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</si>
  <si>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</si>
  <si>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</si>
  <si>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</si>
  <si>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</si>
  <si>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</si>
  <si>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</si>
  <si>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</si>
  <si>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</si>
  <si>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</si>
  <si>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</si>
  <si>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</si>
  <si>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</si>
  <si>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</si>
  <si>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</si>
  <si>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</si>
  <si>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</si>
  <si>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</si>
  <si>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</si>
  <si>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</si>
  <si>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</si>
  <si>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</si>
  <si>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</si>
  <si>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</si>
  <si>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</si>
  <si>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</si>
  <si>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</si>
  <si>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</si>
  <si>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</si>
  <si>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</si>
  <si>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</si>
  <si>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</si>
  <si>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</si>
  <si>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</si>
  <si>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</si>
  <si>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</si>
  <si>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</si>
  <si>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</si>
  <si>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</si>
  <si>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</si>
  <si>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</si>
  <si>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</si>
  <si>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</si>
  <si>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</si>
  <si>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</si>
  <si>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</si>
  <si>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</si>
  <si>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</si>
  <si>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</si>
  <si>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</si>
  <si>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</si>
  <si>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</si>
  <si>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</si>
  <si>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</si>
  <si>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</si>
  <si>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</si>
  <si>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</si>
  <si>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000 0107 0000000000 500</t>
  </si>
  <si>
    <t xml:space="preserve"> 000 0107 0000000000 540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</si>
  <si>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</si>
  <si>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</si>
  <si>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</si>
  <si>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</si>
  <si>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</si>
  <si>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</si>
  <si>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</si>
  <si>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</si>
  <si>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</si>
  <si>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</si>
  <si>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</si>
  <si>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</si>
  <si>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</si>
  <si>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</si>
  <si>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</si>
  <si>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</si>
  <si>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</si>
  <si>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</si>
  <si>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</si>
  <si>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</si>
  <si>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</si>
  <si>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</si>
  <si>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</si>
  <si>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</si>
  <si>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</si>
  <si>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</si>
  <si>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</si>
  <si>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</si>
  <si>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</si>
  <si>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</si>
  <si>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</si>
  <si>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</si>
  <si>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</si>
  <si>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</si>
  <si>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</si>
  <si>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</si>
  <si>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</si>
  <si>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</si>
  <si>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</si>
  <si>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</si>
  <si>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</si>
  <si>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</si>
  <si>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</si>
  <si>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</si>
  <si>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</si>
  <si>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</si>
  <si>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</si>
  <si>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</si>
  <si>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</si>
  <si>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</si>
  <si>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</si>
  <si>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</si>
  <si>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</si>
  <si>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</si>
  <si>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</si>
  <si>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</si>
  <si>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</si>
  <si>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</si>
  <si>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</si>
  <si>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</si>
  <si>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</si>
  <si>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</si>
  <si>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</si>
  <si>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</si>
  <si>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</si>
  <si>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</si>
  <si>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</si>
  <si>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</si>
  <si>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</si>
  <si>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</si>
  <si>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</si>
  <si>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</si>
  <si>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</si>
  <si>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</si>
  <si>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</si>
  <si>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</si>
  <si>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</si>
  <si>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</si>
  <si>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</si>
  <si>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</si>
  <si>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</si>
  <si>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</si>
  <si>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</si>
  <si>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</si>
  <si>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</si>
  <si>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</si>
  <si>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</si>
  <si>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</si>
  <si>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</si>
  <si>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</si>
  <si>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</si>
  <si>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</si>
  <si>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</si>
  <si>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</si>
  <si>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</si>
  <si>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</si>
  <si>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</si>
  <si>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</si>
  <si>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</si>
  <si>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</si>
  <si>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</si>
  <si>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</si>
  <si>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</si>
  <si>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</si>
  <si>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</si>
  <si>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</si>
  <si>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</si>
  <si>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</si>
  <si>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</si>
  <si>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</si>
  <si>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</si>
  <si>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</si>
  <si>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</si>
  <si>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</si>
  <si>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</si>
  <si>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</si>
  <si>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</si>
  <si>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</si>
  <si>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</si>
  <si>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</si>
  <si>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</si>
  <si>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</si>
  <si>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</si>
  <si>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</si>
  <si>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</si>
  <si>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</si>
  <si>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</si>
  <si>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</si>
  <si>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</si>
  <si>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</si>
  <si>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</si>
  <si>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</si>
  <si>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</si>
  <si>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</si>
  <si>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</si>
  <si>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</si>
  <si>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</si>
  <si>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</si>
  <si>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</si>
  <si>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</si>
  <si>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</si>
  <si>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</si>
  <si>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</si>
  <si>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</si>
  <si>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</si>
  <si>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</si>
  <si>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</si>
  <si>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</si>
  <si>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</si>
  <si>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</si>
  <si>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</si>
  <si>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</si>
  <si>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</si>
  <si>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</si>
  <si>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</si>
  <si>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</si>
  <si>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</si>
  <si>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</si>
  <si>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</si>
  <si>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</si>
  <si>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</si>
  <si>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</si>
  <si>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</si>
  <si>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</si>
  <si>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</si>
  <si>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</si>
  <si>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</si>
  <si>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</si>
  <si>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</si>
  <si>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</si>
  <si>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</si>
  <si>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</si>
  <si>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</si>
  <si>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</si>
  <si>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</si>
  <si>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</si>
  <si>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</si>
  <si>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</si>
  <si>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</si>
  <si>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</si>
  <si>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</si>
  <si>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</si>
  <si>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</si>
  <si>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</si>
  <si>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</si>
  <si>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</si>
  <si>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</si>
  <si>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</si>
  <si>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</si>
  <si>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</si>
  <si>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</si>
  <si>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</si>
  <si>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</si>
  <si>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</si>
  <si>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</si>
  <si>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</si>
  <si>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</si>
  <si>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</si>
  <si>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</si>
  <si>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</si>
  <si>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</si>
  <si>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</si>
  <si>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</si>
  <si>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</si>
  <si>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</si>
  <si>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</si>
  <si>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</si>
  <si>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</si>
  <si>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</si>
  <si>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</si>
  <si>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</si>
  <si>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</si>
  <si>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</si>
  <si>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</si>
  <si>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</si>
  <si>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</si>
  <si>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</si>
  <si>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</si>
  <si>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</si>
  <si>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</si>
  <si>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</si>
  <si>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</si>
  <si>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</si>
  <si>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</si>
  <si>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</si>
  <si>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</si>
  <si>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</si>
  <si>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</si>
  <si>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</si>
  <si>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</si>
  <si>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</si>
  <si>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</si>
  <si>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</si>
  <si>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</si>
  <si>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</si>
  <si>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</si>
  <si>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</si>
  <si>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</si>
  <si>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</si>
  <si>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</si>
  <si>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</si>
  <si>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</si>
  <si>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</si>
  <si>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</si>
  <si>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</si>
  <si>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 
Социальные выплаты гражданам, кроме публичных нормативных социальных выплат
</t>
  </si>
  <si>
    <t xml:space="preserve"> 000 0709 0000000000 320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</si>
  <si>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</si>
  <si>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</si>
  <si>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</si>
  <si>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</si>
  <si>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</si>
  <si>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</si>
  <si>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</si>
  <si>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</si>
  <si>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</si>
  <si>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</si>
  <si>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</si>
  <si>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</si>
  <si>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</si>
  <si>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</si>
  <si>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</si>
  <si>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</si>
  <si>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</si>
  <si>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</si>
  <si>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</si>
  <si>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</si>
  <si>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</si>
  <si>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</si>
  <si>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</si>
  <si>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</si>
  <si>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</si>
  <si>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</si>
  <si>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</si>
  <si>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</si>
  <si>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</si>
  <si>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</si>
  <si>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</si>
  <si>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</si>
  <si>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</si>
  <si>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</si>
  <si>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</si>
  <si>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</si>
  <si>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</si>
  <si>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</si>
  <si>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</si>
  <si>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</si>
  <si>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</si>
  <si>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</si>
  <si>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</si>
  <si>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</si>
  <si>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</si>
  <si>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</si>
  <si>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</si>
  <si>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</si>
  <si>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</si>
  <si>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</si>
  <si>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</si>
  <si>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</si>
  <si>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</si>
  <si>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</si>
  <si>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</si>
  <si>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</si>
  <si>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</si>
  <si>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</si>
  <si>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</si>
  <si>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</si>
  <si>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</si>
  <si>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</si>
  <si>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</si>
  <si>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</si>
  <si>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</si>
  <si>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</si>
  <si>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</si>
  <si>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</si>
  <si>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</si>
  <si>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</si>
  <si>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</si>
  <si>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</si>
  <si>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</si>
  <si>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</si>
  <si>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</si>
  <si>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</si>
  <si>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</si>
  <si>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</si>
  <si>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</si>
  <si>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</si>
  <si>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</si>
  <si>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</si>
  <si>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</si>
  <si>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</si>
  <si>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</si>
  <si>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</si>
  <si>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</si>
  <si>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</si>
  <si>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</si>
  <si>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</si>
  <si>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</si>
  <si>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</si>
  <si>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</si>
  <si>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</si>
  <si>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</si>
  <si>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</si>
  <si>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</si>
  <si>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</si>
  <si>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</si>
  <si>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</si>
  <si>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</si>
  <si>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</si>
  <si>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</si>
  <si>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</si>
  <si>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</si>
  <si>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</si>
  <si>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</si>
  <si>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</si>
  <si>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</si>
  <si>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</si>
  <si>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</si>
  <si>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</si>
  <si>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</si>
  <si>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</si>
  <si>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</si>
  <si>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</si>
  <si>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</si>
  <si>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</si>
  <si>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</si>
  <si>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</si>
  <si>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</si>
  <si>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</si>
  <si>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</si>
  <si>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</si>
  <si>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</si>
  <si>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</si>
  <si>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</si>
  <si>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</si>
  <si>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</si>
  <si>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</si>
  <si>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</si>
  <si>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</si>
  <si>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</si>
  <si>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</si>
  <si>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</si>
  <si>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</si>
  <si>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</si>
  <si>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</si>
  <si>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</si>
  <si>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</si>
  <si>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</si>
  <si>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</si>
  <si>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</si>
  <si>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</si>
  <si>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</si>
  <si>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</si>
  <si>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</si>
  <si>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</si>
  <si>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</si>
  <si>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</si>
  <si>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</si>
  <si>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</si>
  <si>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</si>
  <si>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</si>
  <si>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</si>
  <si>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</si>
  <si>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</si>
  <si>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</si>
  <si>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</si>
  <si>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</si>
  <si>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</si>
  <si>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</si>
  <si>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</si>
  <si>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</si>
  <si>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</si>
  <si>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</si>
  <si>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</si>
  <si>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</si>
  <si>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</si>
  <si>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</si>
  <si>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мая  2021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</si>
</sst>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" fillId="0" borderId="1"/>
    <xf numFmtId="0" fontId="4" fillId="0" borderId="1"/>
    <xf numFmtId="0" fontId="9" fillId="0" borderId="1"/>
    <xf numFmtId="0" fontId="6" fillId="0" borderId="1">
      <alignment horizontal="left"/>
    </xf>
    <xf numFmtId="49" fontId="6" fillId="0" borderId="27">
      <alignment horizontal="center"/>
    </xf>
    <xf numFmtId="49" fontId="6" fillId="0" borderId="11">
      <alignment horizontal="center"/>
    </xf>
    <xf numFmtId="0" fontId="4" fillId="0" borderId="5"/>
    <xf numFmtId="0" fontId="6" fillId="0" borderId="21">
      <alignment horizontal="left" wrapText="1"/>
    </xf>
    <xf numFmtId="0" fontId="6" fillId="0" borderId="1"/>
    <xf numFmtId="0" fontId="16" fillId="0" borderId="1"/>
    <xf numFmtId="49" fontId="6" fillId="0" borderId="9">
      <alignment horizontal="center"/>
    </xf>
    <xf numFmtId="0" fontId="4" fillId="0" borderId="8"/>
    <xf numFmtId="0" fontId="6" fillId="0" borderId="26">
      <alignment horizontal="left" wrapText="1" indent="1"/>
    </xf>
    <xf numFmtId="0" fontId="6" fillId="0" borderId="9">
      <alignment horizontal="left" wrapText="1" indent="2"/>
    </xf>
    <xf numFmtId="0" fontId="6" fillId="2" borderId="46"/>
    <xf numFmtId="0" fontId="2" fillId="0" borderId="1">
      <alignment horizontal="left" wrapText="1"/>
    </xf>
    <xf numFmtId="49" fontId="6" fillId="0" borderId="1"/>
    <xf numFmtId="0" fontId="6" fillId="0" borderId="1">
      <alignment horizontal="center"/>
    </xf>
    <xf numFmtId="49" fontId="4" fillId="0" borderId="1"/>
    <xf numFmtId="0" fontId="6" fillId="0" borderId="2">
      <alignment wrapText="1"/>
    </xf>
    <xf numFmtId="0" fontId="6" fillId="0" borderId="1">
      <alignment horizontal="right"/>
    </xf>
    <xf numFmtId="49" fontId="6" fillId="0" borderId="16">
      <alignment horizontal="center" vertical="center" wrapText="1"/>
    </xf>
    <xf numFmtId="0" fontId="6" fillId="0" borderId="6">
      <alignment horizontal="right"/>
    </xf>
    <xf numFmtId="0" fontId="6" fillId="0" borderId="22">
      <alignment horizontal="left" wrapText="1" indent="1"/>
    </xf>
    <xf numFmtId="0" fontId="16" fillId="0" borderId="1"/>
  </cellStyleXfs>
  <cellXfs count="117">
    <xf numFmtId="0" fontId="0" fillId="0" borderId="0" xfId="0"/>
    <xf numFmtId="0" fontId="3" fillId="0" borderId="1" xfId="1" applyNumberFormat="1" applyFont="1" applyAlignment="1" applyProtection="1">
      <alignment vertical="center"/>
    </xf>
    <xf numFmtId="0" fontId="4" fillId="0" borderId="1" xfId="5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4" fillId="0" borderId="1" xfId="18" applyNumberFormat="1" applyFont="1" applyAlignment="1" applyProtection="1">
      <alignment vertical="center"/>
    </xf>
    <xf numFmtId="49" fontId="4" fillId="0" borderId="1" xfId="22" applyNumberFormat="1" applyFont="1" applyAlignment="1" applyProtection="1">
      <alignment vertical="center"/>
    </xf>
    <xf numFmtId="0" fontId="4" fillId="0" borderId="5" xfId="10" applyNumberFormat="1" applyFont="1" applyAlignment="1" applyProtection="1">
      <alignment vertical="center"/>
    </xf>
    <xf numFmtId="49" fontId="4" fillId="0" borderId="16" xfId="35" applyNumberFormat="1" applyFont="1" applyAlignment="1" applyProtection="1">
      <alignment horizontal="center" vertical="center" wrapText="1"/>
    </xf>
    <xf numFmtId="4" fontId="4" fillId="0" borderId="16" xfId="40" applyNumberFormat="1" applyFont="1" applyAlignment="1" applyProtection="1">
      <alignment horizontal="right" vertical="center"/>
    </xf>
    <xf numFmtId="0" fontId="4" fillId="0" borderId="8" xfId="15" applyNumberFormat="1" applyFont="1" applyAlignment="1" applyProtection="1">
      <alignment vertical="center"/>
    </xf>
    <xf numFmtId="0" fontId="4" fillId="0" borderId="22" xfId="43" applyNumberFormat="1" applyFont="1" applyAlignment="1" applyProtection="1">
      <alignment horizontal="left" vertical="center" wrapText="1"/>
    </xf>
    <xf numFmtId="49" fontId="4" fillId="0" borderId="23" xfId="44" applyNumberFormat="1" applyFont="1" applyAlignment="1" applyProtection="1">
      <alignment horizontal="center" vertical="center" wrapText="1"/>
    </xf>
    <xf numFmtId="49" fontId="4" fillId="0" borderId="24" xfId="45" applyNumberFormat="1" applyFont="1" applyAlignment="1" applyProtection="1">
      <alignment horizontal="center" vertical="center"/>
    </xf>
    <xf numFmtId="0" fontId="4" fillId="0" borderId="20" xfId="48" applyNumberFormat="1" applyFont="1" applyAlignment="1" applyProtection="1">
      <alignment horizontal="left" vertical="center" wrapText="1"/>
    </xf>
    <xf numFmtId="49" fontId="4" fillId="0" borderId="27" xfId="49" applyNumberFormat="1" applyFont="1" applyAlignment="1" applyProtection="1">
      <alignment horizontal="center" vertical="center"/>
    </xf>
    <xf numFmtId="49" fontId="4" fillId="0" borderId="16" xfId="50" applyNumberFormat="1" applyFont="1" applyAlignment="1" applyProtection="1">
      <alignment horizontal="center" vertical="center"/>
    </xf>
    <xf numFmtId="0" fontId="4" fillId="0" borderId="15" xfId="52" applyNumberFormat="1" applyFont="1" applyAlignment="1" applyProtection="1">
      <alignment vertical="center"/>
    </xf>
    <xf numFmtId="0" fontId="4" fillId="2" borderId="1" xfId="54" applyNumberFormat="1" applyFont="1" applyAlignment="1" applyProtection="1">
      <alignment vertical="center"/>
    </xf>
    <xf numFmtId="0" fontId="19" fillId="0" borderId="1" xfId="168" applyNumberFormat="1" applyFont="1" applyBorder="1" applyAlignment="1" applyProtection="1">
      <alignment horizontal="center" vertical="center"/>
    </xf>
    <xf numFmtId="0" fontId="4" fillId="0" borderId="1" xfId="169" applyNumberFormat="1" applyFont="1" applyAlignment="1" applyProtection="1">
      <alignment vertical="center"/>
    </xf>
    <xf numFmtId="0" fontId="18" fillId="0" borderId="1" xfId="170" applyNumberFormat="1" applyFont="1" applyAlignment="1" applyProtection="1">
      <alignment vertical="center"/>
    </xf>
    <xf numFmtId="0" fontId="17" fillId="0" borderId="1" xfId="0" applyFont="1" applyBorder="1" applyAlignment="1" applyProtection="1">
      <alignment vertical="center"/>
      <protection locked="0"/>
    </xf>
    <xf numFmtId="0" fontId="4" fillId="0" borderId="1" xfId="171" applyNumberFormat="1" applyFont="1" applyBorder="1" applyAlignment="1" applyProtection="1">
      <alignment horizontal="left" vertical="center"/>
      <protection locked="0"/>
    </xf>
    <xf numFmtId="0" fontId="4" fillId="0" borderId="1" xfId="172" applyNumberFormat="1" applyFont="1" applyBorder="1" applyAlignment="1" applyProtection="1">
      <alignment horizontal="center" vertical="center"/>
      <protection locked="0"/>
    </xf>
    <xf numFmtId="49" fontId="4" fillId="0" borderId="1" xfId="173" applyNumberFormat="1" applyFont="1" applyBorder="1" applyAlignment="1" applyProtection="1">
      <alignment horizontal="right" vertical="center"/>
      <protection locked="0"/>
    </xf>
    <xf numFmtId="0" fontId="4" fillId="0" borderId="1" xfId="169" applyNumberFormat="1" applyFont="1" applyBorder="1" applyAlignment="1" applyProtection="1">
      <alignment vertical="center"/>
      <protection locked="0"/>
    </xf>
    <xf numFmtId="49" fontId="20" fillId="0" borderId="6" xfId="174" applyNumberFormat="1" applyFont="1" applyBorder="1" applyAlignment="1" applyProtection="1">
      <alignment horizontal="right" vertical="center"/>
    </xf>
    <xf numFmtId="49" fontId="20" fillId="0" borderId="7" xfId="175" applyNumberFormat="1" applyFont="1" applyBorder="1" applyAlignment="1" applyProtection="1">
      <alignment horizontal="center" vertical="center"/>
    </xf>
    <xf numFmtId="0" fontId="4" fillId="0" borderId="1" xfId="176" applyNumberFormat="1" applyFont="1" applyBorder="1" applyAlignment="1" applyProtection="1">
      <alignment vertical="center"/>
      <protection locked="0"/>
    </xf>
    <xf numFmtId="0" fontId="4" fillId="0" borderId="1" xfId="177" applyNumberFormat="1" applyFont="1" applyFill="1" applyBorder="1" applyAlignment="1" applyProtection="1">
      <alignment horizontal="left" vertical="center"/>
    </xf>
    <xf numFmtId="0" fontId="4" fillId="0" borderId="1" xfId="178" applyNumberFormat="1" applyFont="1" applyBorder="1" applyAlignment="1" applyProtection="1">
      <alignment horizontal="right" vertical="center"/>
      <protection locked="0"/>
    </xf>
    <xf numFmtId="0" fontId="20" fillId="0" borderId="6" xfId="179" applyNumberFormat="1" applyFont="1" applyBorder="1" applyAlignment="1" applyProtection="1">
      <alignment horizontal="right" vertical="center"/>
    </xf>
    <xf numFmtId="14" fontId="20" fillId="0" borderId="9" xfId="180" applyNumberFormat="1" applyFont="1" applyBorder="1" applyAlignment="1" applyProtection="1">
      <alignment horizontal="center" vertical="center"/>
    </xf>
    <xf numFmtId="0" fontId="20" fillId="0" borderId="10" xfId="181" applyNumberFormat="1" applyFont="1" applyBorder="1" applyAlignment="1" applyProtection="1">
      <alignment horizontal="center" vertical="center"/>
    </xf>
    <xf numFmtId="0" fontId="20" fillId="0" borderId="1" xfId="171" applyNumberFormat="1" applyFont="1" applyBorder="1" applyAlignment="1" applyProtection="1">
      <alignment horizontal="left" vertical="center"/>
    </xf>
    <xf numFmtId="0" fontId="4" fillId="0" borderId="2" xfId="177" applyFont="1" applyBorder="1" applyAlignment="1">
      <alignment horizontal="left" vertical="center" wrapText="1"/>
    </xf>
    <xf numFmtId="49" fontId="20" fillId="2" borderId="11" xfId="182" applyNumberFormat="1" applyFont="1" applyBorder="1" applyAlignment="1" applyProtection="1">
      <alignment horizontal="center" vertical="center"/>
    </xf>
    <xf numFmtId="0" fontId="3" fillId="0" borderId="12" xfId="177" applyFont="1" applyBorder="1" applyAlignment="1">
      <alignment horizontal="left" vertical="center" wrapText="1"/>
    </xf>
    <xf numFmtId="49" fontId="20" fillId="0" borderId="9" xfId="183" applyNumberFormat="1" applyFont="1" applyBorder="1" applyAlignment="1" applyProtection="1">
      <alignment horizontal="center" vertical="center"/>
    </xf>
    <xf numFmtId="0" fontId="20" fillId="0" borderId="1" xfId="184" applyNumberFormat="1" applyFont="1" applyAlignment="1" applyProtection="1">
      <alignment horizontal="left" vertical="center"/>
    </xf>
    <xf numFmtId="49" fontId="20" fillId="0" borderId="13" xfId="185" applyNumberFormat="1" applyFont="1" applyBorder="1" applyAlignment="1" applyProtection="1">
      <alignment vertical="center"/>
    </xf>
    <xf numFmtId="0" fontId="20" fillId="0" borderId="1" xfId="178" applyNumberFormat="1" applyFont="1" applyBorder="1" applyAlignment="1" applyProtection="1">
      <alignment horizontal="right" vertical="center"/>
    </xf>
    <xf numFmtId="0" fontId="20" fillId="0" borderId="9" xfId="186" applyNumberFormat="1" applyFont="1" applyBorder="1" applyAlignment="1" applyProtection="1">
      <alignment horizontal="center" vertical="center"/>
    </xf>
    <xf numFmtId="49" fontId="20" fillId="0" borderId="1" xfId="187" applyNumberFormat="1" applyFont="1" applyBorder="1" applyAlignment="1" applyProtection="1">
      <alignment vertical="center"/>
    </xf>
    <xf numFmtId="49" fontId="20" fillId="0" borderId="14" xfId="188" applyNumberFormat="1" applyFont="1" applyBorder="1" applyAlignment="1" applyProtection="1">
      <alignment horizontal="center" vertical="center"/>
    </xf>
    <xf numFmtId="0" fontId="3" fillId="0" borderId="1" xfId="168" applyNumberFormat="1" applyFont="1" applyAlignment="1" applyProtection="1">
      <alignment vertical="center"/>
    </xf>
    <xf numFmtId="0" fontId="4" fillId="0" borderId="1" xfId="171" applyNumberFormat="1" applyFont="1" applyAlignment="1" applyProtection="1">
      <alignment horizontal="left" vertical="center"/>
    </xf>
    <xf numFmtId="49" fontId="4" fillId="0" borderId="16" xfId="177" applyNumberFormat="1" applyFont="1" applyFill="1" applyBorder="1" applyAlignment="1" applyProtection="1">
      <alignment horizontal="center" vertical="center" wrapText="1"/>
    </xf>
    <xf numFmtId="0" fontId="4" fillId="0" borderId="47" xfId="177" applyFont="1" applyBorder="1" applyAlignment="1">
      <alignment horizontal="center" vertical="center" wrapText="1"/>
    </xf>
    <xf numFmtId="0" fontId="4" fillId="0" borderId="47" xfId="177" applyFont="1" applyBorder="1" applyAlignment="1">
      <alignment horizontal="center" vertical="center"/>
    </xf>
    <xf numFmtId="0" fontId="4" fillId="0" borderId="48" xfId="177" applyFont="1" applyBorder="1" applyAlignment="1">
      <alignment horizontal="center" vertical="center" wrapText="1"/>
    </xf>
    <xf numFmtId="0" fontId="4" fillId="0" borderId="8" xfId="179" applyNumberFormat="1" applyFont="1" applyAlignment="1" applyProtection="1">
      <alignment vertical="center"/>
    </xf>
    <xf numFmtId="49" fontId="4" fillId="0" borderId="16" xfId="189" applyFont="1" applyAlignment="1" applyProtection="1">
      <alignment horizontal="center" vertical="center" wrapText="1"/>
    </xf>
    <xf numFmtId="49" fontId="4" fillId="0" borderId="24" xfId="189" applyFont="1" applyBorder="1" applyAlignment="1" applyProtection="1">
      <alignment horizontal="center" vertical="center" wrapText="1"/>
    </xf>
    <xf numFmtId="49" fontId="4" fillId="0" borderId="24" xfId="190" applyNumberFormat="1" applyFont="1" applyBorder="1" applyAlignment="1" applyProtection="1">
      <alignment horizontal="center" vertical="center" wrapText="1"/>
    </xf>
    <xf numFmtId="49" fontId="4" fillId="0" borderId="24" xfId="191" applyNumberFormat="1" applyFont="1" applyBorder="1" applyAlignment="1" applyProtection="1">
      <alignment horizontal="center" vertical="center" wrapText="1"/>
    </xf>
    <xf numFmtId="4" fontId="3" fillId="4" borderId="19" xfId="192" applyNumberFormat="1" applyFont="1" applyFill="1" applyBorder="1" applyAlignment="1">
      <alignment vertical="center"/>
    </xf>
    <xf numFmtId="10" fontId="3" fillId="4" borderId="36" xfId="192" applyNumberFormat="1" applyFont="1" applyFill="1" applyBorder="1" applyAlignment="1">
      <alignment vertical="center"/>
    </xf>
    <xf numFmtId="0" fontId="4" fillId="0" borderId="24" xfId="192" applyFont="1" applyBorder="1" applyAlignment="1">
      <alignment horizontal="center" vertical="center"/>
    </xf>
    <xf numFmtId="4" fontId="3" fillId="5" borderId="16" xfId="192" applyNumberFormat="1" applyFont="1" applyFill="1" applyBorder="1" applyAlignment="1">
      <alignment horizontal="right" vertical="center"/>
    </xf>
    <xf numFmtId="10" fontId="3" fillId="5" borderId="16" xfId="192" applyNumberFormat="1" applyFont="1" applyFill="1" applyBorder="1" applyAlignment="1">
      <alignment horizontal="right" vertical="center"/>
    </xf>
    <xf numFmtId="4" fontId="4" fillId="6" borderId="16" xfId="192" applyNumberFormat="1" applyFont="1" applyFill="1" applyBorder="1" applyAlignment="1">
      <alignment horizontal="right" vertical="center"/>
    </xf>
    <xf numFmtId="10" fontId="4" fillId="6" borderId="16" xfId="192" applyNumberFormat="1" applyFont="1" applyFill="1" applyBorder="1" applyAlignment="1">
      <alignment horizontal="right" vertical="center"/>
    </xf>
    <xf numFmtId="0" fontId="3" fillId="4" borderId="17" xfId="37" applyNumberFormat="1" applyFont="1" applyFill="1" applyAlignment="1" applyProtection="1">
      <alignment horizontal="left" vertical="center" wrapText="1"/>
    </xf>
    <xf numFmtId="49" fontId="3" fillId="4" borderId="18" xfId="38" applyNumberFormat="1" applyFont="1" applyFill="1" applyAlignment="1" applyProtection="1">
      <alignment horizontal="center" vertical="center" wrapText="1"/>
    </xf>
    <xf numFmtId="49" fontId="3" fillId="4" borderId="19" xfId="39" applyNumberFormat="1" applyFont="1" applyFill="1" applyAlignment="1" applyProtection="1">
      <alignment horizontal="center" vertical="center"/>
    </xf>
    <xf numFmtId="4" fontId="3" fillId="4" borderId="16" xfId="40" applyNumberFormat="1" applyFont="1" applyFill="1" applyAlignment="1" applyProtection="1">
      <alignment horizontal="right" vertical="center"/>
    </xf>
    <xf numFmtId="0" fontId="3" fillId="5" borderId="20" xfId="48" applyNumberFormat="1" applyFont="1" applyFill="1" applyAlignment="1" applyProtection="1">
      <alignment horizontal="left" vertical="center" wrapText="1"/>
    </xf>
    <xf numFmtId="49" fontId="3" fillId="5" borderId="27" xfId="49" applyNumberFormat="1" applyFont="1" applyFill="1" applyAlignment="1" applyProtection="1">
      <alignment horizontal="center" vertical="center"/>
    </xf>
    <xf numFmtId="49" fontId="3" fillId="5" borderId="16" xfId="50" applyNumberFormat="1" applyFont="1" applyFill="1" applyAlignment="1" applyProtection="1">
      <alignment horizontal="center" vertical="center"/>
    </xf>
    <xf numFmtId="4" fontId="3" fillId="5" borderId="16" xfId="40" applyNumberFormat="1" applyFont="1" applyFill="1" applyAlignment="1" applyProtection="1">
      <alignment horizontal="right" vertical="center"/>
    </xf>
    <xf numFmtId="4" fontId="3" fillId="4" borderId="19" xfId="40" applyNumberFormat="1" applyFont="1" applyFill="1" applyBorder="1" applyAlignment="1" applyProtection="1">
      <alignment horizontal="right" vertical="center"/>
    </xf>
    <xf numFmtId="0" fontId="4" fillId="0" borderId="1" xfId="55" applyNumberFormat="1" applyFont="1" applyAlignment="1" applyProtection="1">
      <alignment horizontal="left" vertical="center" wrapText="1"/>
    </xf>
    <xf numFmtId="49" fontId="4" fillId="0" borderId="1" xfId="56" applyNumberFormat="1" applyFont="1" applyAlignment="1" applyProtection="1">
      <alignment horizontal="center" vertical="center" wrapText="1"/>
    </xf>
    <xf numFmtId="49" fontId="4" fillId="0" borderId="1" xfId="57" applyNumberFormat="1" applyFont="1" applyAlignment="1" applyProtection="1">
      <alignment horizontal="center" vertical="center"/>
    </xf>
    <xf numFmtId="0" fontId="4" fillId="0" borderId="2" xfId="58" applyNumberFormat="1" applyFont="1" applyAlignment="1" applyProtection="1">
      <alignment horizontal="left" vertical="center"/>
    </xf>
    <xf numFmtId="49" fontId="4" fillId="0" borderId="2" xfId="59" applyNumberFormat="1" applyFont="1" applyAlignment="1" applyProtection="1">
      <alignment vertical="center"/>
    </xf>
    <xf numFmtId="0" fontId="4" fillId="0" borderId="2" xfId="61" applyNumberFormat="1" applyFont="1" applyAlignment="1" applyProtection="1">
      <alignment vertical="center"/>
    </xf>
    <xf numFmtId="4" fontId="4" fillId="0" borderId="30" xfId="64" applyNumberFormat="1" applyFont="1" applyAlignment="1" applyProtection="1">
      <alignment horizontal="right" vertical="center"/>
    </xf>
    <xf numFmtId="49" fontId="4" fillId="0" borderId="27" xfId="67" applyNumberFormat="1" applyFont="1" applyAlignment="1" applyProtection="1">
      <alignment horizontal="center" vertical="center" wrapText="1"/>
    </xf>
    <xf numFmtId="0" fontId="4" fillId="0" borderId="12" xfId="69" applyNumberFormat="1" applyFont="1" applyAlignment="1" applyProtection="1">
      <alignment vertical="center"/>
    </xf>
    <xf numFmtId="0" fontId="4" fillId="0" borderId="33" xfId="70" applyNumberFormat="1" applyFont="1" applyAlignment="1" applyProtection="1">
      <alignment vertical="center"/>
    </xf>
    <xf numFmtId="0" fontId="3" fillId="0" borderId="28" xfId="71" applyNumberFormat="1" applyFont="1" applyAlignment="1" applyProtection="1">
      <alignment horizontal="left" vertical="center" wrapText="1"/>
    </xf>
    <xf numFmtId="0" fontId="4" fillId="0" borderId="34" xfId="72" applyNumberFormat="1" applyFont="1" applyAlignment="1" applyProtection="1">
      <alignment horizontal="center" vertical="center" wrapText="1"/>
    </xf>
    <xf numFmtId="49" fontId="4" fillId="0" borderId="35" xfId="73" applyNumberFormat="1" applyFont="1" applyAlignment="1" applyProtection="1">
      <alignment horizontal="center" vertical="center" wrapText="1"/>
    </xf>
    <xf numFmtId="4" fontId="4" fillId="0" borderId="19" xfId="74" applyNumberFormat="1" applyFont="1" applyAlignment="1" applyProtection="1">
      <alignment horizontal="right" vertical="center"/>
    </xf>
    <xf numFmtId="0" fontId="4" fillId="0" borderId="15" xfId="77" applyNumberFormat="1" applyFont="1" applyAlignment="1" applyProtection="1">
      <alignment vertical="center"/>
    </xf>
    <xf numFmtId="0" fontId="3" fillId="4" borderId="29" xfId="62" applyNumberFormat="1" applyFont="1" applyFill="1" applyAlignment="1" applyProtection="1">
      <alignment horizontal="left" vertical="center" wrapText="1"/>
    </xf>
    <xf numFmtId="49" fontId="3" fillId="4" borderId="19" xfId="63" applyNumberFormat="1" applyFont="1" applyFill="1" applyBorder="1" applyAlignment="1" applyProtection="1">
      <alignment horizontal="center" vertical="center" wrapText="1"/>
    </xf>
    <xf numFmtId="4" fontId="3" fillId="4" borderId="19" xfId="64" applyNumberFormat="1" applyFont="1" applyFill="1" applyBorder="1" applyAlignment="1" applyProtection="1">
      <alignment horizontal="right" vertical="center"/>
    </xf>
    <xf numFmtId="0" fontId="4" fillId="0" borderId="1" xfId="78" applyNumberFormat="1" applyFont="1" applyAlignment="1" applyProtection="1">
      <alignment horizontal="center" vertical="center" wrapText="1"/>
    </xf>
    <xf numFmtId="0" fontId="3" fillId="0" borderId="1" xfId="79" applyNumberFormat="1" applyFont="1" applyAlignment="1" applyProtection="1">
      <alignment horizontal="center" vertical="center"/>
    </xf>
    <xf numFmtId="0" fontId="3" fillId="0" borderId="1" xfId="79" applyFont="1" applyAlignment="1">
      <alignment horizontal="center" vertical="center"/>
    </xf>
    <xf numFmtId="0" fontId="3" fillId="0" borderId="2" xfId="80" applyNumberFormat="1" applyFont="1" applyAlignment="1" applyProtection="1">
      <alignment vertical="center"/>
    </xf>
    <xf numFmtId="49" fontId="4" fillId="0" borderId="2" xfId="81" applyNumberFormat="1" applyFont="1" applyAlignment="1" applyProtection="1">
      <alignment horizontal="left" vertical="center"/>
    </xf>
    <xf numFmtId="0" fontId="4" fillId="0" borderId="2" xfId="60" applyNumberFormat="1" applyFont="1" applyAlignment="1" applyProtection="1">
      <alignment vertical="center"/>
    </xf>
    <xf numFmtId="0" fontId="4" fillId="0" borderId="24" xfId="84" applyNumberFormat="1" applyFont="1" applyAlignment="1" applyProtection="1">
      <alignment vertical="center"/>
    </xf>
    <xf numFmtId="49" fontId="4" fillId="0" borderId="37" xfId="87" applyNumberFormat="1" applyFont="1" applyAlignment="1" applyProtection="1">
      <alignment horizontal="center" vertical="center" wrapText="1"/>
    </xf>
    <xf numFmtId="49" fontId="4" fillId="0" borderId="30" xfId="88" applyNumberFormat="1" applyFont="1" applyAlignment="1" applyProtection="1">
      <alignment horizontal="center" vertical="center"/>
    </xf>
    <xf numFmtId="49" fontId="4" fillId="0" borderId="37" xfId="92" applyNumberFormat="1" applyFont="1" applyAlignment="1" applyProtection="1">
      <alignment horizontal="center" vertical="center"/>
    </xf>
    <xf numFmtId="0" fontId="4" fillId="0" borderId="13" xfId="93" applyNumberFormat="1" applyFont="1" applyAlignment="1" applyProtection="1">
      <alignment vertical="center"/>
    </xf>
    <xf numFmtId="0" fontId="18" fillId="0" borderId="15" xfId="34" applyNumberFormat="1" applyFont="1" applyAlignment="1" applyProtection="1">
      <alignment vertical="center"/>
    </xf>
    <xf numFmtId="49" fontId="3" fillId="5" borderId="37" xfId="87" applyNumberFormat="1" applyFont="1" applyFill="1" applyAlignment="1" applyProtection="1">
      <alignment horizontal="center" vertical="center" wrapText="1"/>
    </xf>
    <xf numFmtId="49" fontId="3" fillId="5" borderId="30" xfId="88" applyNumberFormat="1" applyFont="1" applyFill="1" applyAlignment="1" applyProtection="1">
      <alignment horizontal="center" vertical="center"/>
    </xf>
    <xf numFmtId="4" fontId="3" fillId="5" borderId="30" xfId="64" applyNumberFormat="1" applyFont="1" applyFill="1" applyAlignment="1" applyProtection="1">
      <alignment horizontal="right" vertical="center"/>
    </xf>
    <xf numFmtId="4" fontId="3" fillId="5" borderId="30" xfId="192" applyNumberFormat="1" applyFont="1" applyFill="1" applyBorder="1" applyAlignment="1">
      <alignment horizontal="right" vertical="center"/>
    </xf>
    <xf numFmtId="10" fontId="3" fillId="5" borderId="31" xfId="192" applyNumberFormat="1" applyFont="1" applyFill="1" applyBorder="1" applyAlignment="1">
      <alignment horizontal="right" vertical="center"/>
    </xf>
    <xf numFmtId="4" fontId="4" fillId="6" borderId="30" xfId="192" applyNumberFormat="1" applyFont="1" applyFill="1" applyBorder="1" applyAlignment="1">
      <alignment horizontal="right" vertical="center"/>
    </xf>
    <xf numFmtId="10" fontId="4" fillId="6" borderId="30" xfId="192" applyNumberFormat="1" applyFont="1" applyFill="1" applyBorder="1" applyAlignment="1">
      <alignment horizontal="right" vertical="center"/>
    </xf>
    <xf numFmtId="4" fontId="4" fillId="6" borderId="24" xfId="192" applyNumberFormat="1" applyFont="1" applyFill="1" applyBorder="1" applyAlignment="1">
      <alignment horizontal="right" vertical="center"/>
    </xf>
    <xf numFmtId="10" fontId="4" fillId="6" borderId="25" xfId="192" applyNumberFormat="1" applyFont="1" applyFill="1" applyBorder="1" applyAlignment="1">
      <alignment horizontal="right" vertical="center"/>
    </xf>
    <xf numFmtId="0" fontId="3" fillId="4" borderId="39" xfId="62" applyNumberFormat="1" applyFont="1" applyFill="1" applyBorder="1" applyAlignment="1" applyProtection="1">
      <alignment horizontal="left" vertical="center" wrapText="1"/>
    </xf>
    <xf numFmtId="0" fontId="4" fillId="0" borderId="41" xfId="82" applyNumberFormat="1" applyFont="1" applyBorder="1" applyAlignment="1" applyProtection="1">
      <alignment horizontal="left" vertical="center" wrapText="1"/>
    </xf>
    <xf numFmtId="0" fontId="3" fillId="5" borderId="42" xfId="86" applyNumberFormat="1" applyFont="1" applyFill="1" applyBorder="1" applyAlignment="1" applyProtection="1">
      <alignment horizontal="left" vertical="center" wrapText="1"/>
    </xf>
    <xf numFmtId="0" fontId="4" fillId="0" borderId="41" xfId="90" applyNumberFormat="1" applyFont="1" applyBorder="1" applyAlignment="1" applyProtection="1">
      <alignment horizontal="left" vertical="center" wrapText="1"/>
    </xf>
    <xf numFmtId="0" fontId="4" fillId="0" borderId="20" xfId="48" applyNumberFormat="1" applyFont="1" applyBorder="1" applyAlignment="1" applyProtection="1">
      <alignment horizontal="left" vertical="center" wrapText="1"/>
    </xf>
    <xf numFmtId="0" fontId="4" fillId="0" borderId="42" xfId="86" applyNumberFormat="1" applyFont="1" applyBorder="1" applyAlignment="1" applyProtection="1">
      <alignment horizontal="left" vertical="center" wrapText="1"/>
    </xf>
  </cellXfs>
  <cellStyles count="193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2 2" xfId="168"/>
    <cellStyle name="xl23" xfId="7"/>
    <cellStyle name="xl24" xfId="11"/>
    <cellStyle name="xl24 2" xfId="171"/>
    <cellStyle name="xl25" xfId="18"/>
    <cellStyle name="xl25 2" xfId="176"/>
    <cellStyle name="xl26" xfId="33"/>
    <cellStyle name="xl27" xfId="5"/>
    <cellStyle name="xl27 2" xfId="169"/>
    <cellStyle name="xl28" xfId="35"/>
    <cellStyle name="xl28 2" xfId="189"/>
    <cellStyle name="xl29" xfId="37"/>
    <cellStyle name="xl30" xfId="43"/>
    <cellStyle name="xl30 3" xfId="191"/>
    <cellStyle name="xl31" xfId="48"/>
    <cellStyle name="xl32" xfId="167"/>
    <cellStyle name="xl32 2" xfId="170"/>
    <cellStyle name="xl33" xfId="12"/>
    <cellStyle name="xl34" xfId="29"/>
    <cellStyle name="xl35" xfId="38"/>
    <cellStyle name="xl36" xfId="44"/>
    <cellStyle name="xl37" xfId="49"/>
    <cellStyle name="xl37 2" xfId="172"/>
    <cellStyle name="xl38" xfId="52"/>
    <cellStyle name="xl39" xfId="30"/>
    <cellStyle name="xl40" xfId="22"/>
    <cellStyle name="xl40 2" xfId="184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49 2" xfId="185"/>
    <cellStyle name="xl50" xfId="27"/>
    <cellStyle name="xl50 2" xfId="187"/>
    <cellStyle name="xl51" xfId="8"/>
    <cellStyle name="xl52" xfId="13"/>
    <cellStyle name="xl53" xfId="20"/>
    <cellStyle name="xl54" xfId="3"/>
    <cellStyle name="xl54 2" xfId="190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1 2" xfId="173"/>
    <cellStyle name="xl62" xfId="31"/>
    <cellStyle name="xl62 2" xfId="178"/>
    <cellStyle name="xl63" xfId="32"/>
    <cellStyle name="xl64" xfId="4"/>
    <cellStyle name="xl65" xfId="10"/>
    <cellStyle name="xl66" xfId="15"/>
    <cellStyle name="xl66 2" xfId="174"/>
    <cellStyle name="xl67" xfId="41"/>
    <cellStyle name="xl67 2" xfId="179"/>
    <cellStyle name="xl68" xfId="46"/>
    <cellStyle name="xl69" xfId="42"/>
    <cellStyle name="xl70" xfId="47"/>
    <cellStyle name="xl70 2" xfId="175"/>
    <cellStyle name="xl71" xfId="51"/>
    <cellStyle name="xl71 2" xfId="180"/>
    <cellStyle name="xl72" xfId="53"/>
    <cellStyle name="xl72 2" xfId="181"/>
    <cellStyle name="xl73" xfId="6"/>
    <cellStyle name="xl73 2" xfId="182"/>
    <cellStyle name="xl74" xfId="16"/>
    <cellStyle name="xl74 2" xfId="183"/>
    <cellStyle name="xl75" xfId="23"/>
    <cellStyle name="xl75 2" xfId="186"/>
    <cellStyle name="xl76" xfId="17"/>
    <cellStyle name="xl76 2" xfId="188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77"/>
    <cellStyle name="Обычный 3" xfId="19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topLeftCell="A127" zoomScaleNormal="100" zoomScaleSheetLayoutView="100" workbookViewId="0">
      <selection activeCell="A20" sqref="A20"/>
    </sheetView>
  </sheetViews>
  <sheetFormatPr defaultRowHeight="12.75"/>
  <cols>
    <col min="1" max="1" width="50.85546875" style="3" customWidth="1"/>
    <col min="2" max="2" width="7.42578125" style="3" customWidth="1"/>
    <col min="3" max="3" width="25" style="3" customWidth="1"/>
    <col min="4" max="6" width="15.85546875" style="3" customWidth="1"/>
    <col min="7" max="7" width="12.5703125" style="3" customWidth="1"/>
    <col min="8" max="8" width="9.7109375" style="3" customWidth="1"/>
    <col min="9" max="16384" width="9.140625" style="3"/>
  </cols>
  <sheetData>
    <row r="1" spans="1:9" s="21" customFormat="1" ht="17.100000000000001" customHeight="1">
      <c r="A1" s="18" t="s">
        <v>841</v>
      </c>
      <c r="B1" s="18"/>
      <c r="C1" s="18"/>
      <c r="D1" s="18"/>
      <c r="E1" s="18"/>
      <c r="F1" s="18"/>
      <c r="G1" s="18"/>
      <c r="H1" s="19"/>
      <c r="I1" s="20"/>
    </row>
    <row r="2" spans="1:9" s="21" customFormat="1" ht="17.100000000000001" customHeight="1" thickBot="1">
      <c r="A2" s="18"/>
      <c r="B2" s="18"/>
      <c r="C2" s="18"/>
      <c r="D2" s="18"/>
      <c r="E2" s="18"/>
      <c r="F2" s="18"/>
      <c r="G2" s="18"/>
      <c r="H2" s="19"/>
      <c r="I2" s="20"/>
    </row>
    <row r="3" spans="1:9" s="21" customFormat="1" ht="14.1" customHeight="1">
      <c r="A3" s="22"/>
      <c r="B3" s="23"/>
      <c r="C3" s="23"/>
      <c r="D3" s="24"/>
      <c r="E3" s="25"/>
      <c r="F3" s="26" t="s">
        <v>0</v>
      </c>
      <c r="G3" s="27" t="s">
        <v>842</v>
      </c>
      <c r="H3" s="19"/>
      <c r="I3" s="20"/>
    </row>
    <row r="4" spans="1:9" s="21" customFormat="1" ht="14.1" customHeight="1">
      <c r="A4" s="28"/>
      <c r="B4" s="28"/>
      <c r="C4" s="29" t="s">
        <v>848</v>
      </c>
      <c r="D4" s="30"/>
      <c r="E4" s="25"/>
      <c r="F4" s="31" t="s">
        <v>1</v>
      </c>
      <c r="G4" s="32">
        <v>44317</v>
      </c>
      <c r="H4" s="19"/>
      <c r="I4" s="20"/>
    </row>
    <row r="5" spans="1:9" s="21" customFormat="1" ht="14.1" customHeight="1">
      <c r="A5" s="22"/>
      <c r="B5" s="22"/>
      <c r="C5" s="22"/>
      <c r="D5" s="30"/>
      <c r="E5" s="25"/>
      <c r="F5" s="31"/>
      <c r="G5" s="33"/>
      <c r="H5" s="19"/>
      <c r="I5" s="20"/>
    </row>
    <row r="6" spans="1:9" s="21" customFormat="1" ht="15.2" customHeight="1">
      <c r="A6" s="34" t="s">
        <v>2</v>
      </c>
      <c r="B6" s="35" t="s">
        <v>843</v>
      </c>
      <c r="C6" s="35"/>
      <c r="D6" s="35"/>
      <c r="E6" s="25"/>
      <c r="F6" s="31" t="s">
        <v>3</v>
      </c>
      <c r="G6" s="36" t="s">
        <v>840</v>
      </c>
      <c r="H6" s="19"/>
      <c r="I6" s="20"/>
    </row>
    <row r="7" spans="1:9" s="21" customFormat="1" ht="15.2" customHeight="1">
      <c r="A7" s="34" t="s">
        <v>4</v>
      </c>
      <c r="B7" s="37" t="s">
        <v>844</v>
      </c>
      <c r="C7" s="37"/>
      <c r="D7" s="37"/>
      <c r="E7" s="25"/>
      <c r="F7" s="31" t="s">
        <v>5</v>
      </c>
      <c r="G7" s="38" t="s">
        <v>840</v>
      </c>
      <c r="H7" s="19"/>
      <c r="I7" s="20"/>
    </row>
    <row r="8" spans="1:9" s="21" customFormat="1" ht="14.1" customHeight="1">
      <c r="A8" s="34" t="s">
        <v>6</v>
      </c>
      <c r="B8" s="39"/>
      <c r="C8" s="40" t="s">
        <v>840</v>
      </c>
      <c r="D8" s="41"/>
      <c r="E8" s="25"/>
      <c r="F8" s="31"/>
      <c r="G8" s="42"/>
      <c r="H8" s="19"/>
      <c r="I8" s="20"/>
    </row>
    <row r="9" spans="1:9" s="21" customFormat="1" ht="14.1" customHeight="1" thickBot="1">
      <c r="A9" s="34" t="s">
        <v>7</v>
      </c>
      <c r="B9" s="34"/>
      <c r="C9" s="43" t="s">
        <v>840</v>
      </c>
      <c r="D9" s="41"/>
      <c r="E9" s="25"/>
      <c r="F9" s="31" t="s">
        <v>8</v>
      </c>
      <c r="G9" s="44" t="s">
        <v>9</v>
      </c>
      <c r="H9" s="19"/>
      <c r="I9" s="20"/>
    </row>
    <row r="10" spans="1:9" s="21" customFormat="1" ht="15" customHeight="1">
      <c r="A10" s="45" t="s">
        <v>10</v>
      </c>
      <c r="B10" s="45"/>
      <c r="C10" s="46"/>
      <c r="D10" s="46"/>
      <c r="E10" s="19"/>
      <c r="F10" s="19"/>
      <c r="G10" s="19"/>
      <c r="H10" s="19"/>
      <c r="I10" s="20"/>
    </row>
    <row r="11" spans="1:9" s="21" customFormat="1" ht="45" customHeight="1">
      <c r="A11" s="47" t="s">
        <v>11</v>
      </c>
      <c r="B11" s="47" t="s">
        <v>845</v>
      </c>
      <c r="C11" s="47" t="s">
        <v>12</v>
      </c>
      <c r="D11" s="48" t="s">
        <v>13</v>
      </c>
      <c r="E11" s="49" t="s">
        <v>14</v>
      </c>
      <c r="F11" s="48" t="s">
        <v>846</v>
      </c>
      <c r="G11" s="50" t="s">
        <v>847</v>
      </c>
      <c r="H11" s="51"/>
      <c r="I11" s="20"/>
    </row>
    <row r="12" spans="1:9" s="21" customFormat="1" ht="13.5" thickBot="1">
      <c r="A12" s="52" t="s">
        <v>15</v>
      </c>
      <c r="B12" s="53" t="s">
        <v>16</v>
      </c>
      <c r="C12" s="53" t="s">
        <v>17</v>
      </c>
      <c r="D12" s="54" t="s">
        <v>18</v>
      </c>
      <c r="E12" s="55" t="s">
        <v>19</v>
      </c>
      <c r="F12" s="55" t="s">
        <v>20</v>
      </c>
      <c r="G12" s="54" t="s">
        <v>21</v>
      </c>
      <c r="H12" s="51"/>
      <c r="I12" s="20"/>
    </row>
    <row r="13" spans="1:9" ht="21.75" customHeight="1">
      <c r="A13" s="63" t="s">
        <v>22</v>
      </c>
      <c r="B13" s="64" t="s">
        <v>23</v>
      </c>
      <c r="C13" s="65" t="s">
        <v>24</v>
      </c>
      <c r="D13" s="71">
        <v>2165221926.8499999</v>
      </c>
      <c r="E13" s="71">
        <v>870345869.57000005</v>
      </c>
      <c r="F13" s="56">
        <f>D13-E13</f>
        <v>1294876057.2799997</v>
      </c>
      <c r="G13" s="57">
        <f>E13/D13</f>
        <v>0.40196612586322428</v>
      </c>
      <c r="H13" s="9"/>
    </row>
    <row r="14" spans="1:9" ht="15" customHeight="1">
      <c r="A14" s="10" t="s">
        <v>25</v>
      </c>
      <c r="B14" s="11"/>
      <c r="C14" s="12"/>
      <c r="D14" s="12"/>
      <c r="E14" s="12"/>
      <c r="F14" s="58"/>
      <c r="G14" s="58"/>
      <c r="H14" s="9"/>
    </row>
    <row r="15" spans="1:9" ht="38.25">
      <c r="A15" s="67" t="s">
        <v>26</v>
      </c>
      <c r="B15" s="68" t="s">
        <v>23</v>
      </c>
      <c r="C15" s="69" t="s">
        <v>27</v>
      </c>
      <c r="D15" s="70">
        <v>711155920</v>
      </c>
      <c r="E15" s="70">
        <v>237303891.81999999</v>
      </c>
      <c r="F15" s="59">
        <f>D15-E15</f>
        <v>473852028.18000001</v>
      </c>
      <c r="G15" s="60">
        <f>E15/D15</f>
        <v>0.33368757138378319</v>
      </c>
      <c r="H15" s="9"/>
    </row>
    <row r="16" spans="1:9" ht="38.25">
      <c r="A16" s="13" t="s">
        <v>28</v>
      </c>
      <c r="B16" s="14" t="s">
        <v>23</v>
      </c>
      <c r="C16" s="15" t="s">
        <v>29</v>
      </c>
      <c r="D16" s="8">
        <v>597901000</v>
      </c>
      <c r="E16" s="8">
        <v>183920442.87</v>
      </c>
      <c r="F16" s="61">
        <f>D16-E16</f>
        <v>413980557.13</v>
      </c>
      <c r="G16" s="62">
        <f>E16/D16</f>
        <v>0.30761019444690679</v>
      </c>
      <c r="H16" s="9"/>
    </row>
    <row r="17" spans="1:8" ht="38.25">
      <c r="A17" s="13" t="s">
        <v>30</v>
      </c>
      <c r="B17" s="14" t="s">
        <v>23</v>
      </c>
      <c r="C17" s="15" t="s">
        <v>31</v>
      </c>
      <c r="D17" s="8">
        <v>597901000</v>
      </c>
      <c r="E17" s="8">
        <v>183920442.87</v>
      </c>
      <c r="F17" s="61">
        <f t="shared" ref="F17:F18" si="0">D17-E17</f>
        <v>413980557.13</v>
      </c>
      <c r="G17" s="62">
        <f t="shared" ref="G17:G18" si="1">E17/D17</f>
        <v>0.30761019444690679</v>
      </c>
      <c r="H17" s="9"/>
    </row>
    <row r="18" spans="1:8" ht="72" customHeight="1">
      <c r="A18" s="13" t="s">
        <v>32</v>
      </c>
      <c r="B18" s="14" t="s">
        <v>23</v>
      </c>
      <c r="C18" s="15" t="s">
        <v>33</v>
      </c>
      <c r="D18" s="8">
        <v>594387000</v>
      </c>
      <c r="E18" s="8">
        <v>183028158.66999999</v>
      </c>
      <c r="F18" s="61">
        <f t="shared" si="0"/>
        <v>411358841.33000004</v>
      </c>
      <c r="G18" s="62">
        <f t="shared" si="1"/>
        <v>0.30792759375625645</v>
      </c>
      <c r="H18" s="9"/>
    </row>
    <row r="19" spans="1:8" ht="118.5" customHeight="1">
      <c r="A19" s="13" t="s">
        <v>34</v>
      </c>
      <c r="B19" s="14" t="s">
        <v>23</v>
      </c>
      <c r="C19" s="15" t="s">
        <v>35</v>
      </c>
      <c r="D19" s="8">
        <v>1326000</v>
      </c>
      <c r="E19" s="8">
        <v>407570.95</v>
      </c>
      <c r="F19" s="61">
        <f t="shared" ref="F19:F63" si="2">D19-E19</f>
        <v>918429.05</v>
      </c>
      <c r="G19" s="62">
        <f t="shared" ref="G19:G63" si="3">E19/D19</f>
        <v>0.30736874057315233</v>
      </c>
      <c r="H19" s="9"/>
    </row>
    <row r="20" spans="1:8" ht="51" customHeight="1">
      <c r="A20" s="13" t="s">
        <v>36</v>
      </c>
      <c r="B20" s="14" t="s">
        <v>23</v>
      </c>
      <c r="C20" s="15" t="s">
        <v>37</v>
      </c>
      <c r="D20" s="8">
        <v>1360000</v>
      </c>
      <c r="E20" s="8">
        <v>383319.13</v>
      </c>
      <c r="F20" s="61">
        <f t="shared" si="2"/>
        <v>976680.87</v>
      </c>
      <c r="G20" s="62">
        <f t="shared" si="3"/>
        <v>0.28185230147058826</v>
      </c>
      <c r="H20" s="9"/>
    </row>
    <row r="21" spans="1:8" ht="90" customHeight="1">
      <c r="A21" s="13" t="s">
        <v>38</v>
      </c>
      <c r="B21" s="14" t="s">
        <v>23</v>
      </c>
      <c r="C21" s="15" t="s">
        <v>39</v>
      </c>
      <c r="D21" s="8">
        <v>828000</v>
      </c>
      <c r="E21" s="8">
        <v>101394.12</v>
      </c>
      <c r="F21" s="61">
        <f t="shared" si="2"/>
        <v>726605.88</v>
      </c>
      <c r="G21" s="62">
        <f t="shared" si="3"/>
        <v>0.12245666666666666</v>
      </c>
      <c r="H21" s="9"/>
    </row>
    <row r="22" spans="1:8" ht="63.75">
      <c r="A22" s="13" t="s">
        <v>40</v>
      </c>
      <c r="B22" s="14" t="s">
        <v>23</v>
      </c>
      <c r="C22" s="15" t="s">
        <v>41</v>
      </c>
      <c r="D22" s="8">
        <v>8315300</v>
      </c>
      <c r="E22" s="8">
        <v>2564273.42</v>
      </c>
      <c r="F22" s="61">
        <f t="shared" si="2"/>
        <v>5751026.5800000001</v>
      </c>
      <c r="G22" s="62">
        <f t="shared" si="3"/>
        <v>0.30838014503385325</v>
      </c>
      <c r="H22" s="9"/>
    </row>
    <row r="23" spans="1:8" ht="51">
      <c r="A23" s="13" t="s">
        <v>42</v>
      </c>
      <c r="B23" s="14" t="s">
        <v>23</v>
      </c>
      <c r="C23" s="15" t="s">
        <v>43</v>
      </c>
      <c r="D23" s="8">
        <v>8315300</v>
      </c>
      <c r="E23" s="8">
        <v>2564273.42</v>
      </c>
      <c r="F23" s="61">
        <f t="shared" si="2"/>
        <v>5751026.5800000001</v>
      </c>
      <c r="G23" s="62">
        <f t="shared" si="3"/>
        <v>0.30838014503385325</v>
      </c>
      <c r="H23" s="9"/>
    </row>
    <row r="24" spans="1:8" ht="102">
      <c r="A24" s="13" t="s">
        <v>44</v>
      </c>
      <c r="B24" s="14" t="s">
        <v>23</v>
      </c>
      <c r="C24" s="15" t="s">
        <v>45</v>
      </c>
      <c r="D24" s="8">
        <v>3818100</v>
      </c>
      <c r="E24" s="8">
        <v>1158554.3</v>
      </c>
      <c r="F24" s="61">
        <f t="shared" si="2"/>
        <v>2659545.7000000002</v>
      </c>
      <c r="G24" s="62">
        <f t="shared" si="3"/>
        <v>0.30343739032503081</v>
      </c>
      <c r="H24" s="9"/>
    </row>
    <row r="25" spans="1:8" ht="95.25" customHeight="1">
      <c r="A25" s="13" t="s">
        <v>46</v>
      </c>
      <c r="B25" s="14" t="s">
        <v>23</v>
      </c>
      <c r="C25" s="15" t="s">
        <v>47</v>
      </c>
      <c r="D25" s="8">
        <v>3818100</v>
      </c>
      <c r="E25" s="8">
        <v>1158554.3</v>
      </c>
      <c r="F25" s="61">
        <f t="shared" si="2"/>
        <v>2659545.7000000002</v>
      </c>
      <c r="G25" s="62">
        <f t="shared" si="3"/>
        <v>0.30343739032503081</v>
      </c>
      <c r="H25" s="9"/>
    </row>
    <row r="26" spans="1:8" ht="82.5" customHeight="1">
      <c r="A26" s="13" t="s">
        <v>48</v>
      </c>
      <c r="B26" s="14" t="s">
        <v>23</v>
      </c>
      <c r="C26" s="15" t="s">
        <v>49</v>
      </c>
      <c r="D26" s="8">
        <v>21700</v>
      </c>
      <c r="E26" s="8">
        <v>8554.65</v>
      </c>
      <c r="F26" s="61">
        <f t="shared" si="2"/>
        <v>13145.35</v>
      </c>
      <c r="G26" s="62">
        <f t="shared" si="3"/>
        <v>0.39422350230414743</v>
      </c>
      <c r="H26" s="9"/>
    </row>
    <row r="27" spans="1:8" ht="153">
      <c r="A27" s="13" t="s">
        <v>50</v>
      </c>
      <c r="B27" s="14" t="s">
        <v>23</v>
      </c>
      <c r="C27" s="15" t="s">
        <v>51</v>
      </c>
      <c r="D27" s="8">
        <v>21700</v>
      </c>
      <c r="E27" s="8">
        <v>8554.65</v>
      </c>
      <c r="F27" s="61">
        <f t="shared" si="2"/>
        <v>13145.35</v>
      </c>
      <c r="G27" s="62">
        <f t="shared" si="3"/>
        <v>0.39422350230414743</v>
      </c>
      <c r="H27" s="9"/>
    </row>
    <row r="28" spans="1:8" ht="102">
      <c r="A28" s="13" t="s">
        <v>52</v>
      </c>
      <c r="B28" s="14" t="s">
        <v>23</v>
      </c>
      <c r="C28" s="15" t="s">
        <v>53</v>
      </c>
      <c r="D28" s="8">
        <v>5022500</v>
      </c>
      <c r="E28" s="8">
        <v>1607529.15</v>
      </c>
      <c r="F28" s="61">
        <f t="shared" si="2"/>
        <v>3414970.85</v>
      </c>
      <c r="G28" s="62">
        <f t="shared" si="3"/>
        <v>0.32006553509208557</v>
      </c>
      <c r="H28" s="9"/>
    </row>
    <row r="29" spans="1:8" ht="140.25">
      <c r="A29" s="13" t="s">
        <v>54</v>
      </c>
      <c r="B29" s="14" t="s">
        <v>23</v>
      </c>
      <c r="C29" s="15" t="s">
        <v>55</v>
      </c>
      <c r="D29" s="8">
        <v>5022500</v>
      </c>
      <c r="E29" s="8">
        <v>1607529.15</v>
      </c>
      <c r="F29" s="61">
        <f t="shared" si="2"/>
        <v>3414970.85</v>
      </c>
      <c r="G29" s="62">
        <f t="shared" si="3"/>
        <v>0.32006553509208557</v>
      </c>
      <c r="H29" s="9"/>
    </row>
    <row r="30" spans="1:8" ht="102">
      <c r="A30" s="13" t="s">
        <v>56</v>
      </c>
      <c r="B30" s="14" t="s">
        <v>23</v>
      </c>
      <c r="C30" s="15" t="s">
        <v>57</v>
      </c>
      <c r="D30" s="8">
        <v>-547000</v>
      </c>
      <c r="E30" s="8">
        <v>-210364.68</v>
      </c>
      <c r="F30" s="61">
        <f t="shared" si="2"/>
        <v>-336635.32</v>
      </c>
      <c r="G30" s="62">
        <f t="shared" si="3"/>
        <v>0.38457893967093232</v>
      </c>
      <c r="H30" s="9"/>
    </row>
    <row r="31" spans="1:8" ht="140.25">
      <c r="A31" s="13" t="s">
        <v>58</v>
      </c>
      <c r="B31" s="14" t="s">
        <v>23</v>
      </c>
      <c r="C31" s="15" t="s">
        <v>59</v>
      </c>
      <c r="D31" s="8">
        <v>-547000</v>
      </c>
      <c r="E31" s="8">
        <v>-210364.68</v>
      </c>
      <c r="F31" s="61">
        <f t="shared" si="2"/>
        <v>-336635.32</v>
      </c>
      <c r="G31" s="62">
        <f t="shared" si="3"/>
        <v>0.38457893967093232</v>
      </c>
      <c r="H31" s="9"/>
    </row>
    <row r="32" spans="1:8" ht="38.25">
      <c r="A32" s="13" t="s">
        <v>60</v>
      </c>
      <c r="B32" s="14" t="s">
        <v>23</v>
      </c>
      <c r="C32" s="15" t="s">
        <v>61</v>
      </c>
      <c r="D32" s="8">
        <v>58110000</v>
      </c>
      <c r="E32" s="8">
        <v>27918580.68</v>
      </c>
      <c r="F32" s="61">
        <f t="shared" si="2"/>
        <v>30191419.32</v>
      </c>
      <c r="G32" s="62">
        <f t="shared" si="3"/>
        <v>0.48044365307176046</v>
      </c>
      <c r="H32" s="9"/>
    </row>
    <row r="33" spans="1:8" ht="51">
      <c r="A33" s="13" t="s">
        <v>62</v>
      </c>
      <c r="B33" s="14" t="s">
        <v>23</v>
      </c>
      <c r="C33" s="15" t="s">
        <v>63</v>
      </c>
      <c r="D33" s="8">
        <v>38000000</v>
      </c>
      <c r="E33" s="8">
        <v>14419360.189999999</v>
      </c>
      <c r="F33" s="61">
        <f t="shared" si="2"/>
        <v>23580639.810000002</v>
      </c>
      <c r="G33" s="62">
        <f t="shared" si="3"/>
        <v>0.37945684710526312</v>
      </c>
      <c r="H33" s="9"/>
    </row>
    <row r="34" spans="1:8" ht="51">
      <c r="A34" s="13" t="s">
        <v>64</v>
      </c>
      <c r="B34" s="14" t="s">
        <v>23</v>
      </c>
      <c r="C34" s="15" t="s">
        <v>65</v>
      </c>
      <c r="D34" s="8">
        <v>31000000</v>
      </c>
      <c r="E34" s="8">
        <v>9373885.9499999993</v>
      </c>
      <c r="F34" s="61">
        <f t="shared" si="2"/>
        <v>21626114.050000001</v>
      </c>
      <c r="G34" s="62">
        <f t="shared" si="3"/>
        <v>0.30238341774193545</v>
      </c>
      <c r="H34" s="9"/>
    </row>
    <row r="35" spans="1:8" ht="51">
      <c r="A35" s="13" t="s">
        <v>64</v>
      </c>
      <c r="B35" s="14" t="s">
        <v>23</v>
      </c>
      <c r="C35" s="15" t="s">
        <v>66</v>
      </c>
      <c r="D35" s="8">
        <v>31000000</v>
      </c>
      <c r="E35" s="8">
        <v>9373886.2899999991</v>
      </c>
      <c r="F35" s="61">
        <f t="shared" si="2"/>
        <v>21626113.710000001</v>
      </c>
      <c r="G35" s="62">
        <f t="shared" si="3"/>
        <v>0.30238342870967738</v>
      </c>
      <c r="H35" s="9"/>
    </row>
    <row r="36" spans="1:8" ht="63.75">
      <c r="A36" s="13" t="s">
        <v>67</v>
      </c>
      <c r="B36" s="14" t="s">
        <v>23</v>
      </c>
      <c r="C36" s="15" t="s">
        <v>68</v>
      </c>
      <c r="D36" s="8">
        <v>0</v>
      </c>
      <c r="E36" s="8">
        <v>-0.34</v>
      </c>
      <c r="F36" s="61">
        <f t="shared" si="2"/>
        <v>0.34</v>
      </c>
      <c r="G36" s="62">
        <v>0</v>
      </c>
      <c r="H36" s="9"/>
    </row>
    <row r="37" spans="1:8" ht="63.75">
      <c r="A37" s="13" t="s">
        <v>69</v>
      </c>
      <c r="B37" s="14" t="s">
        <v>23</v>
      </c>
      <c r="C37" s="15" t="s">
        <v>70</v>
      </c>
      <c r="D37" s="8">
        <v>7000000</v>
      </c>
      <c r="E37" s="8">
        <v>5045474.24</v>
      </c>
      <c r="F37" s="61">
        <f t="shared" si="2"/>
        <v>1954525.7599999998</v>
      </c>
      <c r="G37" s="62">
        <f t="shared" si="3"/>
        <v>0.7207820342857143</v>
      </c>
      <c r="H37" s="9"/>
    </row>
    <row r="38" spans="1:8" ht="89.25">
      <c r="A38" s="13" t="s">
        <v>71</v>
      </c>
      <c r="B38" s="14" t="s">
        <v>23</v>
      </c>
      <c r="C38" s="15" t="s">
        <v>72</v>
      </c>
      <c r="D38" s="8">
        <v>7000000</v>
      </c>
      <c r="E38" s="8">
        <v>5045474.24</v>
      </c>
      <c r="F38" s="61">
        <f t="shared" si="2"/>
        <v>1954525.7599999998</v>
      </c>
      <c r="G38" s="62">
        <f t="shared" si="3"/>
        <v>0.7207820342857143</v>
      </c>
      <c r="H38" s="9"/>
    </row>
    <row r="39" spans="1:8" ht="51">
      <c r="A39" s="13" t="s">
        <v>73</v>
      </c>
      <c r="B39" s="14" t="s">
        <v>23</v>
      </c>
      <c r="C39" s="15" t="s">
        <v>74</v>
      </c>
      <c r="D39" s="8">
        <v>9000000</v>
      </c>
      <c r="E39" s="8">
        <v>7507905.0999999996</v>
      </c>
      <c r="F39" s="61">
        <f t="shared" si="2"/>
        <v>1492094.9000000004</v>
      </c>
      <c r="G39" s="62">
        <f t="shared" si="3"/>
        <v>0.83421167777777772</v>
      </c>
      <c r="H39" s="9"/>
    </row>
    <row r="40" spans="1:8" ht="51">
      <c r="A40" s="13" t="s">
        <v>73</v>
      </c>
      <c r="B40" s="14" t="s">
        <v>23</v>
      </c>
      <c r="C40" s="15" t="s">
        <v>75</v>
      </c>
      <c r="D40" s="8">
        <v>9000000</v>
      </c>
      <c r="E40" s="8">
        <v>7507911.4299999997</v>
      </c>
      <c r="F40" s="61">
        <f t="shared" si="2"/>
        <v>1492088.5700000003</v>
      </c>
      <c r="G40" s="62">
        <f t="shared" si="3"/>
        <v>0.83421238111111107</v>
      </c>
      <c r="H40" s="9"/>
    </row>
    <row r="41" spans="1:8" ht="63.75">
      <c r="A41" s="13" t="s">
        <v>76</v>
      </c>
      <c r="B41" s="14" t="s">
        <v>23</v>
      </c>
      <c r="C41" s="15" t="s">
        <v>77</v>
      </c>
      <c r="D41" s="8">
        <v>0</v>
      </c>
      <c r="E41" s="8">
        <v>-6.33</v>
      </c>
      <c r="F41" s="61">
        <f t="shared" si="2"/>
        <v>6.33</v>
      </c>
      <c r="G41" s="62">
        <v>0</v>
      </c>
      <c r="H41" s="9"/>
    </row>
    <row r="42" spans="1:8" ht="38.25">
      <c r="A42" s="13" t="s">
        <v>78</v>
      </c>
      <c r="B42" s="14" t="s">
        <v>23</v>
      </c>
      <c r="C42" s="15" t="s">
        <v>79</v>
      </c>
      <c r="D42" s="8">
        <v>110000</v>
      </c>
      <c r="E42" s="8">
        <v>197855.27</v>
      </c>
      <c r="F42" s="61">
        <f t="shared" si="2"/>
        <v>-87855.26999999999</v>
      </c>
      <c r="G42" s="62">
        <f t="shared" si="3"/>
        <v>1.7986842727272727</v>
      </c>
      <c r="H42" s="9"/>
    </row>
    <row r="43" spans="1:8" ht="38.25">
      <c r="A43" s="13" t="s">
        <v>78</v>
      </c>
      <c r="B43" s="14" t="s">
        <v>23</v>
      </c>
      <c r="C43" s="15" t="s">
        <v>80</v>
      </c>
      <c r="D43" s="8">
        <v>110000</v>
      </c>
      <c r="E43" s="8">
        <v>197855.27</v>
      </c>
      <c r="F43" s="61">
        <f t="shared" si="2"/>
        <v>-87855.26999999999</v>
      </c>
      <c r="G43" s="62">
        <f t="shared" si="3"/>
        <v>1.7986842727272727</v>
      </c>
      <c r="H43" s="9"/>
    </row>
    <row r="44" spans="1:8" ht="51">
      <c r="A44" s="13" t="s">
        <v>81</v>
      </c>
      <c r="B44" s="14" t="s">
        <v>23</v>
      </c>
      <c r="C44" s="15" t="s">
        <v>82</v>
      </c>
      <c r="D44" s="8">
        <v>11000000</v>
      </c>
      <c r="E44" s="8">
        <v>5793460.1200000001</v>
      </c>
      <c r="F44" s="61">
        <f t="shared" si="2"/>
        <v>5206539.88</v>
      </c>
      <c r="G44" s="62">
        <f t="shared" si="3"/>
        <v>0.52667819272727279</v>
      </c>
      <c r="H44" s="9"/>
    </row>
    <row r="45" spans="1:8" ht="63.75">
      <c r="A45" s="13" t="s">
        <v>83</v>
      </c>
      <c r="B45" s="14" t="s">
        <v>23</v>
      </c>
      <c r="C45" s="15" t="s">
        <v>84</v>
      </c>
      <c r="D45" s="8">
        <v>11000000</v>
      </c>
      <c r="E45" s="8">
        <v>5793460.1200000001</v>
      </c>
      <c r="F45" s="61">
        <f t="shared" si="2"/>
        <v>5206539.88</v>
      </c>
      <c r="G45" s="62">
        <f t="shared" si="3"/>
        <v>0.52667819272727279</v>
      </c>
      <c r="H45" s="9"/>
    </row>
    <row r="46" spans="1:8" ht="38.25">
      <c r="A46" s="13" t="s">
        <v>85</v>
      </c>
      <c r="B46" s="14" t="s">
        <v>23</v>
      </c>
      <c r="C46" s="15" t="s">
        <v>86</v>
      </c>
      <c r="D46" s="8">
        <v>11185000</v>
      </c>
      <c r="E46" s="8">
        <v>3619507.24</v>
      </c>
      <c r="F46" s="61">
        <f t="shared" si="2"/>
        <v>7565492.7599999998</v>
      </c>
      <c r="G46" s="62">
        <f t="shared" si="3"/>
        <v>0.32360368708091197</v>
      </c>
      <c r="H46" s="9"/>
    </row>
    <row r="47" spans="1:8" ht="63.75">
      <c r="A47" s="13" t="s">
        <v>87</v>
      </c>
      <c r="B47" s="14" t="s">
        <v>23</v>
      </c>
      <c r="C47" s="15" t="s">
        <v>88</v>
      </c>
      <c r="D47" s="8">
        <v>11000000</v>
      </c>
      <c r="E47" s="8">
        <v>3584307.24</v>
      </c>
      <c r="F47" s="61">
        <f t="shared" si="2"/>
        <v>7415692.7599999998</v>
      </c>
      <c r="G47" s="62">
        <f t="shared" si="3"/>
        <v>0.32584611272727276</v>
      </c>
      <c r="H47" s="9"/>
    </row>
    <row r="48" spans="1:8" ht="76.5">
      <c r="A48" s="13" t="s">
        <v>89</v>
      </c>
      <c r="B48" s="14" t="s">
        <v>23</v>
      </c>
      <c r="C48" s="15" t="s">
        <v>90</v>
      </c>
      <c r="D48" s="8">
        <v>11000000</v>
      </c>
      <c r="E48" s="8">
        <v>3584307.24</v>
      </c>
      <c r="F48" s="61">
        <f t="shared" si="2"/>
        <v>7415692.7599999998</v>
      </c>
      <c r="G48" s="62">
        <f t="shared" si="3"/>
        <v>0.32584611272727276</v>
      </c>
      <c r="H48" s="9"/>
    </row>
    <row r="49" spans="1:8" ht="63.75">
      <c r="A49" s="13" t="s">
        <v>91</v>
      </c>
      <c r="B49" s="14" t="s">
        <v>23</v>
      </c>
      <c r="C49" s="15" t="s">
        <v>92</v>
      </c>
      <c r="D49" s="8">
        <v>185000</v>
      </c>
      <c r="E49" s="8">
        <v>35200</v>
      </c>
      <c r="F49" s="61">
        <f t="shared" si="2"/>
        <v>149800</v>
      </c>
      <c r="G49" s="62">
        <f t="shared" si="3"/>
        <v>0.19027027027027027</v>
      </c>
      <c r="H49" s="9"/>
    </row>
    <row r="50" spans="1:8" ht="89.25">
      <c r="A50" s="13" t="s">
        <v>93</v>
      </c>
      <c r="B50" s="14" t="s">
        <v>23</v>
      </c>
      <c r="C50" s="15" t="s">
        <v>94</v>
      </c>
      <c r="D50" s="8">
        <v>185000</v>
      </c>
      <c r="E50" s="8">
        <v>35200</v>
      </c>
      <c r="F50" s="61">
        <f t="shared" si="2"/>
        <v>149800</v>
      </c>
      <c r="G50" s="62">
        <f t="shared" si="3"/>
        <v>0.19027027027027027</v>
      </c>
      <c r="H50" s="9"/>
    </row>
    <row r="51" spans="1:8" ht="114.75">
      <c r="A51" s="13" t="s">
        <v>95</v>
      </c>
      <c r="B51" s="14" t="s">
        <v>23</v>
      </c>
      <c r="C51" s="15" t="s">
        <v>96</v>
      </c>
      <c r="D51" s="8">
        <v>185000</v>
      </c>
      <c r="E51" s="8">
        <v>35200</v>
      </c>
      <c r="F51" s="61">
        <f t="shared" si="2"/>
        <v>149800</v>
      </c>
      <c r="G51" s="62">
        <f t="shared" si="3"/>
        <v>0.19027027027027027</v>
      </c>
      <c r="H51" s="9"/>
    </row>
    <row r="52" spans="1:8" ht="63.75">
      <c r="A52" s="13" t="s">
        <v>97</v>
      </c>
      <c r="B52" s="14" t="s">
        <v>23</v>
      </c>
      <c r="C52" s="15" t="s">
        <v>98</v>
      </c>
      <c r="D52" s="8">
        <v>25696000</v>
      </c>
      <c r="E52" s="8">
        <v>11126495.5</v>
      </c>
      <c r="F52" s="61">
        <f t="shared" si="2"/>
        <v>14569504.5</v>
      </c>
      <c r="G52" s="62">
        <f t="shared" si="3"/>
        <v>0.43300496186176834</v>
      </c>
      <c r="H52" s="9"/>
    </row>
    <row r="53" spans="1:8" ht="102">
      <c r="A53" s="13" t="s">
        <v>99</v>
      </c>
      <c r="B53" s="14" t="s">
        <v>23</v>
      </c>
      <c r="C53" s="15" t="s">
        <v>100</v>
      </c>
      <c r="D53" s="8">
        <v>105000</v>
      </c>
      <c r="E53" s="8">
        <v>0</v>
      </c>
      <c r="F53" s="61">
        <f t="shared" si="2"/>
        <v>105000</v>
      </c>
      <c r="G53" s="62">
        <f t="shared" si="3"/>
        <v>0</v>
      </c>
      <c r="H53" s="9"/>
    </row>
    <row r="54" spans="1:8" ht="76.5">
      <c r="A54" s="13" t="s">
        <v>101</v>
      </c>
      <c r="B54" s="14" t="s">
        <v>23</v>
      </c>
      <c r="C54" s="15" t="s">
        <v>102</v>
      </c>
      <c r="D54" s="8">
        <v>105000</v>
      </c>
      <c r="E54" s="8">
        <v>0</v>
      </c>
      <c r="F54" s="61">
        <f t="shared" si="2"/>
        <v>105000</v>
      </c>
      <c r="G54" s="62">
        <f t="shared" si="3"/>
        <v>0</v>
      </c>
      <c r="H54" s="9"/>
    </row>
    <row r="55" spans="1:8" ht="114.75">
      <c r="A55" s="13" t="s">
        <v>103</v>
      </c>
      <c r="B55" s="14" t="s">
        <v>23</v>
      </c>
      <c r="C55" s="15" t="s">
        <v>104</v>
      </c>
      <c r="D55" s="8">
        <v>21891000</v>
      </c>
      <c r="E55" s="8">
        <v>9562496.9600000009</v>
      </c>
      <c r="F55" s="61">
        <f t="shared" si="2"/>
        <v>12328503.039999999</v>
      </c>
      <c r="G55" s="62">
        <f t="shared" si="3"/>
        <v>0.43682321319263628</v>
      </c>
      <c r="H55" s="9"/>
    </row>
    <row r="56" spans="1:8" ht="89.25">
      <c r="A56" s="13" t="s">
        <v>105</v>
      </c>
      <c r="B56" s="14" t="s">
        <v>23</v>
      </c>
      <c r="C56" s="15" t="s">
        <v>106</v>
      </c>
      <c r="D56" s="8">
        <v>9649000</v>
      </c>
      <c r="E56" s="8">
        <v>2442821.25</v>
      </c>
      <c r="F56" s="61">
        <f t="shared" si="2"/>
        <v>7206178.75</v>
      </c>
      <c r="G56" s="62">
        <f t="shared" si="3"/>
        <v>0.25316833350606283</v>
      </c>
      <c r="H56" s="9"/>
    </row>
    <row r="57" spans="1:8" ht="114.75">
      <c r="A57" s="13" t="s">
        <v>107</v>
      </c>
      <c r="B57" s="14" t="s">
        <v>23</v>
      </c>
      <c r="C57" s="15" t="s">
        <v>108</v>
      </c>
      <c r="D57" s="8">
        <v>2420000</v>
      </c>
      <c r="E57" s="8">
        <v>1028695.27</v>
      </c>
      <c r="F57" s="61">
        <f t="shared" si="2"/>
        <v>1391304.73</v>
      </c>
      <c r="G57" s="62">
        <f t="shared" si="3"/>
        <v>0.42508069008264465</v>
      </c>
      <c r="H57" s="9"/>
    </row>
    <row r="58" spans="1:8" ht="102">
      <c r="A58" s="13" t="s">
        <v>109</v>
      </c>
      <c r="B58" s="14" t="s">
        <v>23</v>
      </c>
      <c r="C58" s="15" t="s">
        <v>110</v>
      </c>
      <c r="D58" s="8">
        <v>7229000</v>
      </c>
      <c r="E58" s="8">
        <v>1414125.98</v>
      </c>
      <c r="F58" s="61">
        <f t="shared" si="2"/>
        <v>5814874.0199999996</v>
      </c>
      <c r="G58" s="62">
        <f t="shared" si="3"/>
        <v>0.19561847835108589</v>
      </c>
      <c r="H58" s="9"/>
    </row>
    <row r="59" spans="1:8" ht="102">
      <c r="A59" s="13" t="s">
        <v>111</v>
      </c>
      <c r="B59" s="14" t="s">
        <v>23</v>
      </c>
      <c r="C59" s="15" t="s">
        <v>112</v>
      </c>
      <c r="D59" s="8">
        <v>442000</v>
      </c>
      <c r="E59" s="8">
        <v>89867.83</v>
      </c>
      <c r="F59" s="61">
        <f t="shared" si="2"/>
        <v>352132.17</v>
      </c>
      <c r="G59" s="62">
        <f t="shared" si="3"/>
        <v>0.20332088235294118</v>
      </c>
      <c r="H59" s="9"/>
    </row>
    <row r="60" spans="1:8" ht="102">
      <c r="A60" s="13" t="s">
        <v>113</v>
      </c>
      <c r="B60" s="14" t="s">
        <v>23</v>
      </c>
      <c r="C60" s="15" t="s">
        <v>114</v>
      </c>
      <c r="D60" s="8">
        <v>442000</v>
      </c>
      <c r="E60" s="8">
        <v>89867.83</v>
      </c>
      <c r="F60" s="61">
        <f t="shared" si="2"/>
        <v>352132.17</v>
      </c>
      <c r="G60" s="62">
        <f t="shared" si="3"/>
        <v>0.20332088235294118</v>
      </c>
      <c r="H60" s="9"/>
    </row>
    <row r="61" spans="1:8" ht="102">
      <c r="A61" s="13" t="s">
        <v>115</v>
      </c>
      <c r="B61" s="14" t="s">
        <v>23</v>
      </c>
      <c r="C61" s="15" t="s">
        <v>116</v>
      </c>
      <c r="D61" s="8">
        <v>0</v>
      </c>
      <c r="E61" s="8">
        <v>0</v>
      </c>
      <c r="F61" s="61">
        <f t="shared" si="2"/>
        <v>0</v>
      </c>
      <c r="G61" s="62" t="e">
        <f t="shared" si="3"/>
        <v>#DIV/0!</v>
      </c>
      <c r="H61" s="9"/>
    </row>
    <row r="62" spans="1:8" ht="114.75">
      <c r="A62" s="13" t="s">
        <v>117</v>
      </c>
      <c r="B62" s="14" t="s">
        <v>23</v>
      </c>
      <c r="C62" s="15" t="s">
        <v>118</v>
      </c>
      <c r="D62" s="8">
        <v>400000</v>
      </c>
      <c r="E62" s="8">
        <v>1649419.98</v>
      </c>
      <c r="F62" s="61">
        <f t="shared" si="2"/>
        <v>-1249419.98</v>
      </c>
      <c r="G62" s="62">
        <f t="shared" si="3"/>
        <v>4.1235499500000001</v>
      </c>
      <c r="H62" s="9"/>
    </row>
    <row r="63" spans="1:8" ht="89.25">
      <c r="A63" s="13" t="s">
        <v>119</v>
      </c>
      <c r="B63" s="14" t="s">
        <v>23</v>
      </c>
      <c r="C63" s="15" t="s">
        <v>120</v>
      </c>
      <c r="D63" s="8">
        <v>400000</v>
      </c>
      <c r="E63" s="8">
        <v>1649419.98</v>
      </c>
      <c r="F63" s="61">
        <f t="shared" si="2"/>
        <v>-1249419.98</v>
      </c>
      <c r="G63" s="62">
        <f t="shared" si="3"/>
        <v>4.1235499500000001</v>
      </c>
      <c r="H63" s="9"/>
    </row>
    <row r="64" spans="1:8" ht="63.75">
      <c r="A64" s="13" t="s">
        <v>121</v>
      </c>
      <c r="B64" s="14" t="s">
        <v>23</v>
      </c>
      <c r="C64" s="15" t="s">
        <v>122</v>
      </c>
      <c r="D64" s="8">
        <v>11400000</v>
      </c>
      <c r="E64" s="8">
        <v>5380387.9000000004</v>
      </c>
      <c r="F64" s="61">
        <f t="shared" ref="F64:F115" si="4">D64-E64</f>
        <v>6019612.0999999996</v>
      </c>
      <c r="G64" s="62">
        <f t="shared" ref="G64:G112" si="5">E64/D64</f>
        <v>0.471963850877193</v>
      </c>
      <c r="H64" s="9"/>
    </row>
    <row r="65" spans="1:8" ht="63.75">
      <c r="A65" s="13" t="s">
        <v>123</v>
      </c>
      <c r="B65" s="14" t="s">
        <v>23</v>
      </c>
      <c r="C65" s="15" t="s">
        <v>124</v>
      </c>
      <c r="D65" s="8">
        <v>11400000</v>
      </c>
      <c r="E65" s="8">
        <v>5380387.9000000004</v>
      </c>
      <c r="F65" s="61">
        <f t="shared" si="4"/>
        <v>6019612.0999999996</v>
      </c>
      <c r="G65" s="62">
        <f t="shared" si="5"/>
        <v>0.471963850877193</v>
      </c>
      <c r="H65" s="9"/>
    </row>
    <row r="66" spans="1:8" ht="51">
      <c r="A66" s="13" t="s">
        <v>125</v>
      </c>
      <c r="B66" s="14" t="s">
        <v>23</v>
      </c>
      <c r="C66" s="15" t="s">
        <v>126</v>
      </c>
      <c r="D66" s="8">
        <v>700000</v>
      </c>
      <c r="E66" s="8">
        <v>448975.01</v>
      </c>
      <c r="F66" s="61">
        <f t="shared" si="4"/>
        <v>251024.99</v>
      </c>
      <c r="G66" s="62">
        <f t="shared" si="5"/>
        <v>0.64139287142857149</v>
      </c>
      <c r="H66" s="9"/>
    </row>
    <row r="67" spans="1:8" ht="76.5">
      <c r="A67" s="13" t="s">
        <v>127</v>
      </c>
      <c r="B67" s="14" t="s">
        <v>23</v>
      </c>
      <c r="C67" s="15" t="s">
        <v>128</v>
      </c>
      <c r="D67" s="8">
        <v>700000</v>
      </c>
      <c r="E67" s="8">
        <v>448975.01</v>
      </c>
      <c r="F67" s="61">
        <f t="shared" si="4"/>
        <v>251024.99</v>
      </c>
      <c r="G67" s="62">
        <f t="shared" si="5"/>
        <v>0.64139287142857149</v>
      </c>
      <c r="H67" s="9"/>
    </row>
    <row r="68" spans="1:8" ht="76.5">
      <c r="A68" s="13" t="s">
        <v>129</v>
      </c>
      <c r="B68" s="14" t="s">
        <v>23</v>
      </c>
      <c r="C68" s="15" t="s">
        <v>130</v>
      </c>
      <c r="D68" s="8">
        <v>700000</v>
      </c>
      <c r="E68" s="8">
        <v>448975.01</v>
      </c>
      <c r="F68" s="61">
        <f t="shared" si="4"/>
        <v>251024.99</v>
      </c>
      <c r="G68" s="62">
        <f t="shared" si="5"/>
        <v>0.64139287142857149</v>
      </c>
      <c r="H68" s="9"/>
    </row>
    <row r="69" spans="1:8" ht="102">
      <c r="A69" s="13" t="s">
        <v>131</v>
      </c>
      <c r="B69" s="14" t="s">
        <v>23</v>
      </c>
      <c r="C69" s="15" t="s">
        <v>132</v>
      </c>
      <c r="D69" s="8">
        <v>3000000</v>
      </c>
      <c r="E69" s="8">
        <v>1115023.53</v>
      </c>
      <c r="F69" s="61">
        <f t="shared" si="4"/>
        <v>1884976.47</v>
      </c>
      <c r="G69" s="62">
        <f t="shared" si="5"/>
        <v>0.37167451000000001</v>
      </c>
      <c r="H69" s="9"/>
    </row>
    <row r="70" spans="1:8" ht="102">
      <c r="A70" s="13" t="s">
        <v>133</v>
      </c>
      <c r="B70" s="14" t="s">
        <v>23</v>
      </c>
      <c r="C70" s="15" t="s">
        <v>134</v>
      </c>
      <c r="D70" s="8">
        <v>3000000</v>
      </c>
      <c r="E70" s="8">
        <v>1115023.53</v>
      </c>
      <c r="F70" s="61">
        <f t="shared" si="4"/>
        <v>1884976.47</v>
      </c>
      <c r="G70" s="62">
        <f t="shared" si="5"/>
        <v>0.37167451000000001</v>
      </c>
      <c r="H70" s="9"/>
    </row>
    <row r="71" spans="1:8" ht="102">
      <c r="A71" s="13" t="s">
        <v>135</v>
      </c>
      <c r="B71" s="14" t="s">
        <v>23</v>
      </c>
      <c r="C71" s="15" t="s">
        <v>136</v>
      </c>
      <c r="D71" s="8">
        <v>3000000</v>
      </c>
      <c r="E71" s="8">
        <v>1115023.53</v>
      </c>
      <c r="F71" s="61">
        <f t="shared" si="4"/>
        <v>1884976.47</v>
      </c>
      <c r="G71" s="62">
        <f t="shared" si="5"/>
        <v>0.37167451000000001</v>
      </c>
      <c r="H71" s="9"/>
    </row>
    <row r="72" spans="1:8" ht="51">
      <c r="A72" s="13" t="s">
        <v>137</v>
      </c>
      <c r="B72" s="14" t="s">
        <v>23</v>
      </c>
      <c r="C72" s="15" t="s">
        <v>138</v>
      </c>
      <c r="D72" s="8">
        <v>1550000</v>
      </c>
      <c r="E72" s="8">
        <v>3349052.21</v>
      </c>
      <c r="F72" s="61">
        <f t="shared" si="4"/>
        <v>-1799052.21</v>
      </c>
      <c r="G72" s="62">
        <f t="shared" si="5"/>
        <v>2.1606788451612902</v>
      </c>
      <c r="H72" s="9"/>
    </row>
    <row r="73" spans="1:8" ht="51">
      <c r="A73" s="13" t="s">
        <v>139</v>
      </c>
      <c r="B73" s="14" t="s">
        <v>23</v>
      </c>
      <c r="C73" s="15" t="s">
        <v>140</v>
      </c>
      <c r="D73" s="8">
        <v>1550000</v>
      </c>
      <c r="E73" s="8">
        <v>3349052.21</v>
      </c>
      <c r="F73" s="61">
        <f t="shared" si="4"/>
        <v>-1799052.21</v>
      </c>
      <c r="G73" s="62">
        <f t="shared" si="5"/>
        <v>2.1606788451612902</v>
      </c>
      <c r="H73" s="9"/>
    </row>
    <row r="74" spans="1:8" ht="51">
      <c r="A74" s="13" t="s">
        <v>141</v>
      </c>
      <c r="B74" s="14" t="s">
        <v>23</v>
      </c>
      <c r="C74" s="15" t="s">
        <v>142</v>
      </c>
      <c r="D74" s="8">
        <v>1314000</v>
      </c>
      <c r="E74" s="8">
        <v>1417242</v>
      </c>
      <c r="F74" s="61">
        <f t="shared" si="4"/>
        <v>-103242</v>
      </c>
      <c r="G74" s="62">
        <f t="shared" si="5"/>
        <v>1.0785707762557077</v>
      </c>
      <c r="H74" s="9"/>
    </row>
    <row r="75" spans="1:8" ht="51">
      <c r="A75" s="13" t="s">
        <v>143</v>
      </c>
      <c r="B75" s="14" t="s">
        <v>23</v>
      </c>
      <c r="C75" s="15" t="s">
        <v>144</v>
      </c>
      <c r="D75" s="8">
        <v>186000</v>
      </c>
      <c r="E75" s="8">
        <v>1875767.34</v>
      </c>
      <c r="F75" s="61">
        <f t="shared" si="4"/>
        <v>-1689767.34</v>
      </c>
      <c r="G75" s="62">
        <f t="shared" si="5"/>
        <v>10.08477064516129</v>
      </c>
      <c r="H75" s="9"/>
    </row>
    <row r="76" spans="1:8" ht="51">
      <c r="A76" s="13" t="s">
        <v>145</v>
      </c>
      <c r="B76" s="14" t="s">
        <v>23</v>
      </c>
      <c r="C76" s="15" t="s">
        <v>146</v>
      </c>
      <c r="D76" s="8">
        <v>50000</v>
      </c>
      <c r="E76" s="8">
        <v>5084.18</v>
      </c>
      <c r="F76" s="61">
        <f t="shared" si="4"/>
        <v>44915.82</v>
      </c>
      <c r="G76" s="62">
        <f t="shared" si="5"/>
        <v>0.1016836</v>
      </c>
      <c r="H76" s="9"/>
    </row>
    <row r="77" spans="1:8" ht="38.25">
      <c r="A77" s="13" t="s">
        <v>147</v>
      </c>
      <c r="B77" s="14" t="s">
        <v>23</v>
      </c>
      <c r="C77" s="15" t="s">
        <v>148</v>
      </c>
      <c r="D77" s="8">
        <v>50000</v>
      </c>
      <c r="E77" s="8">
        <v>5084.18</v>
      </c>
      <c r="F77" s="61">
        <f t="shared" si="4"/>
        <v>44915.82</v>
      </c>
      <c r="G77" s="62">
        <f t="shared" si="5"/>
        <v>0.1016836</v>
      </c>
      <c r="H77" s="9"/>
    </row>
    <row r="78" spans="1:8" ht="63.75">
      <c r="A78" s="13" t="s">
        <v>149</v>
      </c>
      <c r="B78" s="14" t="s">
        <v>23</v>
      </c>
      <c r="C78" s="15" t="s">
        <v>150</v>
      </c>
      <c r="D78" s="8">
        <v>0</v>
      </c>
      <c r="E78" s="8">
        <v>50958.69</v>
      </c>
      <c r="F78" s="61">
        <f t="shared" si="4"/>
        <v>-50958.69</v>
      </c>
      <c r="G78" s="62">
        <v>0</v>
      </c>
      <c r="H78" s="9"/>
    </row>
    <row r="79" spans="1:8" ht="51">
      <c r="A79" s="13" t="s">
        <v>151</v>
      </c>
      <c r="B79" s="14" t="s">
        <v>23</v>
      </c>
      <c r="C79" s="15" t="s">
        <v>152</v>
      </c>
      <c r="D79" s="8">
        <v>365000</v>
      </c>
      <c r="E79" s="8">
        <v>425140.31</v>
      </c>
      <c r="F79" s="61">
        <f t="shared" si="4"/>
        <v>-60140.31</v>
      </c>
      <c r="G79" s="62">
        <f t="shared" si="5"/>
        <v>1.1647679726027398</v>
      </c>
      <c r="H79" s="9"/>
    </row>
    <row r="80" spans="1:8" ht="38.25">
      <c r="A80" s="13" t="s">
        <v>153</v>
      </c>
      <c r="B80" s="14" t="s">
        <v>23</v>
      </c>
      <c r="C80" s="15" t="s">
        <v>154</v>
      </c>
      <c r="D80" s="8">
        <v>365000</v>
      </c>
      <c r="E80" s="8">
        <v>425140.31</v>
      </c>
      <c r="F80" s="61">
        <f t="shared" si="4"/>
        <v>-60140.31</v>
      </c>
      <c r="G80" s="62">
        <f t="shared" si="5"/>
        <v>1.1647679726027398</v>
      </c>
      <c r="H80" s="9"/>
    </row>
    <row r="81" spans="1:8" ht="63.75">
      <c r="A81" s="13" t="s">
        <v>155</v>
      </c>
      <c r="B81" s="14" t="s">
        <v>23</v>
      </c>
      <c r="C81" s="15" t="s">
        <v>156</v>
      </c>
      <c r="D81" s="8">
        <v>365000</v>
      </c>
      <c r="E81" s="8">
        <v>199304.24</v>
      </c>
      <c r="F81" s="61">
        <f t="shared" si="4"/>
        <v>165695.76</v>
      </c>
      <c r="G81" s="62">
        <f t="shared" si="5"/>
        <v>0.54603901369863006</v>
      </c>
      <c r="H81" s="9"/>
    </row>
    <row r="82" spans="1:8" ht="63.75">
      <c r="A82" s="13" t="s">
        <v>157</v>
      </c>
      <c r="B82" s="14" t="s">
        <v>23</v>
      </c>
      <c r="C82" s="15" t="s">
        <v>158</v>
      </c>
      <c r="D82" s="8">
        <v>365000</v>
      </c>
      <c r="E82" s="8">
        <v>199304.24</v>
      </c>
      <c r="F82" s="61">
        <f t="shared" si="4"/>
        <v>165695.76</v>
      </c>
      <c r="G82" s="62">
        <f t="shared" si="5"/>
        <v>0.54603901369863006</v>
      </c>
      <c r="H82" s="9"/>
    </row>
    <row r="83" spans="1:8" ht="38.25">
      <c r="A83" s="13" t="s">
        <v>159</v>
      </c>
      <c r="B83" s="14" t="s">
        <v>23</v>
      </c>
      <c r="C83" s="15" t="s">
        <v>160</v>
      </c>
      <c r="D83" s="8">
        <v>0</v>
      </c>
      <c r="E83" s="8">
        <v>225836.07</v>
      </c>
      <c r="F83" s="61">
        <f t="shared" si="4"/>
        <v>-225836.07</v>
      </c>
      <c r="G83" s="62">
        <v>0</v>
      </c>
      <c r="H83" s="9"/>
    </row>
    <row r="84" spans="1:8" ht="51">
      <c r="A84" s="13" t="s">
        <v>161</v>
      </c>
      <c r="B84" s="14" t="s">
        <v>23</v>
      </c>
      <c r="C84" s="15" t="s">
        <v>162</v>
      </c>
      <c r="D84" s="8">
        <v>0</v>
      </c>
      <c r="E84" s="8">
        <v>225836.07</v>
      </c>
      <c r="F84" s="61">
        <f t="shared" si="4"/>
        <v>-225836.07</v>
      </c>
      <c r="G84" s="62">
        <v>0</v>
      </c>
      <c r="H84" s="9"/>
    </row>
    <row r="85" spans="1:8" ht="51">
      <c r="A85" s="13" t="s">
        <v>163</v>
      </c>
      <c r="B85" s="14" t="s">
        <v>23</v>
      </c>
      <c r="C85" s="15" t="s">
        <v>164</v>
      </c>
      <c r="D85" s="8">
        <v>5044000</v>
      </c>
      <c r="E85" s="8">
        <v>1822741.43</v>
      </c>
      <c r="F85" s="61">
        <f t="shared" si="4"/>
        <v>3221258.5700000003</v>
      </c>
      <c r="G85" s="62">
        <f t="shared" si="5"/>
        <v>0.36136824544012686</v>
      </c>
      <c r="H85" s="9"/>
    </row>
    <row r="86" spans="1:8" ht="102">
      <c r="A86" s="13" t="s">
        <v>165</v>
      </c>
      <c r="B86" s="14" t="s">
        <v>23</v>
      </c>
      <c r="C86" s="15" t="s">
        <v>166</v>
      </c>
      <c r="D86" s="8">
        <v>3900000</v>
      </c>
      <c r="E86" s="8">
        <v>1554734.36</v>
      </c>
      <c r="F86" s="61">
        <f t="shared" si="4"/>
        <v>2345265.6399999997</v>
      </c>
      <c r="G86" s="62">
        <f t="shared" si="5"/>
        <v>0.39864983589743591</v>
      </c>
      <c r="H86" s="9"/>
    </row>
    <row r="87" spans="1:8" ht="114.75">
      <c r="A87" s="13" t="s">
        <v>167</v>
      </c>
      <c r="B87" s="14" t="s">
        <v>23</v>
      </c>
      <c r="C87" s="15" t="s">
        <v>168</v>
      </c>
      <c r="D87" s="8">
        <v>3900000</v>
      </c>
      <c r="E87" s="8">
        <v>1554734.36</v>
      </c>
      <c r="F87" s="61">
        <f t="shared" si="4"/>
        <v>2345265.6399999997</v>
      </c>
      <c r="G87" s="62">
        <f t="shared" si="5"/>
        <v>0.39864983589743591</v>
      </c>
      <c r="H87" s="9"/>
    </row>
    <row r="88" spans="1:8" ht="114.75">
      <c r="A88" s="13" t="s">
        <v>169</v>
      </c>
      <c r="B88" s="14" t="s">
        <v>23</v>
      </c>
      <c r="C88" s="15" t="s">
        <v>170</v>
      </c>
      <c r="D88" s="8">
        <v>3900000</v>
      </c>
      <c r="E88" s="8">
        <v>1554734.36</v>
      </c>
      <c r="F88" s="61">
        <f t="shared" si="4"/>
        <v>2345265.6399999997</v>
      </c>
      <c r="G88" s="62">
        <f t="shared" si="5"/>
        <v>0.39864983589743591</v>
      </c>
      <c r="H88" s="9"/>
    </row>
    <row r="89" spans="1:8" ht="51">
      <c r="A89" s="13" t="s">
        <v>171</v>
      </c>
      <c r="B89" s="14" t="s">
        <v>23</v>
      </c>
      <c r="C89" s="15" t="s">
        <v>172</v>
      </c>
      <c r="D89" s="8">
        <v>1144000</v>
      </c>
      <c r="E89" s="8">
        <v>268007.07</v>
      </c>
      <c r="F89" s="61">
        <f t="shared" si="4"/>
        <v>875992.92999999993</v>
      </c>
      <c r="G89" s="62">
        <f t="shared" si="5"/>
        <v>0.23427191433566436</v>
      </c>
      <c r="H89" s="9"/>
    </row>
    <row r="90" spans="1:8" ht="63.75">
      <c r="A90" s="13" t="s">
        <v>173</v>
      </c>
      <c r="B90" s="14" t="s">
        <v>23</v>
      </c>
      <c r="C90" s="15" t="s">
        <v>174</v>
      </c>
      <c r="D90" s="8">
        <v>844000</v>
      </c>
      <c r="E90" s="8">
        <v>267154.23</v>
      </c>
      <c r="F90" s="61">
        <f t="shared" si="4"/>
        <v>576845.77</v>
      </c>
      <c r="G90" s="62">
        <f t="shared" si="5"/>
        <v>0.31653344786729853</v>
      </c>
      <c r="H90" s="9"/>
    </row>
    <row r="91" spans="1:8" ht="89.25">
      <c r="A91" s="13" t="s">
        <v>175</v>
      </c>
      <c r="B91" s="14" t="s">
        <v>23</v>
      </c>
      <c r="C91" s="15" t="s">
        <v>176</v>
      </c>
      <c r="D91" s="8">
        <v>70000</v>
      </c>
      <c r="E91" s="8">
        <v>0</v>
      </c>
      <c r="F91" s="61">
        <f t="shared" si="4"/>
        <v>70000</v>
      </c>
      <c r="G91" s="62">
        <f t="shared" si="5"/>
        <v>0</v>
      </c>
      <c r="H91" s="9"/>
    </row>
    <row r="92" spans="1:8" ht="76.5">
      <c r="A92" s="13" t="s">
        <v>177</v>
      </c>
      <c r="B92" s="14" t="s">
        <v>23</v>
      </c>
      <c r="C92" s="15" t="s">
        <v>178</v>
      </c>
      <c r="D92" s="8">
        <v>774000</v>
      </c>
      <c r="E92" s="8">
        <v>267154.23</v>
      </c>
      <c r="F92" s="61">
        <f t="shared" si="4"/>
        <v>506845.77</v>
      </c>
      <c r="G92" s="62">
        <f t="shared" si="5"/>
        <v>0.34516050387596897</v>
      </c>
      <c r="H92" s="9"/>
    </row>
    <row r="93" spans="1:8" ht="76.5">
      <c r="A93" s="13" t="s">
        <v>179</v>
      </c>
      <c r="B93" s="14" t="s">
        <v>23</v>
      </c>
      <c r="C93" s="15" t="s">
        <v>180</v>
      </c>
      <c r="D93" s="8">
        <v>300000</v>
      </c>
      <c r="E93" s="8">
        <v>852.84</v>
      </c>
      <c r="F93" s="61">
        <f t="shared" si="4"/>
        <v>299147.15999999997</v>
      </c>
      <c r="G93" s="62">
        <f t="shared" si="5"/>
        <v>2.8427999999999999E-3</v>
      </c>
      <c r="H93" s="9"/>
    </row>
    <row r="94" spans="1:8" ht="76.5">
      <c r="A94" s="13" t="s">
        <v>181</v>
      </c>
      <c r="B94" s="14" t="s">
        <v>23</v>
      </c>
      <c r="C94" s="15" t="s">
        <v>182</v>
      </c>
      <c r="D94" s="8">
        <v>300000</v>
      </c>
      <c r="E94" s="8">
        <v>852.84</v>
      </c>
      <c r="F94" s="61">
        <f t="shared" si="4"/>
        <v>299147.15999999997</v>
      </c>
      <c r="G94" s="62">
        <f t="shared" si="5"/>
        <v>2.8427999999999999E-3</v>
      </c>
      <c r="H94" s="9"/>
    </row>
    <row r="95" spans="1:8" ht="38.25">
      <c r="A95" s="13" t="s">
        <v>183</v>
      </c>
      <c r="B95" s="14" t="s">
        <v>23</v>
      </c>
      <c r="C95" s="15" t="s">
        <v>184</v>
      </c>
      <c r="D95" s="8">
        <v>2857000</v>
      </c>
      <c r="E95" s="8">
        <v>2421026.7599999998</v>
      </c>
      <c r="F95" s="61">
        <f t="shared" si="4"/>
        <v>435973.24000000022</v>
      </c>
      <c r="G95" s="62">
        <f t="shared" si="5"/>
        <v>0.84740173608680425</v>
      </c>
      <c r="H95" s="9"/>
    </row>
    <row r="96" spans="1:8" ht="63.75">
      <c r="A96" s="13" t="s">
        <v>185</v>
      </c>
      <c r="B96" s="14" t="s">
        <v>23</v>
      </c>
      <c r="C96" s="15" t="s">
        <v>186</v>
      </c>
      <c r="D96" s="8">
        <v>407000</v>
      </c>
      <c r="E96" s="8">
        <v>1574534.17</v>
      </c>
      <c r="F96" s="61">
        <f t="shared" si="4"/>
        <v>-1167534.17</v>
      </c>
      <c r="G96" s="62">
        <f t="shared" si="5"/>
        <v>3.868634324324324</v>
      </c>
      <c r="H96" s="9"/>
    </row>
    <row r="97" spans="1:8" ht="76.5">
      <c r="A97" s="13" t="s">
        <v>187</v>
      </c>
      <c r="B97" s="14" t="s">
        <v>23</v>
      </c>
      <c r="C97" s="15" t="s">
        <v>188</v>
      </c>
      <c r="D97" s="8">
        <v>5000</v>
      </c>
      <c r="E97" s="8">
        <v>7000</v>
      </c>
      <c r="F97" s="61">
        <f t="shared" si="4"/>
        <v>-2000</v>
      </c>
      <c r="G97" s="62">
        <f t="shared" si="5"/>
        <v>1.4</v>
      </c>
      <c r="H97" s="9"/>
    </row>
    <row r="98" spans="1:8" ht="102">
      <c r="A98" s="13" t="s">
        <v>189</v>
      </c>
      <c r="B98" s="14" t="s">
        <v>23</v>
      </c>
      <c r="C98" s="15" t="s">
        <v>190</v>
      </c>
      <c r="D98" s="8">
        <v>5000</v>
      </c>
      <c r="E98" s="8">
        <v>7000</v>
      </c>
      <c r="F98" s="61">
        <f t="shared" si="4"/>
        <v>-2000</v>
      </c>
      <c r="G98" s="62">
        <f t="shared" si="5"/>
        <v>1.4</v>
      </c>
      <c r="H98" s="9"/>
    </row>
    <row r="99" spans="1:8" ht="102">
      <c r="A99" s="13" t="s">
        <v>191</v>
      </c>
      <c r="B99" s="14" t="s">
        <v>23</v>
      </c>
      <c r="C99" s="15" t="s">
        <v>192</v>
      </c>
      <c r="D99" s="8">
        <v>149000</v>
      </c>
      <c r="E99" s="8">
        <v>401791.17</v>
      </c>
      <c r="F99" s="61">
        <f t="shared" si="4"/>
        <v>-252791.16999999998</v>
      </c>
      <c r="G99" s="62">
        <f t="shared" si="5"/>
        <v>2.6965850335570467</v>
      </c>
      <c r="H99" s="9"/>
    </row>
    <row r="100" spans="1:8" ht="127.5">
      <c r="A100" s="13" t="s">
        <v>193</v>
      </c>
      <c r="B100" s="14" t="s">
        <v>23</v>
      </c>
      <c r="C100" s="15" t="s">
        <v>194</v>
      </c>
      <c r="D100" s="8">
        <v>149000</v>
      </c>
      <c r="E100" s="8">
        <v>401791.17</v>
      </c>
      <c r="F100" s="61">
        <f t="shared" si="4"/>
        <v>-252791.16999999998</v>
      </c>
      <c r="G100" s="62">
        <f t="shared" si="5"/>
        <v>2.6965850335570467</v>
      </c>
      <c r="H100" s="9"/>
    </row>
    <row r="101" spans="1:8" ht="76.5">
      <c r="A101" s="13" t="s">
        <v>195</v>
      </c>
      <c r="B101" s="14" t="s">
        <v>23</v>
      </c>
      <c r="C101" s="15" t="s">
        <v>196</v>
      </c>
      <c r="D101" s="8">
        <v>19000</v>
      </c>
      <c r="E101" s="8">
        <v>133610.97</v>
      </c>
      <c r="F101" s="61">
        <f t="shared" si="4"/>
        <v>-114610.97</v>
      </c>
      <c r="G101" s="62">
        <f t="shared" si="5"/>
        <v>7.0321563157894733</v>
      </c>
      <c r="H101" s="9"/>
    </row>
    <row r="102" spans="1:8" ht="102">
      <c r="A102" s="13" t="s">
        <v>197</v>
      </c>
      <c r="B102" s="14" t="s">
        <v>23</v>
      </c>
      <c r="C102" s="15" t="s">
        <v>198</v>
      </c>
      <c r="D102" s="8">
        <v>19000</v>
      </c>
      <c r="E102" s="8">
        <v>133610.97</v>
      </c>
      <c r="F102" s="61">
        <f t="shared" si="4"/>
        <v>-114610.97</v>
      </c>
      <c r="G102" s="62">
        <f t="shared" si="5"/>
        <v>7.0321563157894733</v>
      </c>
      <c r="H102" s="9"/>
    </row>
    <row r="103" spans="1:8" ht="89.25">
      <c r="A103" s="13" t="s">
        <v>199</v>
      </c>
      <c r="B103" s="14" t="s">
        <v>23</v>
      </c>
      <c r="C103" s="15" t="s">
        <v>200</v>
      </c>
      <c r="D103" s="8">
        <v>24000</v>
      </c>
      <c r="E103" s="8">
        <v>10000</v>
      </c>
      <c r="F103" s="61">
        <f t="shared" si="4"/>
        <v>14000</v>
      </c>
      <c r="G103" s="62">
        <f t="shared" si="5"/>
        <v>0.41666666666666669</v>
      </c>
      <c r="H103" s="9"/>
    </row>
    <row r="104" spans="1:8" ht="114.75">
      <c r="A104" s="13" t="s">
        <v>201</v>
      </c>
      <c r="B104" s="14" t="s">
        <v>23</v>
      </c>
      <c r="C104" s="15" t="s">
        <v>202</v>
      </c>
      <c r="D104" s="8">
        <v>24000</v>
      </c>
      <c r="E104" s="8">
        <v>10000</v>
      </c>
      <c r="F104" s="61">
        <f t="shared" si="4"/>
        <v>14000</v>
      </c>
      <c r="G104" s="62">
        <f t="shared" si="5"/>
        <v>0.41666666666666669</v>
      </c>
      <c r="H104" s="9"/>
    </row>
    <row r="105" spans="1:8" ht="89.25">
      <c r="A105" s="13" t="s">
        <v>203</v>
      </c>
      <c r="B105" s="14" t="s">
        <v>23</v>
      </c>
      <c r="C105" s="15" t="s">
        <v>204</v>
      </c>
      <c r="D105" s="8">
        <v>90000</v>
      </c>
      <c r="E105" s="8">
        <v>10000</v>
      </c>
      <c r="F105" s="61">
        <f t="shared" si="4"/>
        <v>80000</v>
      </c>
      <c r="G105" s="62">
        <f t="shared" si="5"/>
        <v>0.1111111111111111</v>
      </c>
      <c r="H105" s="9"/>
    </row>
    <row r="106" spans="1:8" ht="114.75">
      <c r="A106" s="13" t="s">
        <v>205</v>
      </c>
      <c r="B106" s="14" t="s">
        <v>23</v>
      </c>
      <c r="C106" s="15" t="s">
        <v>206</v>
      </c>
      <c r="D106" s="8">
        <v>90000</v>
      </c>
      <c r="E106" s="8">
        <v>10000</v>
      </c>
      <c r="F106" s="61">
        <f t="shared" si="4"/>
        <v>80000</v>
      </c>
      <c r="G106" s="62">
        <f t="shared" si="5"/>
        <v>0.1111111111111111</v>
      </c>
      <c r="H106" s="9"/>
    </row>
    <row r="107" spans="1:8" ht="76.5">
      <c r="A107" s="13" t="s">
        <v>207</v>
      </c>
      <c r="B107" s="14" t="s">
        <v>23</v>
      </c>
      <c r="C107" s="15" t="s">
        <v>208</v>
      </c>
      <c r="D107" s="8">
        <v>8000</v>
      </c>
      <c r="E107" s="8">
        <v>0</v>
      </c>
      <c r="F107" s="61">
        <f t="shared" si="4"/>
        <v>8000</v>
      </c>
      <c r="G107" s="62">
        <f t="shared" si="5"/>
        <v>0</v>
      </c>
      <c r="H107" s="9"/>
    </row>
    <row r="108" spans="1:8" ht="102">
      <c r="A108" s="13" t="s">
        <v>209</v>
      </c>
      <c r="B108" s="14" t="s">
        <v>23</v>
      </c>
      <c r="C108" s="15" t="s">
        <v>210</v>
      </c>
      <c r="D108" s="8">
        <v>8000</v>
      </c>
      <c r="E108" s="8">
        <v>0</v>
      </c>
      <c r="F108" s="61">
        <f t="shared" si="4"/>
        <v>8000</v>
      </c>
      <c r="G108" s="62">
        <f t="shared" si="5"/>
        <v>0</v>
      </c>
      <c r="H108" s="9"/>
    </row>
    <row r="109" spans="1:8" ht="102">
      <c r="A109" s="13" t="s">
        <v>211</v>
      </c>
      <c r="B109" s="14" t="s">
        <v>23</v>
      </c>
      <c r="C109" s="15" t="s">
        <v>212</v>
      </c>
      <c r="D109" s="8">
        <v>1000</v>
      </c>
      <c r="E109" s="8">
        <v>111661.64</v>
      </c>
      <c r="F109" s="61">
        <f t="shared" si="4"/>
        <v>-110661.64</v>
      </c>
      <c r="G109" s="62">
        <f t="shared" si="5"/>
        <v>111.66164000000001</v>
      </c>
      <c r="H109" s="9"/>
    </row>
    <row r="110" spans="1:8" ht="127.5">
      <c r="A110" s="13" t="s">
        <v>213</v>
      </c>
      <c r="B110" s="14" t="s">
        <v>23</v>
      </c>
      <c r="C110" s="15" t="s">
        <v>214</v>
      </c>
      <c r="D110" s="8">
        <v>1000</v>
      </c>
      <c r="E110" s="8">
        <v>111661.64</v>
      </c>
      <c r="F110" s="61">
        <f t="shared" si="4"/>
        <v>-110661.64</v>
      </c>
      <c r="G110" s="62">
        <f t="shared" si="5"/>
        <v>111.66164000000001</v>
      </c>
      <c r="H110" s="9"/>
    </row>
    <row r="111" spans="1:8" ht="89.25">
      <c r="A111" s="13" t="s">
        <v>215</v>
      </c>
      <c r="B111" s="14" t="s">
        <v>23</v>
      </c>
      <c r="C111" s="15" t="s">
        <v>216</v>
      </c>
      <c r="D111" s="8">
        <v>1000</v>
      </c>
      <c r="E111" s="8">
        <v>123851.33</v>
      </c>
      <c r="F111" s="61">
        <f t="shared" si="4"/>
        <v>-122851.33</v>
      </c>
      <c r="G111" s="62">
        <f t="shared" si="5"/>
        <v>123.85133</v>
      </c>
      <c r="H111" s="9"/>
    </row>
    <row r="112" spans="1:8" ht="140.25">
      <c r="A112" s="13" t="s">
        <v>217</v>
      </c>
      <c r="B112" s="14" t="s">
        <v>23</v>
      </c>
      <c r="C112" s="15" t="s">
        <v>218</v>
      </c>
      <c r="D112" s="8">
        <v>1000</v>
      </c>
      <c r="E112" s="8">
        <v>123851.33</v>
      </c>
      <c r="F112" s="61">
        <f t="shared" si="4"/>
        <v>-122851.33</v>
      </c>
      <c r="G112" s="62">
        <f t="shared" si="5"/>
        <v>123.85133</v>
      </c>
      <c r="H112" s="9"/>
    </row>
    <row r="113" spans="1:8" ht="89.25">
      <c r="A113" s="13" t="s">
        <v>219</v>
      </c>
      <c r="B113" s="14" t="s">
        <v>23</v>
      </c>
      <c r="C113" s="15" t="s">
        <v>220</v>
      </c>
      <c r="D113" s="8">
        <v>0</v>
      </c>
      <c r="E113" s="8">
        <v>2000</v>
      </c>
      <c r="F113" s="61">
        <f t="shared" si="4"/>
        <v>-2000</v>
      </c>
      <c r="G113" s="62">
        <v>0</v>
      </c>
      <c r="H113" s="9"/>
    </row>
    <row r="114" spans="1:8" ht="114.75">
      <c r="A114" s="13" t="s">
        <v>221</v>
      </c>
      <c r="B114" s="14" t="s">
        <v>23</v>
      </c>
      <c r="C114" s="15" t="s">
        <v>222</v>
      </c>
      <c r="D114" s="8">
        <v>0</v>
      </c>
      <c r="E114" s="8">
        <v>2000</v>
      </c>
      <c r="F114" s="61">
        <f t="shared" si="4"/>
        <v>-2000</v>
      </c>
      <c r="G114" s="62">
        <v>0</v>
      </c>
      <c r="H114" s="9"/>
    </row>
    <row r="115" spans="1:8" ht="114.75">
      <c r="A115" s="13" t="s">
        <v>223</v>
      </c>
      <c r="B115" s="14" t="s">
        <v>23</v>
      </c>
      <c r="C115" s="15" t="s">
        <v>224</v>
      </c>
      <c r="D115" s="8">
        <v>0</v>
      </c>
      <c r="E115" s="8">
        <v>75000</v>
      </c>
      <c r="F115" s="61">
        <f t="shared" si="4"/>
        <v>-75000</v>
      </c>
      <c r="G115" s="62">
        <v>0</v>
      </c>
      <c r="H115" s="9"/>
    </row>
    <row r="116" spans="1:8" ht="140.25">
      <c r="A116" s="13" t="s">
        <v>225</v>
      </c>
      <c r="B116" s="14" t="s">
        <v>23</v>
      </c>
      <c r="C116" s="15" t="s">
        <v>226</v>
      </c>
      <c r="D116" s="8">
        <v>0</v>
      </c>
      <c r="E116" s="8">
        <v>75000</v>
      </c>
      <c r="F116" s="61">
        <f t="shared" ref="F116:F162" si="6">D116-E116</f>
        <v>-75000</v>
      </c>
      <c r="G116" s="62">
        <v>0</v>
      </c>
      <c r="H116" s="9"/>
    </row>
    <row r="117" spans="1:8" ht="76.5">
      <c r="A117" s="13" t="s">
        <v>227</v>
      </c>
      <c r="B117" s="14" t="s">
        <v>23</v>
      </c>
      <c r="C117" s="15" t="s">
        <v>228</v>
      </c>
      <c r="D117" s="8">
        <v>20000</v>
      </c>
      <c r="E117" s="8">
        <v>21772.82</v>
      </c>
      <c r="F117" s="61">
        <f t="shared" si="6"/>
        <v>-1772.8199999999997</v>
      </c>
      <c r="G117" s="62">
        <f t="shared" ref="G117:G162" si="7">E117/D117</f>
        <v>1.088641</v>
      </c>
      <c r="H117" s="9"/>
    </row>
    <row r="118" spans="1:8" ht="102">
      <c r="A118" s="13" t="s">
        <v>229</v>
      </c>
      <c r="B118" s="14" t="s">
        <v>23</v>
      </c>
      <c r="C118" s="15" t="s">
        <v>230</v>
      </c>
      <c r="D118" s="8">
        <v>20000</v>
      </c>
      <c r="E118" s="8">
        <v>21772.82</v>
      </c>
      <c r="F118" s="61">
        <f t="shared" si="6"/>
        <v>-1772.8199999999997</v>
      </c>
      <c r="G118" s="62">
        <f t="shared" si="7"/>
        <v>1.088641</v>
      </c>
      <c r="H118" s="9"/>
    </row>
    <row r="119" spans="1:8" ht="89.25">
      <c r="A119" s="13" t="s">
        <v>231</v>
      </c>
      <c r="B119" s="14" t="s">
        <v>23</v>
      </c>
      <c r="C119" s="15" t="s">
        <v>232</v>
      </c>
      <c r="D119" s="8">
        <v>90000</v>
      </c>
      <c r="E119" s="8">
        <v>677846.24</v>
      </c>
      <c r="F119" s="61">
        <f t="shared" si="6"/>
        <v>-587846.24</v>
      </c>
      <c r="G119" s="62">
        <f t="shared" si="7"/>
        <v>7.5316248888888886</v>
      </c>
      <c r="H119" s="9"/>
    </row>
    <row r="120" spans="1:8" ht="114.75">
      <c r="A120" s="13" t="s">
        <v>233</v>
      </c>
      <c r="B120" s="14" t="s">
        <v>23</v>
      </c>
      <c r="C120" s="15" t="s">
        <v>234</v>
      </c>
      <c r="D120" s="8">
        <v>90000</v>
      </c>
      <c r="E120" s="8">
        <v>677846.24</v>
      </c>
      <c r="F120" s="61">
        <f t="shared" si="6"/>
        <v>-587846.24</v>
      </c>
      <c r="G120" s="62">
        <f t="shared" si="7"/>
        <v>7.5316248888888886</v>
      </c>
      <c r="H120" s="9"/>
    </row>
    <row r="121" spans="1:8" ht="51">
      <c r="A121" s="13" t="s">
        <v>235</v>
      </c>
      <c r="B121" s="14" t="s">
        <v>23</v>
      </c>
      <c r="C121" s="15" t="s">
        <v>236</v>
      </c>
      <c r="D121" s="8">
        <v>2450000</v>
      </c>
      <c r="E121" s="8">
        <v>757256.59</v>
      </c>
      <c r="F121" s="61">
        <f t="shared" si="6"/>
        <v>1692743.4100000001</v>
      </c>
      <c r="G121" s="62">
        <f t="shared" si="7"/>
        <v>0.3090843224489796</v>
      </c>
      <c r="H121" s="9"/>
    </row>
    <row r="122" spans="1:8" ht="102">
      <c r="A122" s="13" t="s">
        <v>237</v>
      </c>
      <c r="B122" s="14" t="s">
        <v>23</v>
      </c>
      <c r="C122" s="15" t="s">
        <v>238</v>
      </c>
      <c r="D122" s="8">
        <v>2450000</v>
      </c>
      <c r="E122" s="8">
        <v>757256.59</v>
      </c>
      <c r="F122" s="61">
        <f t="shared" si="6"/>
        <v>1692743.4100000001</v>
      </c>
      <c r="G122" s="62">
        <f t="shared" si="7"/>
        <v>0.3090843224489796</v>
      </c>
      <c r="H122" s="9"/>
    </row>
    <row r="123" spans="1:8" ht="89.25">
      <c r="A123" s="13" t="s">
        <v>239</v>
      </c>
      <c r="B123" s="14" t="s">
        <v>23</v>
      </c>
      <c r="C123" s="15" t="s">
        <v>240</v>
      </c>
      <c r="D123" s="8">
        <v>2450000</v>
      </c>
      <c r="E123" s="8">
        <v>752028.26</v>
      </c>
      <c r="F123" s="61">
        <f t="shared" si="6"/>
        <v>1697971.74</v>
      </c>
      <c r="G123" s="62">
        <f t="shared" si="7"/>
        <v>0.30695031020408164</v>
      </c>
      <c r="H123" s="9"/>
    </row>
    <row r="124" spans="1:8" ht="102">
      <c r="A124" s="13" t="s">
        <v>241</v>
      </c>
      <c r="B124" s="14" t="s">
        <v>23</v>
      </c>
      <c r="C124" s="15" t="s">
        <v>242</v>
      </c>
      <c r="D124" s="8">
        <v>0</v>
      </c>
      <c r="E124" s="8">
        <v>5228.33</v>
      </c>
      <c r="F124" s="61">
        <f t="shared" si="6"/>
        <v>-5228.33</v>
      </c>
      <c r="G124" s="62">
        <v>0</v>
      </c>
      <c r="H124" s="9"/>
    </row>
    <row r="125" spans="1:8" ht="38.25">
      <c r="A125" s="13" t="s">
        <v>243</v>
      </c>
      <c r="B125" s="14" t="s">
        <v>23</v>
      </c>
      <c r="C125" s="15" t="s">
        <v>244</v>
      </c>
      <c r="D125" s="8">
        <v>0</v>
      </c>
      <c r="E125" s="8">
        <v>89236</v>
      </c>
      <c r="F125" s="61">
        <f t="shared" si="6"/>
        <v>-89236</v>
      </c>
      <c r="G125" s="62">
        <v>0</v>
      </c>
      <c r="H125" s="9"/>
    </row>
    <row r="126" spans="1:8" ht="127.5">
      <c r="A126" s="13" t="s">
        <v>245</v>
      </c>
      <c r="B126" s="14" t="s">
        <v>23</v>
      </c>
      <c r="C126" s="15" t="s">
        <v>246</v>
      </c>
      <c r="D126" s="8">
        <v>0</v>
      </c>
      <c r="E126" s="8">
        <v>89236</v>
      </c>
      <c r="F126" s="61">
        <f t="shared" si="6"/>
        <v>-89236</v>
      </c>
      <c r="G126" s="62">
        <v>0</v>
      </c>
      <c r="H126" s="9"/>
    </row>
    <row r="127" spans="1:8" ht="38.25">
      <c r="A127" s="13" t="s">
        <v>247</v>
      </c>
      <c r="B127" s="14" t="s">
        <v>23</v>
      </c>
      <c r="C127" s="15" t="s">
        <v>248</v>
      </c>
      <c r="D127" s="8">
        <v>132620</v>
      </c>
      <c r="E127" s="8">
        <v>136631.4</v>
      </c>
      <c r="F127" s="61">
        <f t="shared" si="6"/>
        <v>-4011.3999999999942</v>
      </c>
      <c r="G127" s="62">
        <f t="shared" si="7"/>
        <v>1.0302473231790077</v>
      </c>
      <c r="H127" s="9"/>
    </row>
    <row r="128" spans="1:8" ht="38.25">
      <c r="A128" s="13" t="s">
        <v>249</v>
      </c>
      <c r="B128" s="14" t="s">
        <v>23</v>
      </c>
      <c r="C128" s="15" t="s">
        <v>250</v>
      </c>
      <c r="D128" s="8">
        <v>0</v>
      </c>
      <c r="E128" s="8">
        <v>-4308.6000000000004</v>
      </c>
      <c r="F128" s="61">
        <f t="shared" si="6"/>
        <v>4308.6000000000004</v>
      </c>
      <c r="G128" s="62">
        <v>0</v>
      </c>
      <c r="H128" s="9"/>
    </row>
    <row r="129" spans="1:8" ht="51">
      <c r="A129" s="13" t="s">
        <v>251</v>
      </c>
      <c r="B129" s="14" t="s">
        <v>23</v>
      </c>
      <c r="C129" s="15" t="s">
        <v>252</v>
      </c>
      <c r="D129" s="8">
        <v>0</v>
      </c>
      <c r="E129" s="8">
        <v>-4308.6000000000004</v>
      </c>
      <c r="F129" s="61">
        <f t="shared" si="6"/>
        <v>4308.6000000000004</v>
      </c>
      <c r="G129" s="62">
        <v>0</v>
      </c>
      <c r="H129" s="9"/>
    </row>
    <row r="130" spans="1:8" ht="38.25">
      <c r="A130" s="13" t="s">
        <v>253</v>
      </c>
      <c r="B130" s="14" t="s">
        <v>23</v>
      </c>
      <c r="C130" s="15" t="s">
        <v>254</v>
      </c>
      <c r="D130" s="8">
        <v>132620</v>
      </c>
      <c r="E130" s="8">
        <v>140940</v>
      </c>
      <c r="F130" s="61">
        <f t="shared" si="6"/>
        <v>-8320</v>
      </c>
      <c r="G130" s="62">
        <f t="shared" si="7"/>
        <v>1.0627356356507314</v>
      </c>
      <c r="H130" s="9"/>
    </row>
    <row r="131" spans="1:8" ht="51">
      <c r="A131" s="13" t="s">
        <v>255</v>
      </c>
      <c r="B131" s="14" t="s">
        <v>23</v>
      </c>
      <c r="C131" s="15" t="s">
        <v>256</v>
      </c>
      <c r="D131" s="8">
        <v>132620</v>
      </c>
      <c r="E131" s="8">
        <v>140940</v>
      </c>
      <c r="F131" s="61">
        <f t="shared" si="6"/>
        <v>-8320</v>
      </c>
      <c r="G131" s="62">
        <f t="shared" si="7"/>
        <v>1.0627356356507314</v>
      </c>
      <c r="H131" s="9"/>
    </row>
    <row r="132" spans="1:8" ht="38.25">
      <c r="A132" s="67" t="s">
        <v>257</v>
      </c>
      <c r="B132" s="68" t="s">
        <v>23</v>
      </c>
      <c r="C132" s="69" t="s">
        <v>258</v>
      </c>
      <c r="D132" s="70">
        <v>1454066006.8499999</v>
      </c>
      <c r="E132" s="70">
        <v>633041977.75</v>
      </c>
      <c r="F132" s="59">
        <f t="shared" si="6"/>
        <v>821024029.0999999</v>
      </c>
      <c r="G132" s="60">
        <f t="shared" si="7"/>
        <v>0.43535986314774222</v>
      </c>
      <c r="H132" s="9"/>
    </row>
    <row r="133" spans="1:8" ht="63.75">
      <c r="A133" s="13" t="s">
        <v>259</v>
      </c>
      <c r="B133" s="14" t="s">
        <v>23</v>
      </c>
      <c r="C133" s="15" t="s">
        <v>260</v>
      </c>
      <c r="D133" s="8">
        <v>1452621742.1800001</v>
      </c>
      <c r="E133" s="8">
        <v>631597713.08000004</v>
      </c>
      <c r="F133" s="61">
        <f t="shared" si="6"/>
        <v>821024029.10000002</v>
      </c>
      <c r="G133" s="62">
        <f t="shared" si="7"/>
        <v>0.43479847143974271</v>
      </c>
      <c r="H133" s="9"/>
    </row>
    <row r="134" spans="1:8" ht="51">
      <c r="A134" s="13" t="s">
        <v>261</v>
      </c>
      <c r="B134" s="14" t="s">
        <v>23</v>
      </c>
      <c r="C134" s="15" t="s">
        <v>262</v>
      </c>
      <c r="D134" s="8">
        <v>51579600</v>
      </c>
      <c r="E134" s="8">
        <v>21491500</v>
      </c>
      <c r="F134" s="61">
        <f t="shared" si="6"/>
        <v>30088100</v>
      </c>
      <c r="G134" s="62">
        <f t="shared" si="7"/>
        <v>0.41666666666666669</v>
      </c>
      <c r="H134" s="9"/>
    </row>
    <row r="135" spans="1:8" ht="38.25">
      <c r="A135" s="13" t="s">
        <v>263</v>
      </c>
      <c r="B135" s="14" t="s">
        <v>23</v>
      </c>
      <c r="C135" s="15" t="s">
        <v>264</v>
      </c>
      <c r="D135" s="8">
        <v>11342700</v>
      </c>
      <c r="E135" s="8">
        <v>4726125</v>
      </c>
      <c r="F135" s="61">
        <f t="shared" si="6"/>
        <v>6616575</v>
      </c>
      <c r="G135" s="62">
        <f t="shared" si="7"/>
        <v>0.41666666666666669</v>
      </c>
      <c r="H135" s="9"/>
    </row>
    <row r="136" spans="1:8" ht="63.75">
      <c r="A136" s="13" t="s">
        <v>265</v>
      </c>
      <c r="B136" s="14" t="s">
        <v>23</v>
      </c>
      <c r="C136" s="15" t="s">
        <v>266</v>
      </c>
      <c r="D136" s="8">
        <v>11342700</v>
      </c>
      <c r="E136" s="8">
        <v>4726125</v>
      </c>
      <c r="F136" s="61">
        <f t="shared" si="6"/>
        <v>6616575</v>
      </c>
      <c r="G136" s="62">
        <f t="shared" si="7"/>
        <v>0.41666666666666669</v>
      </c>
      <c r="H136" s="9"/>
    </row>
    <row r="137" spans="1:8" ht="51">
      <c r="A137" s="13" t="s">
        <v>267</v>
      </c>
      <c r="B137" s="14" t="s">
        <v>23</v>
      </c>
      <c r="C137" s="15" t="s">
        <v>268</v>
      </c>
      <c r="D137" s="8">
        <v>40236900</v>
      </c>
      <c r="E137" s="8">
        <v>16765375</v>
      </c>
      <c r="F137" s="61">
        <f t="shared" si="6"/>
        <v>23471525</v>
      </c>
      <c r="G137" s="62">
        <f t="shared" si="7"/>
        <v>0.41666666666666669</v>
      </c>
      <c r="H137" s="9"/>
    </row>
    <row r="138" spans="1:8" ht="63.75">
      <c r="A138" s="13" t="s">
        <v>269</v>
      </c>
      <c r="B138" s="14" t="s">
        <v>23</v>
      </c>
      <c r="C138" s="15" t="s">
        <v>270</v>
      </c>
      <c r="D138" s="8">
        <v>40236900</v>
      </c>
      <c r="E138" s="8">
        <v>16765375</v>
      </c>
      <c r="F138" s="61">
        <f t="shared" si="6"/>
        <v>23471525</v>
      </c>
      <c r="G138" s="62">
        <f t="shared" si="7"/>
        <v>0.41666666666666669</v>
      </c>
      <c r="H138" s="9"/>
    </row>
    <row r="139" spans="1:8" ht="51">
      <c r="A139" s="13" t="s">
        <v>271</v>
      </c>
      <c r="B139" s="14" t="s">
        <v>23</v>
      </c>
      <c r="C139" s="15" t="s">
        <v>272</v>
      </c>
      <c r="D139" s="8">
        <v>421554947.07999998</v>
      </c>
      <c r="E139" s="8">
        <v>84641658.400000006</v>
      </c>
      <c r="F139" s="61">
        <f t="shared" si="6"/>
        <v>336913288.67999995</v>
      </c>
      <c r="G139" s="62">
        <f t="shared" si="7"/>
        <v>0.20078440304470502</v>
      </c>
      <c r="H139" s="9"/>
    </row>
    <row r="140" spans="1:8" ht="63.75">
      <c r="A140" s="13" t="s">
        <v>273</v>
      </c>
      <c r="B140" s="14" t="s">
        <v>23</v>
      </c>
      <c r="C140" s="15" t="s">
        <v>274</v>
      </c>
      <c r="D140" s="8">
        <v>24156600</v>
      </c>
      <c r="E140" s="8">
        <v>0</v>
      </c>
      <c r="F140" s="61">
        <f t="shared" si="6"/>
        <v>24156600</v>
      </c>
      <c r="G140" s="62">
        <f t="shared" si="7"/>
        <v>0</v>
      </c>
      <c r="H140" s="9"/>
    </row>
    <row r="141" spans="1:8" ht="63.75">
      <c r="A141" s="13" t="s">
        <v>275</v>
      </c>
      <c r="B141" s="14" t="s">
        <v>23</v>
      </c>
      <c r="C141" s="15" t="s">
        <v>276</v>
      </c>
      <c r="D141" s="8">
        <v>24156600</v>
      </c>
      <c r="E141" s="8">
        <v>0</v>
      </c>
      <c r="F141" s="61">
        <f t="shared" si="6"/>
        <v>24156600</v>
      </c>
      <c r="G141" s="62">
        <f t="shared" si="7"/>
        <v>0</v>
      </c>
      <c r="H141" s="9"/>
    </row>
    <row r="142" spans="1:8" ht="140.25">
      <c r="A142" s="13" t="s">
        <v>277</v>
      </c>
      <c r="B142" s="14" t="s">
        <v>23</v>
      </c>
      <c r="C142" s="15" t="s">
        <v>278</v>
      </c>
      <c r="D142" s="8">
        <v>215849011.56</v>
      </c>
      <c r="E142" s="8">
        <v>28749219.609999999</v>
      </c>
      <c r="F142" s="61">
        <f t="shared" si="6"/>
        <v>187099791.94999999</v>
      </c>
      <c r="G142" s="62">
        <f t="shared" si="7"/>
        <v>0.13319134242135974</v>
      </c>
      <c r="H142" s="9"/>
    </row>
    <row r="143" spans="1:8" ht="140.25">
      <c r="A143" s="13" t="s">
        <v>279</v>
      </c>
      <c r="B143" s="14" t="s">
        <v>23</v>
      </c>
      <c r="C143" s="15" t="s">
        <v>280</v>
      </c>
      <c r="D143" s="8">
        <v>215849011.56</v>
      </c>
      <c r="E143" s="8">
        <v>28749219.609999999</v>
      </c>
      <c r="F143" s="61">
        <f t="shared" si="6"/>
        <v>187099791.94999999</v>
      </c>
      <c r="G143" s="62">
        <f t="shared" si="7"/>
        <v>0.13319134242135974</v>
      </c>
      <c r="H143" s="9"/>
    </row>
    <row r="144" spans="1:8" ht="102">
      <c r="A144" s="13" t="s">
        <v>281</v>
      </c>
      <c r="B144" s="14" t="s">
        <v>23</v>
      </c>
      <c r="C144" s="15" t="s">
        <v>282</v>
      </c>
      <c r="D144" s="8">
        <v>8890302.2200000007</v>
      </c>
      <c r="E144" s="8">
        <v>1210493.46</v>
      </c>
      <c r="F144" s="61">
        <f t="shared" si="6"/>
        <v>7679808.7600000007</v>
      </c>
      <c r="G144" s="62">
        <f t="shared" si="7"/>
        <v>0.13615886502450081</v>
      </c>
      <c r="H144" s="9"/>
    </row>
    <row r="145" spans="1:8" ht="102">
      <c r="A145" s="13" t="s">
        <v>283</v>
      </c>
      <c r="B145" s="14" t="s">
        <v>23</v>
      </c>
      <c r="C145" s="15" t="s">
        <v>284</v>
      </c>
      <c r="D145" s="8">
        <v>8890302.2200000007</v>
      </c>
      <c r="E145" s="8">
        <v>1210493.46</v>
      </c>
      <c r="F145" s="61">
        <f t="shared" si="6"/>
        <v>7679808.7600000007</v>
      </c>
      <c r="G145" s="62">
        <f t="shared" si="7"/>
        <v>0.13615886502450081</v>
      </c>
      <c r="H145" s="9"/>
    </row>
    <row r="146" spans="1:8" ht="76.5">
      <c r="A146" s="13" t="s">
        <v>285</v>
      </c>
      <c r="B146" s="14" t="s">
        <v>23</v>
      </c>
      <c r="C146" s="15" t="s">
        <v>286</v>
      </c>
      <c r="D146" s="8">
        <v>29379400</v>
      </c>
      <c r="E146" s="8">
        <v>12379400</v>
      </c>
      <c r="F146" s="61">
        <f t="shared" si="6"/>
        <v>17000000</v>
      </c>
      <c r="G146" s="62">
        <f t="shared" si="7"/>
        <v>0.42136326814026154</v>
      </c>
      <c r="H146" s="9"/>
    </row>
    <row r="147" spans="1:8" ht="89.25">
      <c r="A147" s="13" t="s">
        <v>287</v>
      </c>
      <c r="B147" s="14" t="s">
        <v>23</v>
      </c>
      <c r="C147" s="15" t="s">
        <v>288</v>
      </c>
      <c r="D147" s="8">
        <v>29379400</v>
      </c>
      <c r="E147" s="8">
        <v>12379400</v>
      </c>
      <c r="F147" s="61">
        <f t="shared" si="6"/>
        <v>17000000</v>
      </c>
      <c r="G147" s="62">
        <f t="shared" si="7"/>
        <v>0.42136326814026154</v>
      </c>
      <c r="H147" s="9"/>
    </row>
    <row r="148" spans="1:8" ht="76.5">
      <c r="A148" s="13" t="s">
        <v>289</v>
      </c>
      <c r="B148" s="14" t="s">
        <v>23</v>
      </c>
      <c r="C148" s="15" t="s">
        <v>290</v>
      </c>
      <c r="D148" s="8">
        <v>631909.99</v>
      </c>
      <c r="E148" s="8">
        <v>0</v>
      </c>
      <c r="F148" s="61">
        <f t="shared" si="6"/>
        <v>631909.99</v>
      </c>
      <c r="G148" s="62">
        <f t="shared" si="7"/>
        <v>0</v>
      </c>
      <c r="H148" s="9"/>
    </row>
    <row r="149" spans="1:8" ht="76.5">
      <c r="A149" s="13" t="s">
        <v>291</v>
      </c>
      <c r="B149" s="14" t="s">
        <v>23</v>
      </c>
      <c r="C149" s="15" t="s">
        <v>292</v>
      </c>
      <c r="D149" s="8">
        <v>631909.99</v>
      </c>
      <c r="E149" s="8">
        <v>0</v>
      </c>
      <c r="F149" s="61">
        <f t="shared" si="6"/>
        <v>631909.99</v>
      </c>
      <c r="G149" s="62">
        <f t="shared" si="7"/>
        <v>0</v>
      </c>
      <c r="H149" s="9"/>
    </row>
    <row r="150" spans="1:8" ht="51">
      <c r="A150" s="13" t="s">
        <v>293</v>
      </c>
      <c r="B150" s="14" t="s">
        <v>23</v>
      </c>
      <c r="C150" s="15" t="s">
        <v>294</v>
      </c>
      <c r="D150" s="8">
        <v>1541705.2</v>
      </c>
      <c r="E150" s="8">
        <v>1541705.2</v>
      </c>
      <c r="F150" s="61">
        <f t="shared" si="6"/>
        <v>0</v>
      </c>
      <c r="G150" s="62">
        <f t="shared" si="7"/>
        <v>1</v>
      </c>
      <c r="H150" s="9"/>
    </row>
    <row r="151" spans="1:8" ht="63.75">
      <c r="A151" s="13" t="s">
        <v>295</v>
      </c>
      <c r="B151" s="14" t="s">
        <v>23</v>
      </c>
      <c r="C151" s="15" t="s">
        <v>296</v>
      </c>
      <c r="D151" s="8">
        <v>1541705.2</v>
      </c>
      <c r="E151" s="8">
        <v>1541705.2</v>
      </c>
      <c r="F151" s="61">
        <f t="shared" si="6"/>
        <v>0</v>
      </c>
      <c r="G151" s="62">
        <f t="shared" si="7"/>
        <v>1</v>
      </c>
      <c r="H151" s="9"/>
    </row>
    <row r="152" spans="1:8" ht="38.25">
      <c r="A152" s="13" t="s">
        <v>297</v>
      </c>
      <c r="B152" s="14" t="s">
        <v>23</v>
      </c>
      <c r="C152" s="15" t="s">
        <v>298</v>
      </c>
      <c r="D152" s="8">
        <v>5159055.12</v>
      </c>
      <c r="E152" s="8">
        <v>1114363.2</v>
      </c>
      <c r="F152" s="61">
        <f t="shared" si="6"/>
        <v>4044691.92</v>
      </c>
      <c r="G152" s="62">
        <f t="shared" si="7"/>
        <v>0.21600141384029251</v>
      </c>
      <c r="H152" s="9"/>
    </row>
    <row r="153" spans="1:8" ht="51">
      <c r="A153" s="13" t="s">
        <v>299</v>
      </c>
      <c r="B153" s="14" t="s">
        <v>23</v>
      </c>
      <c r="C153" s="15" t="s">
        <v>300</v>
      </c>
      <c r="D153" s="8">
        <v>5159055.12</v>
      </c>
      <c r="E153" s="8">
        <v>1114363.2</v>
      </c>
      <c r="F153" s="61">
        <f t="shared" si="6"/>
        <v>4044691.92</v>
      </c>
      <c r="G153" s="62">
        <f t="shared" si="7"/>
        <v>0.21600141384029251</v>
      </c>
      <c r="H153" s="9"/>
    </row>
    <row r="154" spans="1:8" ht="38.25">
      <c r="A154" s="13" t="s">
        <v>301</v>
      </c>
      <c r="B154" s="14" t="s">
        <v>23</v>
      </c>
      <c r="C154" s="15" t="s">
        <v>302</v>
      </c>
      <c r="D154" s="8">
        <v>135946962.99000001</v>
      </c>
      <c r="E154" s="8">
        <v>39646476.93</v>
      </c>
      <c r="F154" s="61">
        <f t="shared" si="6"/>
        <v>96300486.060000002</v>
      </c>
      <c r="G154" s="62">
        <f t="shared" si="7"/>
        <v>0.29163194276665316</v>
      </c>
      <c r="H154" s="9"/>
    </row>
    <row r="155" spans="1:8" ht="38.25">
      <c r="A155" s="13" t="s">
        <v>303</v>
      </c>
      <c r="B155" s="14" t="s">
        <v>23</v>
      </c>
      <c r="C155" s="15" t="s">
        <v>304</v>
      </c>
      <c r="D155" s="8">
        <v>135946962.99000001</v>
      </c>
      <c r="E155" s="8">
        <v>39646476.93</v>
      </c>
      <c r="F155" s="61">
        <f t="shared" si="6"/>
        <v>96300486.060000002</v>
      </c>
      <c r="G155" s="62">
        <f t="shared" si="7"/>
        <v>0.29163194276665316</v>
      </c>
      <c r="H155" s="9"/>
    </row>
    <row r="156" spans="1:8" ht="51">
      <c r="A156" s="13" t="s">
        <v>305</v>
      </c>
      <c r="B156" s="14" t="s">
        <v>23</v>
      </c>
      <c r="C156" s="15" t="s">
        <v>306</v>
      </c>
      <c r="D156" s="8">
        <v>935619543</v>
      </c>
      <c r="E156" s="8">
        <v>499200358.45999998</v>
      </c>
      <c r="F156" s="61">
        <f t="shared" si="6"/>
        <v>436419184.54000002</v>
      </c>
      <c r="G156" s="62">
        <f t="shared" si="7"/>
        <v>0.53355058922705723</v>
      </c>
      <c r="H156" s="9"/>
    </row>
    <row r="157" spans="1:8" ht="63.75">
      <c r="A157" s="13" t="s">
        <v>307</v>
      </c>
      <c r="B157" s="14" t="s">
        <v>23</v>
      </c>
      <c r="C157" s="15" t="s">
        <v>308</v>
      </c>
      <c r="D157" s="8">
        <v>25021472</v>
      </c>
      <c r="E157" s="8">
        <v>5812408.46</v>
      </c>
      <c r="F157" s="61">
        <f t="shared" si="6"/>
        <v>19209063.539999999</v>
      </c>
      <c r="G157" s="62">
        <f t="shared" si="7"/>
        <v>0.23229682330440032</v>
      </c>
      <c r="H157" s="9"/>
    </row>
    <row r="158" spans="1:8" ht="63.75">
      <c r="A158" s="13" t="s">
        <v>309</v>
      </c>
      <c r="B158" s="14" t="s">
        <v>23</v>
      </c>
      <c r="C158" s="15" t="s">
        <v>310</v>
      </c>
      <c r="D158" s="8">
        <v>25021472</v>
      </c>
      <c r="E158" s="8">
        <v>5812408.46</v>
      </c>
      <c r="F158" s="61">
        <f t="shared" si="6"/>
        <v>19209063.539999999</v>
      </c>
      <c r="G158" s="62">
        <f t="shared" si="7"/>
        <v>0.23229682330440032</v>
      </c>
      <c r="H158" s="9"/>
    </row>
    <row r="159" spans="1:8" ht="89.25">
      <c r="A159" s="13" t="s">
        <v>311</v>
      </c>
      <c r="B159" s="14" t="s">
        <v>23</v>
      </c>
      <c r="C159" s="15" t="s">
        <v>312</v>
      </c>
      <c r="D159" s="8">
        <v>10720200</v>
      </c>
      <c r="E159" s="8">
        <v>2150000</v>
      </c>
      <c r="F159" s="61">
        <f t="shared" si="6"/>
        <v>8570200</v>
      </c>
      <c r="G159" s="62">
        <f t="shared" si="7"/>
        <v>0.20055595977686982</v>
      </c>
      <c r="H159" s="9"/>
    </row>
    <row r="160" spans="1:8" ht="102">
      <c r="A160" s="13" t="s">
        <v>313</v>
      </c>
      <c r="B160" s="14" t="s">
        <v>23</v>
      </c>
      <c r="C160" s="15" t="s">
        <v>314</v>
      </c>
      <c r="D160" s="8">
        <v>10720200</v>
      </c>
      <c r="E160" s="8">
        <v>2150000</v>
      </c>
      <c r="F160" s="61">
        <f t="shared" si="6"/>
        <v>8570200</v>
      </c>
      <c r="G160" s="62">
        <f t="shared" si="7"/>
        <v>0.20055595977686982</v>
      </c>
      <c r="H160" s="9"/>
    </row>
    <row r="161" spans="1:8" ht="89.25">
      <c r="A161" s="13" t="s">
        <v>315</v>
      </c>
      <c r="B161" s="14" t="s">
        <v>23</v>
      </c>
      <c r="C161" s="15" t="s">
        <v>316</v>
      </c>
      <c r="D161" s="8">
        <v>12416349</v>
      </c>
      <c r="E161" s="8">
        <v>7919100</v>
      </c>
      <c r="F161" s="61">
        <f t="shared" si="6"/>
        <v>4497249</v>
      </c>
      <c r="G161" s="62">
        <f t="shared" si="7"/>
        <v>0.63779618308087183</v>
      </c>
      <c r="H161" s="9"/>
    </row>
    <row r="162" spans="1:8" ht="89.25">
      <c r="A162" s="13" t="s">
        <v>317</v>
      </c>
      <c r="B162" s="14" t="s">
        <v>23</v>
      </c>
      <c r="C162" s="15" t="s">
        <v>318</v>
      </c>
      <c r="D162" s="8">
        <v>12416349</v>
      </c>
      <c r="E162" s="8">
        <v>7919100</v>
      </c>
      <c r="F162" s="61">
        <f t="shared" si="6"/>
        <v>4497249</v>
      </c>
      <c r="G162" s="62">
        <f t="shared" si="7"/>
        <v>0.63779618308087183</v>
      </c>
      <c r="H162" s="9"/>
    </row>
    <row r="163" spans="1:8" ht="76.5">
      <c r="A163" s="13" t="s">
        <v>319</v>
      </c>
      <c r="B163" s="14" t="s">
        <v>23</v>
      </c>
      <c r="C163" s="15" t="s">
        <v>320</v>
      </c>
      <c r="D163" s="8">
        <v>42913</v>
      </c>
      <c r="E163" s="8">
        <v>0</v>
      </c>
      <c r="F163" s="61">
        <f t="shared" ref="F163:F184" si="8">D163-E163</f>
        <v>42913</v>
      </c>
      <c r="G163" s="62">
        <f t="shared" ref="G163:G184" si="9">E163/D163</f>
        <v>0</v>
      </c>
      <c r="H163" s="9"/>
    </row>
    <row r="164" spans="1:8" ht="89.25">
      <c r="A164" s="13" t="s">
        <v>321</v>
      </c>
      <c r="B164" s="14" t="s">
        <v>23</v>
      </c>
      <c r="C164" s="15" t="s">
        <v>322</v>
      </c>
      <c r="D164" s="8">
        <v>42913</v>
      </c>
      <c r="E164" s="8">
        <v>0</v>
      </c>
      <c r="F164" s="61">
        <f t="shared" si="8"/>
        <v>42913</v>
      </c>
      <c r="G164" s="62">
        <f t="shared" si="9"/>
        <v>0</v>
      </c>
      <c r="H164" s="9"/>
    </row>
    <row r="165" spans="1:8" ht="89.25">
      <c r="A165" s="13" t="s">
        <v>323</v>
      </c>
      <c r="B165" s="14" t="s">
        <v>23</v>
      </c>
      <c r="C165" s="15" t="s">
        <v>324</v>
      </c>
      <c r="D165" s="8">
        <v>834498</v>
      </c>
      <c r="E165" s="8">
        <v>0</v>
      </c>
      <c r="F165" s="61">
        <f t="shared" si="8"/>
        <v>834498</v>
      </c>
      <c r="G165" s="62">
        <f t="shared" si="9"/>
        <v>0</v>
      </c>
      <c r="H165" s="9"/>
    </row>
    <row r="166" spans="1:8" ht="102">
      <c r="A166" s="13" t="s">
        <v>325</v>
      </c>
      <c r="B166" s="14" t="s">
        <v>23</v>
      </c>
      <c r="C166" s="15" t="s">
        <v>326</v>
      </c>
      <c r="D166" s="8">
        <v>834498</v>
      </c>
      <c r="E166" s="8">
        <v>0</v>
      </c>
      <c r="F166" s="61">
        <f t="shared" si="8"/>
        <v>834498</v>
      </c>
      <c r="G166" s="62">
        <f t="shared" si="9"/>
        <v>0</v>
      </c>
      <c r="H166" s="9"/>
    </row>
    <row r="167" spans="1:8" ht="51">
      <c r="A167" s="13" t="s">
        <v>327</v>
      </c>
      <c r="B167" s="14" t="s">
        <v>23</v>
      </c>
      <c r="C167" s="15" t="s">
        <v>328</v>
      </c>
      <c r="D167" s="8">
        <v>714211</v>
      </c>
      <c r="E167" s="8">
        <v>0</v>
      </c>
      <c r="F167" s="61">
        <f t="shared" si="8"/>
        <v>714211</v>
      </c>
      <c r="G167" s="62">
        <f t="shared" si="9"/>
        <v>0</v>
      </c>
      <c r="H167" s="9"/>
    </row>
    <row r="168" spans="1:8" ht="63.75">
      <c r="A168" s="13" t="s">
        <v>329</v>
      </c>
      <c r="B168" s="14" t="s">
        <v>23</v>
      </c>
      <c r="C168" s="15" t="s">
        <v>330</v>
      </c>
      <c r="D168" s="8">
        <v>714211</v>
      </c>
      <c r="E168" s="8">
        <v>0</v>
      </c>
      <c r="F168" s="61">
        <f t="shared" si="8"/>
        <v>714211</v>
      </c>
      <c r="G168" s="62">
        <f t="shared" si="9"/>
        <v>0</v>
      </c>
      <c r="H168" s="9"/>
    </row>
    <row r="169" spans="1:8" ht="38.25">
      <c r="A169" s="13" t="s">
        <v>331</v>
      </c>
      <c r="B169" s="14" t="s">
        <v>23</v>
      </c>
      <c r="C169" s="15" t="s">
        <v>332</v>
      </c>
      <c r="D169" s="8">
        <v>885869900</v>
      </c>
      <c r="E169" s="8">
        <v>483318850</v>
      </c>
      <c r="F169" s="61">
        <f t="shared" si="8"/>
        <v>402551050</v>
      </c>
      <c r="G169" s="62">
        <f t="shared" si="9"/>
        <v>0.54558671651446788</v>
      </c>
      <c r="H169" s="9"/>
    </row>
    <row r="170" spans="1:8" ht="38.25">
      <c r="A170" s="13" t="s">
        <v>333</v>
      </c>
      <c r="B170" s="14" t="s">
        <v>23</v>
      </c>
      <c r="C170" s="15" t="s">
        <v>334</v>
      </c>
      <c r="D170" s="8">
        <v>885869900</v>
      </c>
      <c r="E170" s="8">
        <v>483318850</v>
      </c>
      <c r="F170" s="61">
        <f t="shared" si="8"/>
        <v>402551050</v>
      </c>
      <c r="G170" s="62">
        <f t="shared" si="9"/>
        <v>0.54558671651446788</v>
      </c>
      <c r="H170" s="9"/>
    </row>
    <row r="171" spans="1:8" ht="38.25">
      <c r="A171" s="13" t="s">
        <v>335</v>
      </c>
      <c r="B171" s="14" t="s">
        <v>23</v>
      </c>
      <c r="C171" s="15" t="s">
        <v>336</v>
      </c>
      <c r="D171" s="8">
        <v>43867652.100000001</v>
      </c>
      <c r="E171" s="8">
        <v>26264196.219999999</v>
      </c>
      <c r="F171" s="61">
        <f t="shared" si="8"/>
        <v>17603455.880000003</v>
      </c>
      <c r="G171" s="62">
        <f t="shared" si="9"/>
        <v>0.59871442766365879</v>
      </c>
      <c r="H171" s="9"/>
    </row>
    <row r="172" spans="1:8" ht="76.5">
      <c r="A172" s="13" t="s">
        <v>337</v>
      </c>
      <c r="B172" s="14" t="s">
        <v>23</v>
      </c>
      <c r="C172" s="15" t="s">
        <v>338</v>
      </c>
      <c r="D172" s="8">
        <v>292547</v>
      </c>
      <c r="E172" s="8">
        <v>44196.22</v>
      </c>
      <c r="F172" s="61">
        <f t="shared" si="8"/>
        <v>248350.78</v>
      </c>
      <c r="G172" s="62">
        <f t="shared" si="9"/>
        <v>0.1510739129097205</v>
      </c>
      <c r="H172" s="9"/>
    </row>
    <row r="173" spans="1:8" ht="89.25">
      <c r="A173" s="13" t="s">
        <v>339</v>
      </c>
      <c r="B173" s="14" t="s">
        <v>23</v>
      </c>
      <c r="C173" s="15" t="s">
        <v>340</v>
      </c>
      <c r="D173" s="8">
        <v>292547</v>
      </c>
      <c r="E173" s="8">
        <v>44196.22</v>
      </c>
      <c r="F173" s="61">
        <f t="shared" si="8"/>
        <v>248350.78</v>
      </c>
      <c r="G173" s="62">
        <f t="shared" si="9"/>
        <v>0.1510739129097205</v>
      </c>
      <c r="H173" s="9"/>
    </row>
    <row r="174" spans="1:8" ht="89.25">
      <c r="A174" s="13" t="s">
        <v>341</v>
      </c>
      <c r="B174" s="14" t="s">
        <v>23</v>
      </c>
      <c r="C174" s="15" t="s">
        <v>342</v>
      </c>
      <c r="D174" s="8">
        <v>43127800</v>
      </c>
      <c r="E174" s="8">
        <v>26220000</v>
      </c>
      <c r="F174" s="61">
        <f t="shared" si="8"/>
        <v>16907800</v>
      </c>
      <c r="G174" s="62">
        <f t="shared" si="9"/>
        <v>0.60796052662088029</v>
      </c>
      <c r="H174" s="9"/>
    </row>
    <row r="175" spans="1:8" ht="89.25">
      <c r="A175" s="13" t="s">
        <v>343</v>
      </c>
      <c r="B175" s="14" t="s">
        <v>23</v>
      </c>
      <c r="C175" s="15" t="s">
        <v>344</v>
      </c>
      <c r="D175" s="8">
        <v>43127800</v>
      </c>
      <c r="E175" s="8">
        <v>26220000</v>
      </c>
      <c r="F175" s="61">
        <f t="shared" si="8"/>
        <v>16907800</v>
      </c>
      <c r="G175" s="62">
        <f t="shared" si="9"/>
        <v>0.60796052662088029</v>
      </c>
      <c r="H175" s="9"/>
    </row>
    <row r="176" spans="1:8" ht="51">
      <c r="A176" s="13" t="s">
        <v>345</v>
      </c>
      <c r="B176" s="14" t="s">
        <v>23</v>
      </c>
      <c r="C176" s="15" t="s">
        <v>346</v>
      </c>
      <c r="D176" s="8">
        <v>447305.1</v>
      </c>
      <c r="E176" s="8">
        <v>0</v>
      </c>
      <c r="F176" s="61">
        <f t="shared" si="8"/>
        <v>447305.1</v>
      </c>
      <c r="G176" s="62">
        <f t="shared" si="9"/>
        <v>0</v>
      </c>
      <c r="H176" s="9"/>
    </row>
    <row r="177" spans="1:8" ht="51">
      <c r="A177" s="13" t="s">
        <v>347</v>
      </c>
      <c r="B177" s="14" t="s">
        <v>23</v>
      </c>
      <c r="C177" s="15" t="s">
        <v>348</v>
      </c>
      <c r="D177" s="8">
        <v>447305.1</v>
      </c>
      <c r="E177" s="8">
        <v>0</v>
      </c>
      <c r="F177" s="61">
        <f t="shared" si="8"/>
        <v>447305.1</v>
      </c>
      <c r="G177" s="62">
        <f t="shared" si="9"/>
        <v>0</v>
      </c>
      <c r="H177" s="9"/>
    </row>
    <row r="178" spans="1:8" ht="89.25">
      <c r="A178" s="13" t="s">
        <v>349</v>
      </c>
      <c r="B178" s="14" t="s">
        <v>23</v>
      </c>
      <c r="C178" s="15" t="s">
        <v>350</v>
      </c>
      <c r="D178" s="8">
        <v>1513106.71</v>
      </c>
      <c r="E178" s="8">
        <v>1513106.71</v>
      </c>
      <c r="F178" s="61">
        <f t="shared" si="8"/>
        <v>0</v>
      </c>
      <c r="G178" s="62">
        <f t="shared" si="9"/>
        <v>1</v>
      </c>
      <c r="H178" s="9"/>
    </row>
    <row r="179" spans="1:8" ht="114.75">
      <c r="A179" s="13" t="s">
        <v>351</v>
      </c>
      <c r="B179" s="14" t="s">
        <v>23</v>
      </c>
      <c r="C179" s="15" t="s">
        <v>352</v>
      </c>
      <c r="D179" s="8">
        <v>1513106.71</v>
      </c>
      <c r="E179" s="8">
        <v>1513106.71</v>
      </c>
      <c r="F179" s="61">
        <f t="shared" si="8"/>
        <v>0</v>
      </c>
      <c r="G179" s="62">
        <f t="shared" si="9"/>
        <v>1</v>
      </c>
      <c r="H179" s="9"/>
    </row>
    <row r="180" spans="1:8" ht="102">
      <c r="A180" s="13" t="s">
        <v>353</v>
      </c>
      <c r="B180" s="14" t="s">
        <v>23</v>
      </c>
      <c r="C180" s="15" t="s">
        <v>354</v>
      </c>
      <c r="D180" s="8">
        <v>1513106.71</v>
      </c>
      <c r="E180" s="8">
        <v>1513106.71</v>
      </c>
      <c r="F180" s="61">
        <f t="shared" si="8"/>
        <v>0</v>
      </c>
      <c r="G180" s="62">
        <f t="shared" si="9"/>
        <v>1</v>
      </c>
      <c r="H180" s="9"/>
    </row>
    <row r="181" spans="1:8" ht="76.5">
      <c r="A181" s="13" t="s">
        <v>355</v>
      </c>
      <c r="B181" s="14" t="s">
        <v>23</v>
      </c>
      <c r="C181" s="15" t="s">
        <v>356</v>
      </c>
      <c r="D181" s="8">
        <v>1513106.71</v>
      </c>
      <c r="E181" s="8">
        <v>1513106.71</v>
      </c>
      <c r="F181" s="61">
        <f t="shared" si="8"/>
        <v>0</v>
      </c>
      <c r="G181" s="62">
        <f t="shared" si="9"/>
        <v>1</v>
      </c>
      <c r="H181" s="9"/>
    </row>
    <row r="182" spans="1:8" ht="63.75">
      <c r="A182" s="13" t="s">
        <v>357</v>
      </c>
      <c r="B182" s="14" t="s">
        <v>23</v>
      </c>
      <c r="C182" s="15" t="s">
        <v>358</v>
      </c>
      <c r="D182" s="8">
        <v>-68842.039999999994</v>
      </c>
      <c r="E182" s="8">
        <v>-68842.039999999994</v>
      </c>
      <c r="F182" s="61">
        <f t="shared" si="8"/>
        <v>0</v>
      </c>
      <c r="G182" s="62">
        <f t="shared" si="9"/>
        <v>1</v>
      </c>
      <c r="H182" s="9"/>
    </row>
    <row r="183" spans="1:8" ht="76.5">
      <c r="A183" s="13" t="s">
        <v>359</v>
      </c>
      <c r="B183" s="14" t="s">
        <v>23</v>
      </c>
      <c r="C183" s="15" t="s">
        <v>360</v>
      </c>
      <c r="D183" s="8">
        <v>-68842.039999999994</v>
      </c>
      <c r="E183" s="8">
        <v>-68842.039999999994</v>
      </c>
      <c r="F183" s="61">
        <f t="shared" si="8"/>
        <v>0</v>
      </c>
      <c r="G183" s="62">
        <f t="shared" si="9"/>
        <v>1</v>
      </c>
      <c r="H183" s="9"/>
    </row>
    <row r="184" spans="1:8" ht="77.25" thickBot="1">
      <c r="A184" s="13" t="s">
        <v>361</v>
      </c>
      <c r="B184" s="14" t="s">
        <v>23</v>
      </c>
      <c r="C184" s="15" t="s">
        <v>362</v>
      </c>
      <c r="D184" s="8">
        <v>-68842.039999999994</v>
      </c>
      <c r="E184" s="8">
        <v>-68842.039999999994</v>
      </c>
      <c r="F184" s="61">
        <f t="shared" si="8"/>
        <v>0</v>
      </c>
      <c r="G184" s="62">
        <f t="shared" si="9"/>
        <v>1</v>
      </c>
      <c r="H184" s="9"/>
    </row>
    <row r="185" spans="1:8" ht="12.95" customHeight="1">
      <c r="A185" s="4"/>
      <c r="B185" s="16"/>
      <c r="C185" s="16"/>
      <c r="D185" s="16"/>
      <c r="E185" s="16"/>
      <c r="F185" s="16"/>
      <c r="G185" s="16"/>
      <c r="H185" s="2"/>
    </row>
    <row r="186" spans="1:8" ht="12.95" customHeight="1">
      <c r="A186" s="4"/>
      <c r="B186" s="4"/>
      <c r="C186" s="4"/>
      <c r="D186" s="17"/>
      <c r="E186" s="17"/>
      <c r="F186" s="17"/>
      <c r="G186" s="17"/>
      <c r="H186" s="2"/>
    </row>
  </sheetData>
  <mergeCells count="3">
    <mergeCell ref="B6:D6"/>
    <mergeCell ref="B7:D7"/>
    <mergeCell ref="A1:G2"/>
  </mergeCells>
  <pageMargins left="0.59055118110236227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0"/>
  <sheetViews>
    <sheetView topLeftCell="A46" zoomScaleNormal="100" zoomScaleSheetLayoutView="100" workbookViewId="0">
      <selection activeCell="F6" sqref="F6:G10"/>
    </sheetView>
  </sheetViews>
  <sheetFormatPr defaultRowHeight="12.75"/>
  <cols>
    <col min="1" max="1" width="53.85546875" style="3" customWidth="1"/>
    <col min="2" max="2" width="5" style="3" customWidth="1"/>
    <col min="3" max="3" width="25.140625" style="3" customWidth="1"/>
    <col min="4" max="6" width="15.85546875" style="3" customWidth="1"/>
    <col min="7" max="7" width="11.140625" style="3" customWidth="1"/>
    <col min="8" max="8" width="9.7109375" style="3" customWidth="1"/>
    <col min="9" max="16384" width="9.140625" style="3"/>
  </cols>
  <sheetData>
    <row r="1" spans="1:8" ht="7.5" customHeight="1">
      <c r="A1" s="72"/>
      <c r="B1" s="73"/>
      <c r="C1" s="74"/>
      <c r="D1" s="74"/>
      <c r="E1" s="2"/>
      <c r="F1" s="2"/>
      <c r="G1" s="2"/>
      <c r="H1" s="2"/>
    </row>
    <row r="2" spans="1:8" ht="14.1" customHeight="1">
      <c r="A2" s="1" t="s">
        <v>363</v>
      </c>
      <c r="B2" s="1"/>
      <c r="C2" s="1"/>
      <c r="D2" s="5"/>
      <c r="E2" s="2"/>
      <c r="F2" s="2"/>
      <c r="G2" s="2"/>
      <c r="H2" s="2"/>
    </row>
    <row r="3" spans="1:8" ht="12.95" customHeight="1">
      <c r="A3" s="75"/>
      <c r="B3" s="75"/>
      <c r="C3" s="75"/>
      <c r="D3" s="76"/>
      <c r="E3" s="77"/>
      <c r="F3" s="77"/>
      <c r="G3" s="77"/>
      <c r="H3" s="2"/>
    </row>
    <row r="4" spans="1:8" ht="44.25" customHeight="1">
      <c r="A4" s="47" t="s">
        <v>11</v>
      </c>
      <c r="B4" s="47" t="s">
        <v>845</v>
      </c>
      <c r="C4" s="47" t="s">
        <v>364</v>
      </c>
      <c r="D4" s="48" t="s">
        <v>13</v>
      </c>
      <c r="E4" s="49" t="s">
        <v>14</v>
      </c>
      <c r="F4" s="48" t="s">
        <v>846</v>
      </c>
      <c r="G4" s="50" t="s">
        <v>847</v>
      </c>
      <c r="H4" s="6"/>
    </row>
    <row r="5" spans="1:8" ht="11.45" customHeight="1" thickBot="1">
      <c r="A5" s="52" t="s">
        <v>15</v>
      </c>
      <c r="B5" s="53" t="s">
        <v>16</v>
      </c>
      <c r="C5" s="53" t="s">
        <v>17</v>
      </c>
      <c r="D5" s="54" t="s">
        <v>18</v>
      </c>
      <c r="E5" s="55" t="s">
        <v>19</v>
      </c>
      <c r="F5" s="55" t="s">
        <v>20</v>
      </c>
      <c r="G5" s="54" t="s">
        <v>21</v>
      </c>
      <c r="H5" s="6"/>
    </row>
    <row r="6" spans="1:8" ht="30" customHeight="1">
      <c r="A6" s="87" t="s">
        <v>365</v>
      </c>
      <c r="B6" s="64" t="s">
        <v>366</v>
      </c>
      <c r="C6" s="88" t="s">
        <v>24</v>
      </c>
      <c r="D6" s="89">
        <v>2185641012.8499999</v>
      </c>
      <c r="E6" s="89">
        <v>886054474.59000003</v>
      </c>
      <c r="F6" s="56">
        <f>D6-E6</f>
        <v>1299586538.2599998</v>
      </c>
      <c r="G6" s="57">
        <f>E6/D6</f>
        <v>0.40539799051199893</v>
      </c>
      <c r="H6" s="9"/>
    </row>
    <row r="7" spans="1:8" ht="14.25" customHeight="1">
      <c r="A7" s="10" t="s">
        <v>25</v>
      </c>
      <c r="B7" s="79"/>
      <c r="C7" s="15"/>
      <c r="D7" s="15"/>
      <c r="E7" s="15"/>
      <c r="F7" s="58"/>
      <c r="G7" s="58"/>
      <c r="H7" s="9"/>
    </row>
    <row r="8" spans="1:8" ht="38.25">
      <c r="A8" s="67" t="s">
        <v>367</v>
      </c>
      <c r="B8" s="68" t="s">
        <v>366</v>
      </c>
      <c r="C8" s="69" t="s">
        <v>368</v>
      </c>
      <c r="D8" s="70">
        <v>196747105.91999999</v>
      </c>
      <c r="E8" s="70">
        <v>62237046.329999998</v>
      </c>
      <c r="F8" s="59">
        <f>D8-E8</f>
        <v>134510059.58999997</v>
      </c>
      <c r="G8" s="60">
        <f>E8/D8</f>
        <v>0.31633017440829048</v>
      </c>
      <c r="H8" s="9"/>
    </row>
    <row r="9" spans="1:8" ht="51">
      <c r="A9" s="13" t="s">
        <v>369</v>
      </c>
      <c r="B9" s="14" t="s">
        <v>366</v>
      </c>
      <c r="C9" s="15" t="s">
        <v>370</v>
      </c>
      <c r="D9" s="8">
        <v>3278969.93</v>
      </c>
      <c r="E9" s="8">
        <v>1267746.8999999999</v>
      </c>
      <c r="F9" s="61">
        <f>D9-E9</f>
        <v>2011223.0300000003</v>
      </c>
      <c r="G9" s="62">
        <f>E9/D9</f>
        <v>0.38662962060161371</v>
      </c>
      <c r="H9" s="9"/>
    </row>
    <row r="10" spans="1:8" ht="76.5">
      <c r="A10" s="13" t="s">
        <v>371</v>
      </c>
      <c r="B10" s="14" t="s">
        <v>366</v>
      </c>
      <c r="C10" s="15" t="s">
        <v>372</v>
      </c>
      <c r="D10" s="8">
        <v>3278969.93</v>
      </c>
      <c r="E10" s="8">
        <v>1267746.8999999999</v>
      </c>
      <c r="F10" s="61">
        <f t="shared" ref="F10" si="0">D10-E10</f>
        <v>2011223.0300000003</v>
      </c>
      <c r="G10" s="62">
        <f t="shared" ref="G10" si="1">E10/D10</f>
        <v>0.38662962060161371</v>
      </c>
      <c r="H10" s="9"/>
    </row>
    <row r="11" spans="1:8" ht="51">
      <c r="A11" s="13" t="s">
        <v>373</v>
      </c>
      <c r="B11" s="14" t="s">
        <v>366</v>
      </c>
      <c r="C11" s="15" t="s">
        <v>374</v>
      </c>
      <c r="D11" s="8">
        <v>3278969.93</v>
      </c>
      <c r="E11" s="8">
        <v>1267746.8999999999</v>
      </c>
      <c r="F11" s="61">
        <f t="shared" ref="F11:F70" si="2">D11-E11</f>
        <v>2011223.0300000003</v>
      </c>
      <c r="G11" s="62">
        <f t="shared" ref="G11:G70" si="3">E11/D11</f>
        <v>0.38662962060161371</v>
      </c>
      <c r="H11" s="9"/>
    </row>
    <row r="12" spans="1:8" ht="51">
      <c r="A12" s="13" t="s">
        <v>375</v>
      </c>
      <c r="B12" s="14" t="s">
        <v>366</v>
      </c>
      <c r="C12" s="15" t="s">
        <v>376</v>
      </c>
      <c r="D12" s="8">
        <v>2425073.1800000002</v>
      </c>
      <c r="E12" s="8">
        <v>1006551.84</v>
      </c>
      <c r="F12" s="61">
        <f t="shared" si="2"/>
        <v>1418521.3400000003</v>
      </c>
      <c r="G12" s="62">
        <f t="shared" si="3"/>
        <v>0.41506039830105246</v>
      </c>
      <c r="H12" s="9"/>
    </row>
    <row r="13" spans="1:8" ht="63.75">
      <c r="A13" s="13" t="s">
        <v>377</v>
      </c>
      <c r="B13" s="14" t="s">
        <v>366</v>
      </c>
      <c r="C13" s="15" t="s">
        <v>378</v>
      </c>
      <c r="D13" s="8">
        <v>330000</v>
      </c>
      <c r="E13" s="8">
        <v>22429.5</v>
      </c>
      <c r="F13" s="61">
        <f t="shared" si="2"/>
        <v>307570.5</v>
      </c>
      <c r="G13" s="62">
        <f t="shared" si="3"/>
        <v>6.7968181818181816E-2</v>
      </c>
      <c r="H13" s="9"/>
    </row>
    <row r="14" spans="1:8" ht="63.75">
      <c r="A14" s="13" t="s">
        <v>379</v>
      </c>
      <c r="B14" s="14" t="s">
        <v>366</v>
      </c>
      <c r="C14" s="15" t="s">
        <v>380</v>
      </c>
      <c r="D14" s="8">
        <v>523896.75</v>
      </c>
      <c r="E14" s="8">
        <v>238765.56</v>
      </c>
      <c r="F14" s="61">
        <f t="shared" si="2"/>
        <v>285131.19</v>
      </c>
      <c r="G14" s="62">
        <f t="shared" si="3"/>
        <v>0.45574926738904181</v>
      </c>
      <c r="H14" s="9"/>
    </row>
    <row r="15" spans="1:8" ht="63.75">
      <c r="A15" s="13" t="s">
        <v>381</v>
      </c>
      <c r="B15" s="14" t="s">
        <v>366</v>
      </c>
      <c r="C15" s="15" t="s">
        <v>382</v>
      </c>
      <c r="D15" s="8">
        <v>327200</v>
      </c>
      <c r="E15" s="8">
        <v>131080.75</v>
      </c>
      <c r="F15" s="61">
        <f t="shared" si="2"/>
        <v>196119.25</v>
      </c>
      <c r="G15" s="62">
        <f t="shared" si="3"/>
        <v>0.40061353911980441</v>
      </c>
      <c r="H15" s="9"/>
    </row>
    <row r="16" spans="1:8" ht="51">
      <c r="A16" s="13" t="s">
        <v>383</v>
      </c>
      <c r="B16" s="14" t="s">
        <v>366</v>
      </c>
      <c r="C16" s="15" t="s">
        <v>384</v>
      </c>
      <c r="D16" s="8">
        <v>327200</v>
      </c>
      <c r="E16" s="8">
        <v>131080.75</v>
      </c>
      <c r="F16" s="61">
        <f t="shared" si="2"/>
        <v>196119.25</v>
      </c>
      <c r="G16" s="62">
        <f t="shared" si="3"/>
        <v>0.40061353911980441</v>
      </c>
      <c r="H16" s="9"/>
    </row>
    <row r="17" spans="1:8" ht="51">
      <c r="A17" s="13" t="s">
        <v>385</v>
      </c>
      <c r="B17" s="14" t="s">
        <v>366</v>
      </c>
      <c r="C17" s="15" t="s">
        <v>386</v>
      </c>
      <c r="D17" s="8">
        <v>327200</v>
      </c>
      <c r="E17" s="8">
        <v>131080.75</v>
      </c>
      <c r="F17" s="61">
        <f t="shared" si="2"/>
        <v>196119.25</v>
      </c>
      <c r="G17" s="62">
        <f t="shared" si="3"/>
        <v>0.40061353911980441</v>
      </c>
      <c r="H17" s="9"/>
    </row>
    <row r="18" spans="1:8" ht="38.25">
      <c r="A18" s="13" t="s">
        <v>387</v>
      </c>
      <c r="B18" s="14" t="s">
        <v>366</v>
      </c>
      <c r="C18" s="15" t="s">
        <v>388</v>
      </c>
      <c r="D18" s="8">
        <v>327200</v>
      </c>
      <c r="E18" s="8">
        <v>131080.75</v>
      </c>
      <c r="F18" s="61">
        <f t="shared" si="2"/>
        <v>196119.25</v>
      </c>
      <c r="G18" s="62">
        <f t="shared" si="3"/>
        <v>0.40061353911980441</v>
      </c>
      <c r="H18" s="9"/>
    </row>
    <row r="19" spans="1:8" ht="76.5">
      <c r="A19" s="13" t="s">
        <v>389</v>
      </c>
      <c r="B19" s="14" t="s">
        <v>366</v>
      </c>
      <c r="C19" s="15" t="s">
        <v>390</v>
      </c>
      <c r="D19" s="8">
        <v>89212165.700000003</v>
      </c>
      <c r="E19" s="8">
        <v>28945707.66</v>
      </c>
      <c r="F19" s="61">
        <f t="shared" si="2"/>
        <v>60266458.040000007</v>
      </c>
      <c r="G19" s="62">
        <f t="shared" si="3"/>
        <v>0.3244591971608195</v>
      </c>
      <c r="H19" s="9"/>
    </row>
    <row r="20" spans="1:8" ht="76.5">
      <c r="A20" s="13" t="s">
        <v>371</v>
      </c>
      <c r="B20" s="14" t="s">
        <v>366</v>
      </c>
      <c r="C20" s="15" t="s">
        <v>391</v>
      </c>
      <c r="D20" s="8">
        <v>76706560.939999998</v>
      </c>
      <c r="E20" s="8">
        <v>25687878.789999999</v>
      </c>
      <c r="F20" s="61">
        <f t="shared" si="2"/>
        <v>51018682.149999999</v>
      </c>
      <c r="G20" s="62">
        <f t="shared" si="3"/>
        <v>0.33488502776305018</v>
      </c>
      <c r="H20" s="9"/>
    </row>
    <row r="21" spans="1:8" ht="51">
      <c r="A21" s="13" t="s">
        <v>373</v>
      </c>
      <c r="B21" s="14" t="s">
        <v>366</v>
      </c>
      <c r="C21" s="15" t="s">
        <v>392</v>
      </c>
      <c r="D21" s="8">
        <v>76706560.939999998</v>
      </c>
      <c r="E21" s="8">
        <v>25687878.789999999</v>
      </c>
      <c r="F21" s="61">
        <f t="shared" si="2"/>
        <v>51018682.149999999</v>
      </c>
      <c r="G21" s="62">
        <f t="shared" si="3"/>
        <v>0.33488502776305018</v>
      </c>
      <c r="H21" s="9"/>
    </row>
    <row r="22" spans="1:8" ht="51">
      <c r="A22" s="13" t="s">
        <v>375</v>
      </c>
      <c r="B22" s="14" t="s">
        <v>366</v>
      </c>
      <c r="C22" s="15" t="s">
        <v>393</v>
      </c>
      <c r="D22" s="8">
        <v>57224632.840000004</v>
      </c>
      <c r="E22" s="8">
        <v>20060958.18</v>
      </c>
      <c r="F22" s="61">
        <f t="shared" si="2"/>
        <v>37163674.660000004</v>
      </c>
      <c r="G22" s="62">
        <f t="shared" si="3"/>
        <v>0.35056508332854508</v>
      </c>
      <c r="H22" s="9"/>
    </row>
    <row r="23" spans="1:8" ht="63.75">
      <c r="A23" s="13" t="s">
        <v>377</v>
      </c>
      <c r="B23" s="14" t="s">
        <v>366</v>
      </c>
      <c r="C23" s="15" t="s">
        <v>394</v>
      </c>
      <c r="D23" s="8">
        <v>2200000</v>
      </c>
      <c r="E23" s="8">
        <v>292071.37</v>
      </c>
      <c r="F23" s="61">
        <f t="shared" si="2"/>
        <v>1907928.63</v>
      </c>
      <c r="G23" s="62">
        <f t="shared" si="3"/>
        <v>0.13275971363636363</v>
      </c>
      <c r="H23" s="9"/>
    </row>
    <row r="24" spans="1:8" ht="63.75">
      <c r="A24" s="13" t="s">
        <v>379</v>
      </c>
      <c r="B24" s="14" t="s">
        <v>366</v>
      </c>
      <c r="C24" s="15" t="s">
        <v>395</v>
      </c>
      <c r="D24" s="8">
        <v>17281928.100000001</v>
      </c>
      <c r="E24" s="8">
        <v>5334849.24</v>
      </c>
      <c r="F24" s="61">
        <f t="shared" si="2"/>
        <v>11947078.860000001</v>
      </c>
      <c r="G24" s="62">
        <f t="shared" si="3"/>
        <v>0.30869525721496316</v>
      </c>
      <c r="H24" s="9"/>
    </row>
    <row r="25" spans="1:8" ht="51">
      <c r="A25" s="13" t="s">
        <v>383</v>
      </c>
      <c r="B25" s="14" t="s">
        <v>366</v>
      </c>
      <c r="C25" s="15" t="s">
        <v>396</v>
      </c>
      <c r="D25" s="8">
        <v>12276204.76</v>
      </c>
      <c r="E25" s="8">
        <v>3238939.87</v>
      </c>
      <c r="F25" s="61">
        <f t="shared" si="2"/>
        <v>9037264.8900000006</v>
      </c>
      <c r="G25" s="62">
        <f t="shared" si="3"/>
        <v>0.26383886008105328</v>
      </c>
      <c r="H25" s="9"/>
    </row>
    <row r="26" spans="1:8" ht="51">
      <c r="A26" s="13" t="s">
        <v>385</v>
      </c>
      <c r="B26" s="14" t="s">
        <v>366</v>
      </c>
      <c r="C26" s="15" t="s">
        <v>397</v>
      </c>
      <c r="D26" s="8">
        <v>12276204.76</v>
      </c>
      <c r="E26" s="8">
        <v>3238939.87</v>
      </c>
      <c r="F26" s="61">
        <f t="shared" si="2"/>
        <v>9037264.8900000006</v>
      </c>
      <c r="G26" s="62">
        <f t="shared" si="3"/>
        <v>0.26383886008105328</v>
      </c>
      <c r="H26" s="9"/>
    </row>
    <row r="27" spans="1:8" ht="51">
      <c r="A27" s="13" t="s">
        <v>398</v>
      </c>
      <c r="B27" s="14" t="s">
        <v>366</v>
      </c>
      <c r="C27" s="15" t="s">
        <v>399</v>
      </c>
      <c r="D27" s="8">
        <v>77655.12</v>
      </c>
      <c r="E27" s="8">
        <v>77655.12</v>
      </c>
      <c r="F27" s="61">
        <f t="shared" si="2"/>
        <v>0</v>
      </c>
      <c r="G27" s="62">
        <f t="shared" si="3"/>
        <v>1</v>
      </c>
      <c r="H27" s="9"/>
    </row>
    <row r="28" spans="1:8" ht="38.25">
      <c r="A28" s="13" t="s">
        <v>387</v>
      </c>
      <c r="B28" s="14" t="s">
        <v>366</v>
      </c>
      <c r="C28" s="15" t="s">
        <v>400</v>
      </c>
      <c r="D28" s="8">
        <v>9899997.6400000006</v>
      </c>
      <c r="E28" s="8">
        <v>2083471.76</v>
      </c>
      <c r="F28" s="61">
        <f t="shared" si="2"/>
        <v>7816525.8800000008</v>
      </c>
      <c r="G28" s="62">
        <f t="shared" si="3"/>
        <v>0.21045174309758724</v>
      </c>
      <c r="H28" s="9"/>
    </row>
    <row r="29" spans="1:8" ht="38.25">
      <c r="A29" s="13" t="s">
        <v>401</v>
      </c>
      <c r="B29" s="14" t="s">
        <v>366</v>
      </c>
      <c r="C29" s="15" t="s">
        <v>402</v>
      </c>
      <c r="D29" s="8">
        <v>2298552</v>
      </c>
      <c r="E29" s="8">
        <v>1077812.99</v>
      </c>
      <c r="F29" s="61">
        <f t="shared" si="2"/>
        <v>1220739.01</v>
      </c>
      <c r="G29" s="62">
        <f t="shared" si="3"/>
        <v>0.46890955262269463</v>
      </c>
      <c r="H29" s="9"/>
    </row>
    <row r="30" spans="1:8" ht="38.25">
      <c r="A30" s="13" t="s">
        <v>404</v>
      </c>
      <c r="B30" s="14" t="s">
        <v>366</v>
      </c>
      <c r="C30" s="15" t="s">
        <v>405</v>
      </c>
      <c r="D30" s="8">
        <v>229400</v>
      </c>
      <c r="E30" s="8">
        <v>18889</v>
      </c>
      <c r="F30" s="61">
        <f t="shared" si="2"/>
        <v>210511</v>
      </c>
      <c r="G30" s="62">
        <f t="shared" si="3"/>
        <v>8.2340889276373147E-2</v>
      </c>
      <c r="H30" s="9"/>
    </row>
    <row r="31" spans="1:8" ht="38.25">
      <c r="A31" s="13" t="s">
        <v>406</v>
      </c>
      <c r="B31" s="14" t="s">
        <v>366</v>
      </c>
      <c r="C31" s="15" t="s">
        <v>407</v>
      </c>
      <c r="D31" s="8">
        <v>229400</v>
      </c>
      <c r="E31" s="8">
        <v>18889</v>
      </c>
      <c r="F31" s="61">
        <f t="shared" si="2"/>
        <v>210511</v>
      </c>
      <c r="G31" s="62">
        <f t="shared" si="3"/>
        <v>8.2340889276373147E-2</v>
      </c>
      <c r="H31" s="9"/>
    </row>
    <row r="32" spans="1:8" ht="51">
      <c r="A32" s="13" t="s">
        <v>408</v>
      </c>
      <c r="B32" s="14" t="s">
        <v>366</v>
      </c>
      <c r="C32" s="15" t="s">
        <v>409</v>
      </c>
      <c r="D32" s="8">
        <v>175000</v>
      </c>
      <c r="E32" s="8">
        <v>18039</v>
      </c>
      <c r="F32" s="61">
        <f t="shared" si="2"/>
        <v>156961</v>
      </c>
      <c r="G32" s="62">
        <f t="shared" si="3"/>
        <v>0.10308</v>
      </c>
      <c r="H32" s="9"/>
    </row>
    <row r="33" spans="1:8" ht="38.25">
      <c r="A33" s="13" t="s">
        <v>410</v>
      </c>
      <c r="B33" s="14" t="s">
        <v>366</v>
      </c>
      <c r="C33" s="15" t="s">
        <v>411</v>
      </c>
      <c r="D33" s="8">
        <v>54400</v>
      </c>
      <c r="E33" s="8">
        <v>850</v>
      </c>
      <c r="F33" s="61">
        <f t="shared" si="2"/>
        <v>53550</v>
      </c>
      <c r="G33" s="62">
        <f t="shared" si="3"/>
        <v>1.5625E-2</v>
      </c>
      <c r="H33" s="9"/>
    </row>
    <row r="34" spans="1:8" ht="63.75">
      <c r="A34" s="13" t="s">
        <v>412</v>
      </c>
      <c r="B34" s="14" t="s">
        <v>366</v>
      </c>
      <c r="C34" s="15" t="s">
        <v>413</v>
      </c>
      <c r="D34" s="8">
        <v>23442518</v>
      </c>
      <c r="E34" s="8">
        <v>8318888.7999999998</v>
      </c>
      <c r="F34" s="61">
        <f t="shared" si="2"/>
        <v>15123629.199999999</v>
      </c>
      <c r="G34" s="62">
        <f t="shared" si="3"/>
        <v>0.35486327876553192</v>
      </c>
      <c r="H34" s="9"/>
    </row>
    <row r="35" spans="1:8" ht="76.5">
      <c r="A35" s="13" t="s">
        <v>371</v>
      </c>
      <c r="B35" s="14" t="s">
        <v>366</v>
      </c>
      <c r="C35" s="15" t="s">
        <v>414</v>
      </c>
      <c r="D35" s="8">
        <v>21266730</v>
      </c>
      <c r="E35" s="8">
        <v>7848884.25</v>
      </c>
      <c r="F35" s="61">
        <f t="shared" si="2"/>
        <v>13417845.75</v>
      </c>
      <c r="G35" s="62">
        <f t="shared" si="3"/>
        <v>0.36906869321235564</v>
      </c>
      <c r="H35" s="9"/>
    </row>
    <row r="36" spans="1:8" ht="51">
      <c r="A36" s="13" t="s">
        <v>373</v>
      </c>
      <c r="B36" s="14" t="s">
        <v>366</v>
      </c>
      <c r="C36" s="15" t="s">
        <v>415</v>
      </c>
      <c r="D36" s="8">
        <v>21266730</v>
      </c>
      <c r="E36" s="8">
        <v>7848884.25</v>
      </c>
      <c r="F36" s="61">
        <f t="shared" si="2"/>
        <v>13417845.75</v>
      </c>
      <c r="G36" s="62">
        <f t="shared" si="3"/>
        <v>0.36906869321235564</v>
      </c>
      <c r="H36" s="9"/>
    </row>
    <row r="37" spans="1:8" ht="51">
      <c r="A37" s="13" t="s">
        <v>375</v>
      </c>
      <c r="B37" s="14" t="s">
        <v>366</v>
      </c>
      <c r="C37" s="15" t="s">
        <v>416</v>
      </c>
      <c r="D37" s="8">
        <v>15931300</v>
      </c>
      <c r="E37" s="8">
        <v>6033116.6500000004</v>
      </c>
      <c r="F37" s="61">
        <f t="shared" si="2"/>
        <v>9898183.3499999996</v>
      </c>
      <c r="G37" s="62">
        <f t="shared" si="3"/>
        <v>0.37869581578402267</v>
      </c>
      <c r="H37" s="9"/>
    </row>
    <row r="38" spans="1:8" ht="63.75">
      <c r="A38" s="13" t="s">
        <v>377</v>
      </c>
      <c r="B38" s="14" t="s">
        <v>366</v>
      </c>
      <c r="C38" s="15" t="s">
        <v>417</v>
      </c>
      <c r="D38" s="8">
        <v>535200</v>
      </c>
      <c r="E38" s="8">
        <v>472.32</v>
      </c>
      <c r="F38" s="61">
        <f t="shared" si="2"/>
        <v>534727.68000000005</v>
      </c>
      <c r="G38" s="62">
        <f t="shared" si="3"/>
        <v>8.8251121076233184E-4</v>
      </c>
      <c r="H38" s="9"/>
    </row>
    <row r="39" spans="1:8" ht="63.75">
      <c r="A39" s="13" t="s">
        <v>379</v>
      </c>
      <c r="B39" s="14" t="s">
        <v>366</v>
      </c>
      <c r="C39" s="15" t="s">
        <v>418</v>
      </c>
      <c r="D39" s="8">
        <v>4800230</v>
      </c>
      <c r="E39" s="8">
        <v>1815295.28</v>
      </c>
      <c r="F39" s="61">
        <f t="shared" si="2"/>
        <v>2984934.7199999997</v>
      </c>
      <c r="G39" s="62">
        <f t="shared" si="3"/>
        <v>0.37816839609768699</v>
      </c>
      <c r="H39" s="9"/>
    </row>
    <row r="40" spans="1:8" ht="51">
      <c r="A40" s="13" t="s">
        <v>383</v>
      </c>
      <c r="B40" s="14" t="s">
        <v>366</v>
      </c>
      <c r="C40" s="15" t="s">
        <v>419</v>
      </c>
      <c r="D40" s="8">
        <v>2151708</v>
      </c>
      <c r="E40" s="8">
        <v>458526.55</v>
      </c>
      <c r="F40" s="61">
        <f t="shared" si="2"/>
        <v>1693181.45</v>
      </c>
      <c r="G40" s="62">
        <f t="shared" si="3"/>
        <v>0.21309887308129169</v>
      </c>
      <c r="H40" s="9"/>
    </row>
    <row r="41" spans="1:8" ht="51">
      <c r="A41" s="13" t="s">
        <v>385</v>
      </c>
      <c r="B41" s="14" t="s">
        <v>366</v>
      </c>
      <c r="C41" s="15" t="s">
        <v>420</v>
      </c>
      <c r="D41" s="8">
        <v>2151708</v>
      </c>
      <c r="E41" s="8">
        <v>458526.55</v>
      </c>
      <c r="F41" s="61">
        <f t="shared" si="2"/>
        <v>1693181.45</v>
      </c>
      <c r="G41" s="62">
        <f t="shared" si="3"/>
        <v>0.21309887308129169</v>
      </c>
      <c r="H41" s="9"/>
    </row>
    <row r="42" spans="1:8" ht="38.25">
      <c r="A42" s="13" t="s">
        <v>387</v>
      </c>
      <c r="B42" s="14" t="s">
        <v>366</v>
      </c>
      <c r="C42" s="15" t="s">
        <v>421</v>
      </c>
      <c r="D42" s="8">
        <v>1958708</v>
      </c>
      <c r="E42" s="8">
        <v>367772.96</v>
      </c>
      <c r="F42" s="61">
        <f t="shared" si="2"/>
        <v>1590935.04</v>
      </c>
      <c r="G42" s="62">
        <f t="shared" si="3"/>
        <v>0.18776303563369323</v>
      </c>
      <c r="H42" s="9"/>
    </row>
    <row r="43" spans="1:8" ht="38.25">
      <c r="A43" s="13" t="s">
        <v>401</v>
      </c>
      <c r="B43" s="14" t="s">
        <v>366</v>
      </c>
      <c r="C43" s="15" t="s">
        <v>422</v>
      </c>
      <c r="D43" s="8">
        <v>193000</v>
      </c>
      <c r="E43" s="8">
        <v>90753.59</v>
      </c>
      <c r="F43" s="61">
        <f t="shared" si="2"/>
        <v>102246.41</v>
      </c>
      <c r="G43" s="62">
        <f t="shared" si="3"/>
        <v>0.47022585492227975</v>
      </c>
      <c r="H43" s="9"/>
    </row>
    <row r="44" spans="1:8" ht="38.25">
      <c r="A44" s="13" t="s">
        <v>404</v>
      </c>
      <c r="B44" s="14" t="s">
        <v>366</v>
      </c>
      <c r="C44" s="15" t="s">
        <v>423</v>
      </c>
      <c r="D44" s="8">
        <v>24080</v>
      </c>
      <c r="E44" s="8">
        <v>11478</v>
      </c>
      <c r="F44" s="61">
        <f t="shared" si="2"/>
        <v>12602</v>
      </c>
      <c r="G44" s="62">
        <f t="shared" si="3"/>
        <v>0.4766611295681063</v>
      </c>
      <c r="H44" s="9"/>
    </row>
    <row r="45" spans="1:8" ht="38.25">
      <c r="A45" s="13" t="s">
        <v>406</v>
      </c>
      <c r="B45" s="14" t="s">
        <v>366</v>
      </c>
      <c r="C45" s="15" t="s">
        <v>424</v>
      </c>
      <c r="D45" s="8">
        <v>24080</v>
      </c>
      <c r="E45" s="8">
        <v>11478</v>
      </c>
      <c r="F45" s="61">
        <f t="shared" si="2"/>
        <v>12602</v>
      </c>
      <c r="G45" s="62">
        <f t="shared" si="3"/>
        <v>0.4766611295681063</v>
      </c>
      <c r="H45" s="9"/>
    </row>
    <row r="46" spans="1:8" ht="51">
      <c r="A46" s="13" t="s">
        <v>408</v>
      </c>
      <c r="B46" s="14" t="s">
        <v>366</v>
      </c>
      <c r="C46" s="15" t="s">
        <v>425</v>
      </c>
      <c r="D46" s="8">
        <v>20180</v>
      </c>
      <c r="E46" s="8">
        <v>9558</v>
      </c>
      <c r="F46" s="61">
        <f t="shared" si="2"/>
        <v>10622</v>
      </c>
      <c r="G46" s="62">
        <f t="shared" si="3"/>
        <v>0.47363726461843408</v>
      </c>
      <c r="H46" s="9"/>
    </row>
    <row r="47" spans="1:8" ht="38.25">
      <c r="A47" s="13" t="s">
        <v>410</v>
      </c>
      <c r="B47" s="14" t="s">
        <v>366</v>
      </c>
      <c r="C47" s="15" t="s">
        <v>426</v>
      </c>
      <c r="D47" s="8">
        <v>3900</v>
      </c>
      <c r="E47" s="8">
        <v>1920</v>
      </c>
      <c r="F47" s="61">
        <f t="shared" si="2"/>
        <v>1980</v>
      </c>
      <c r="G47" s="62">
        <f t="shared" si="3"/>
        <v>0.49230769230769234</v>
      </c>
      <c r="H47" s="9"/>
    </row>
    <row r="48" spans="1:8" ht="38.25">
      <c r="A48" s="13" t="s">
        <v>427</v>
      </c>
      <c r="B48" s="14" t="s">
        <v>366</v>
      </c>
      <c r="C48" s="15" t="s">
        <v>428</v>
      </c>
      <c r="D48" s="8">
        <v>1442048</v>
      </c>
      <c r="E48" s="8">
        <v>521402</v>
      </c>
      <c r="F48" s="61">
        <f t="shared" si="2"/>
        <v>920646</v>
      </c>
      <c r="G48" s="62">
        <f t="shared" si="3"/>
        <v>0.36157048863838098</v>
      </c>
      <c r="H48" s="9"/>
    </row>
    <row r="49" spans="1:8" ht="38.25">
      <c r="A49" s="13" t="s">
        <v>403</v>
      </c>
      <c r="B49" s="14" t="s">
        <v>366</v>
      </c>
      <c r="C49" s="15" t="s">
        <v>429</v>
      </c>
      <c r="D49" s="8">
        <v>1057600</v>
      </c>
      <c r="E49" s="8">
        <v>521402</v>
      </c>
      <c r="F49" s="61">
        <f t="shared" si="2"/>
        <v>536198</v>
      </c>
      <c r="G49" s="62">
        <f t="shared" si="3"/>
        <v>0.49300491679273828</v>
      </c>
      <c r="H49" s="9"/>
    </row>
    <row r="50" spans="1:8" ht="38.25">
      <c r="A50" s="13" t="s">
        <v>335</v>
      </c>
      <c r="B50" s="14" t="s">
        <v>366</v>
      </c>
      <c r="C50" s="15" t="s">
        <v>430</v>
      </c>
      <c r="D50" s="8">
        <v>1057600</v>
      </c>
      <c r="E50" s="8">
        <v>521402</v>
      </c>
      <c r="F50" s="61">
        <f t="shared" si="2"/>
        <v>536198</v>
      </c>
      <c r="G50" s="62">
        <f t="shared" si="3"/>
        <v>0.49300491679273828</v>
      </c>
      <c r="H50" s="9"/>
    </row>
    <row r="51" spans="1:8" ht="38.25">
      <c r="A51" s="13" t="s">
        <v>404</v>
      </c>
      <c r="B51" s="14" t="s">
        <v>366</v>
      </c>
      <c r="C51" s="15" t="s">
        <v>431</v>
      </c>
      <c r="D51" s="8">
        <v>384448</v>
      </c>
      <c r="E51" s="8">
        <v>0</v>
      </c>
      <c r="F51" s="61">
        <f t="shared" si="2"/>
        <v>384448</v>
      </c>
      <c r="G51" s="62">
        <f t="shared" si="3"/>
        <v>0</v>
      </c>
      <c r="H51" s="9"/>
    </row>
    <row r="52" spans="1:8" ht="38.25">
      <c r="A52" s="13" t="s">
        <v>432</v>
      </c>
      <c r="B52" s="14" t="s">
        <v>366</v>
      </c>
      <c r="C52" s="15" t="s">
        <v>433</v>
      </c>
      <c r="D52" s="8">
        <v>384448</v>
      </c>
      <c r="E52" s="8">
        <v>0</v>
      </c>
      <c r="F52" s="61">
        <f t="shared" si="2"/>
        <v>384448</v>
      </c>
      <c r="G52" s="62">
        <f t="shared" si="3"/>
        <v>0</v>
      </c>
      <c r="H52" s="9"/>
    </row>
    <row r="53" spans="1:8" ht="38.25">
      <c r="A53" s="13" t="s">
        <v>434</v>
      </c>
      <c r="B53" s="14" t="s">
        <v>366</v>
      </c>
      <c r="C53" s="15" t="s">
        <v>435</v>
      </c>
      <c r="D53" s="8">
        <v>22718303.82</v>
      </c>
      <c r="E53" s="8">
        <v>0</v>
      </c>
      <c r="F53" s="61">
        <f t="shared" si="2"/>
        <v>22718303.82</v>
      </c>
      <c r="G53" s="62">
        <f t="shared" si="3"/>
        <v>0</v>
      </c>
      <c r="H53" s="9"/>
    </row>
    <row r="54" spans="1:8" ht="38.25">
      <c r="A54" s="13" t="s">
        <v>404</v>
      </c>
      <c r="B54" s="14" t="s">
        <v>366</v>
      </c>
      <c r="C54" s="15" t="s">
        <v>436</v>
      </c>
      <c r="D54" s="8">
        <v>22718303.82</v>
      </c>
      <c r="E54" s="8">
        <v>0</v>
      </c>
      <c r="F54" s="61">
        <f t="shared" si="2"/>
        <v>22718303.82</v>
      </c>
      <c r="G54" s="62">
        <f t="shared" si="3"/>
        <v>0</v>
      </c>
      <c r="H54" s="9"/>
    </row>
    <row r="55" spans="1:8" ht="38.25">
      <c r="A55" s="13" t="s">
        <v>437</v>
      </c>
      <c r="B55" s="14" t="s">
        <v>366</v>
      </c>
      <c r="C55" s="15" t="s">
        <v>438</v>
      </c>
      <c r="D55" s="8">
        <v>22718303.82</v>
      </c>
      <c r="E55" s="8">
        <v>0</v>
      </c>
      <c r="F55" s="61">
        <f t="shared" si="2"/>
        <v>22718303.82</v>
      </c>
      <c r="G55" s="62">
        <f t="shared" si="3"/>
        <v>0</v>
      </c>
      <c r="H55" s="9"/>
    </row>
    <row r="56" spans="1:8" ht="38.25">
      <c r="A56" s="13" t="s">
        <v>439</v>
      </c>
      <c r="B56" s="14" t="s">
        <v>366</v>
      </c>
      <c r="C56" s="15" t="s">
        <v>440</v>
      </c>
      <c r="D56" s="8">
        <v>56325900.469999999</v>
      </c>
      <c r="E56" s="8">
        <v>23052220.219999999</v>
      </c>
      <c r="F56" s="61">
        <f t="shared" si="2"/>
        <v>33273680.25</v>
      </c>
      <c r="G56" s="62">
        <f t="shared" si="3"/>
        <v>0.40926501001573778</v>
      </c>
      <c r="H56" s="9"/>
    </row>
    <row r="57" spans="1:8" ht="76.5">
      <c r="A57" s="13" t="s">
        <v>371</v>
      </c>
      <c r="B57" s="14" t="s">
        <v>366</v>
      </c>
      <c r="C57" s="15" t="s">
        <v>441</v>
      </c>
      <c r="D57" s="8">
        <v>16047151.52</v>
      </c>
      <c r="E57" s="8">
        <v>5926239.79</v>
      </c>
      <c r="F57" s="61">
        <f t="shared" si="2"/>
        <v>10120911.73</v>
      </c>
      <c r="G57" s="62">
        <f t="shared" si="3"/>
        <v>0.36930166594451153</v>
      </c>
      <c r="H57" s="9"/>
    </row>
    <row r="58" spans="1:8" ht="51">
      <c r="A58" s="13" t="s">
        <v>373</v>
      </c>
      <c r="B58" s="14" t="s">
        <v>366</v>
      </c>
      <c r="C58" s="15" t="s">
        <v>442</v>
      </c>
      <c r="D58" s="8">
        <v>16047151.52</v>
      </c>
      <c r="E58" s="8">
        <v>5926239.79</v>
      </c>
      <c r="F58" s="61">
        <f t="shared" si="2"/>
        <v>10120911.73</v>
      </c>
      <c r="G58" s="62">
        <f t="shared" si="3"/>
        <v>0.36930166594451153</v>
      </c>
      <c r="H58" s="9"/>
    </row>
    <row r="59" spans="1:8" ht="51">
      <c r="A59" s="13" t="s">
        <v>375</v>
      </c>
      <c r="B59" s="14" t="s">
        <v>366</v>
      </c>
      <c r="C59" s="15" t="s">
        <v>443</v>
      </c>
      <c r="D59" s="8">
        <v>12025839.52</v>
      </c>
      <c r="E59" s="8">
        <v>4705194.1900000004</v>
      </c>
      <c r="F59" s="61">
        <f t="shared" si="2"/>
        <v>7320645.3299999991</v>
      </c>
      <c r="G59" s="62">
        <f t="shared" si="3"/>
        <v>0.3912570246904476</v>
      </c>
      <c r="H59" s="9"/>
    </row>
    <row r="60" spans="1:8" ht="63.75">
      <c r="A60" s="13" t="s">
        <v>377</v>
      </c>
      <c r="B60" s="14" t="s">
        <v>366</v>
      </c>
      <c r="C60" s="15" t="s">
        <v>444</v>
      </c>
      <c r="D60" s="8">
        <v>402000</v>
      </c>
      <c r="E60" s="8">
        <v>154091.6</v>
      </c>
      <c r="F60" s="61">
        <f t="shared" si="2"/>
        <v>247908.4</v>
      </c>
      <c r="G60" s="62">
        <f t="shared" si="3"/>
        <v>0.38331243781094526</v>
      </c>
      <c r="H60" s="9"/>
    </row>
    <row r="61" spans="1:8" ht="63.75">
      <c r="A61" s="13" t="s">
        <v>379</v>
      </c>
      <c r="B61" s="14" t="s">
        <v>366</v>
      </c>
      <c r="C61" s="15" t="s">
        <v>445</v>
      </c>
      <c r="D61" s="8">
        <v>3619312</v>
      </c>
      <c r="E61" s="8">
        <v>1066954</v>
      </c>
      <c r="F61" s="61">
        <f t="shared" si="2"/>
        <v>2552358</v>
      </c>
      <c r="G61" s="62">
        <f t="shared" si="3"/>
        <v>0.2947947013133988</v>
      </c>
      <c r="H61" s="9"/>
    </row>
    <row r="62" spans="1:8" ht="51">
      <c r="A62" s="13" t="s">
        <v>383</v>
      </c>
      <c r="B62" s="14" t="s">
        <v>366</v>
      </c>
      <c r="C62" s="15" t="s">
        <v>446</v>
      </c>
      <c r="D62" s="8">
        <v>19588748.539999999</v>
      </c>
      <c r="E62" s="8">
        <v>6456212.0199999996</v>
      </c>
      <c r="F62" s="61">
        <f t="shared" si="2"/>
        <v>13132536.52</v>
      </c>
      <c r="G62" s="62">
        <f t="shared" si="3"/>
        <v>0.32958777365570285</v>
      </c>
      <c r="H62" s="9"/>
    </row>
    <row r="63" spans="1:8" ht="51">
      <c r="A63" s="13" t="s">
        <v>385</v>
      </c>
      <c r="B63" s="14" t="s">
        <v>366</v>
      </c>
      <c r="C63" s="15" t="s">
        <v>447</v>
      </c>
      <c r="D63" s="8">
        <v>19588748.539999999</v>
      </c>
      <c r="E63" s="8">
        <v>6456212.0199999996</v>
      </c>
      <c r="F63" s="61">
        <f t="shared" si="2"/>
        <v>13132536.52</v>
      </c>
      <c r="G63" s="62">
        <f t="shared" si="3"/>
        <v>0.32958777365570285</v>
      </c>
      <c r="H63" s="9"/>
    </row>
    <row r="64" spans="1:8" ht="38.25">
      <c r="A64" s="13" t="s">
        <v>387</v>
      </c>
      <c r="B64" s="14" t="s">
        <v>366</v>
      </c>
      <c r="C64" s="15" t="s">
        <v>448</v>
      </c>
      <c r="D64" s="8">
        <v>11195511.539999999</v>
      </c>
      <c r="E64" s="8">
        <v>2550090.11</v>
      </c>
      <c r="F64" s="61">
        <f t="shared" si="2"/>
        <v>8645421.4299999997</v>
      </c>
      <c r="G64" s="62">
        <f t="shared" si="3"/>
        <v>0.22777790017802083</v>
      </c>
      <c r="H64" s="9"/>
    </row>
    <row r="65" spans="1:8" ht="38.25">
      <c r="A65" s="13" t="s">
        <v>401</v>
      </c>
      <c r="B65" s="14" t="s">
        <v>366</v>
      </c>
      <c r="C65" s="15" t="s">
        <v>449</v>
      </c>
      <c r="D65" s="8">
        <v>8393237</v>
      </c>
      <c r="E65" s="8">
        <v>3906121.91</v>
      </c>
      <c r="F65" s="61">
        <f t="shared" si="2"/>
        <v>4487115.09</v>
      </c>
      <c r="G65" s="62">
        <f t="shared" si="3"/>
        <v>0.4653892068101973</v>
      </c>
      <c r="H65" s="9"/>
    </row>
    <row r="66" spans="1:8" ht="38.25">
      <c r="A66" s="13" t="s">
        <v>450</v>
      </c>
      <c r="B66" s="14" t="s">
        <v>366</v>
      </c>
      <c r="C66" s="15" t="s">
        <v>451</v>
      </c>
      <c r="D66" s="8">
        <v>50000</v>
      </c>
      <c r="E66" s="8">
        <v>0</v>
      </c>
      <c r="F66" s="61">
        <f t="shared" si="2"/>
        <v>50000</v>
      </c>
      <c r="G66" s="62">
        <f t="shared" si="3"/>
        <v>0</v>
      </c>
      <c r="H66" s="9"/>
    </row>
    <row r="67" spans="1:8" ht="38.25">
      <c r="A67" s="13" t="s">
        <v>452</v>
      </c>
      <c r="B67" s="14" t="s">
        <v>366</v>
      </c>
      <c r="C67" s="15" t="s">
        <v>453</v>
      </c>
      <c r="D67" s="8">
        <v>50000</v>
      </c>
      <c r="E67" s="8">
        <v>0</v>
      </c>
      <c r="F67" s="61">
        <f t="shared" si="2"/>
        <v>50000</v>
      </c>
      <c r="G67" s="62">
        <f t="shared" si="3"/>
        <v>0</v>
      </c>
      <c r="H67" s="9"/>
    </row>
    <row r="68" spans="1:8" ht="51">
      <c r="A68" s="13" t="s">
        <v>454</v>
      </c>
      <c r="B68" s="14" t="s">
        <v>366</v>
      </c>
      <c r="C68" s="15" t="s">
        <v>455</v>
      </c>
      <c r="D68" s="8">
        <v>652881.03</v>
      </c>
      <c r="E68" s="8">
        <v>652881.03</v>
      </c>
      <c r="F68" s="61">
        <f t="shared" si="2"/>
        <v>0</v>
      </c>
      <c r="G68" s="62">
        <f t="shared" si="3"/>
        <v>1</v>
      </c>
      <c r="H68" s="9"/>
    </row>
    <row r="69" spans="1:8" ht="38.25">
      <c r="A69" s="13" t="s">
        <v>456</v>
      </c>
      <c r="B69" s="14" t="s">
        <v>366</v>
      </c>
      <c r="C69" s="15" t="s">
        <v>457</v>
      </c>
      <c r="D69" s="8">
        <v>652881.03</v>
      </c>
      <c r="E69" s="8">
        <v>652881.03</v>
      </c>
      <c r="F69" s="61">
        <f t="shared" si="2"/>
        <v>0</v>
      </c>
      <c r="G69" s="62">
        <f t="shared" si="3"/>
        <v>1</v>
      </c>
      <c r="H69" s="9"/>
    </row>
    <row r="70" spans="1:8" ht="63.75">
      <c r="A70" s="13" t="s">
        <v>458</v>
      </c>
      <c r="B70" s="14" t="s">
        <v>366</v>
      </c>
      <c r="C70" s="15" t="s">
        <v>459</v>
      </c>
      <c r="D70" s="8">
        <v>652881.03</v>
      </c>
      <c r="E70" s="8">
        <v>652881.03</v>
      </c>
      <c r="F70" s="61">
        <f t="shared" si="2"/>
        <v>0</v>
      </c>
      <c r="G70" s="62">
        <f t="shared" si="3"/>
        <v>1</v>
      </c>
      <c r="H70" s="9"/>
    </row>
    <row r="71" spans="1:8" ht="38.25">
      <c r="A71" s="13" t="s">
        <v>403</v>
      </c>
      <c r="B71" s="14" t="s">
        <v>366</v>
      </c>
      <c r="C71" s="15" t="s">
        <v>460</v>
      </c>
      <c r="D71" s="8">
        <v>10056200</v>
      </c>
      <c r="E71" s="8">
        <v>5035879</v>
      </c>
      <c r="F71" s="61">
        <f t="shared" ref="F71:F128" si="4">D71-E71</f>
        <v>5020321</v>
      </c>
      <c r="G71" s="62">
        <f t="shared" ref="G71:G128" si="5">E71/D71</f>
        <v>0.50077355263419587</v>
      </c>
      <c r="H71" s="9"/>
    </row>
    <row r="72" spans="1:8" ht="38.25">
      <c r="A72" s="13" t="s">
        <v>461</v>
      </c>
      <c r="B72" s="14" t="s">
        <v>366</v>
      </c>
      <c r="C72" s="15" t="s">
        <v>462</v>
      </c>
      <c r="D72" s="8">
        <v>154400</v>
      </c>
      <c r="E72" s="8">
        <v>154400</v>
      </c>
      <c r="F72" s="61">
        <f t="shared" si="4"/>
        <v>0</v>
      </c>
      <c r="G72" s="62">
        <f t="shared" si="5"/>
        <v>1</v>
      </c>
      <c r="H72" s="9"/>
    </row>
    <row r="73" spans="1:8" ht="38.25">
      <c r="A73" s="13" t="s">
        <v>335</v>
      </c>
      <c r="B73" s="14" t="s">
        <v>366</v>
      </c>
      <c r="C73" s="15" t="s">
        <v>463</v>
      </c>
      <c r="D73" s="8">
        <v>9901800</v>
      </c>
      <c r="E73" s="8">
        <v>4881479</v>
      </c>
      <c r="F73" s="61">
        <f t="shared" si="4"/>
        <v>5020321</v>
      </c>
      <c r="G73" s="62">
        <f t="shared" si="5"/>
        <v>0.49298905249550584</v>
      </c>
      <c r="H73" s="9"/>
    </row>
    <row r="74" spans="1:8" ht="51">
      <c r="A74" s="13" t="s">
        <v>464</v>
      </c>
      <c r="B74" s="14" t="s">
        <v>366</v>
      </c>
      <c r="C74" s="15" t="s">
        <v>465</v>
      </c>
      <c r="D74" s="8">
        <v>180000</v>
      </c>
      <c r="E74" s="8">
        <v>0</v>
      </c>
      <c r="F74" s="61">
        <f t="shared" si="4"/>
        <v>180000</v>
      </c>
      <c r="G74" s="62">
        <f t="shared" si="5"/>
        <v>0</v>
      </c>
      <c r="H74" s="9"/>
    </row>
    <row r="75" spans="1:8" ht="76.5">
      <c r="A75" s="13" t="s">
        <v>466</v>
      </c>
      <c r="B75" s="14" t="s">
        <v>366</v>
      </c>
      <c r="C75" s="15" t="s">
        <v>467</v>
      </c>
      <c r="D75" s="8">
        <v>180000</v>
      </c>
      <c r="E75" s="8">
        <v>0</v>
      </c>
      <c r="F75" s="61">
        <f t="shared" si="4"/>
        <v>180000</v>
      </c>
      <c r="G75" s="62">
        <f t="shared" si="5"/>
        <v>0</v>
      </c>
      <c r="H75" s="9"/>
    </row>
    <row r="76" spans="1:8" ht="51">
      <c r="A76" s="13" t="s">
        <v>468</v>
      </c>
      <c r="B76" s="14" t="s">
        <v>366</v>
      </c>
      <c r="C76" s="15" t="s">
        <v>469</v>
      </c>
      <c r="D76" s="8">
        <v>180000</v>
      </c>
      <c r="E76" s="8">
        <v>0</v>
      </c>
      <c r="F76" s="61">
        <f t="shared" si="4"/>
        <v>180000</v>
      </c>
      <c r="G76" s="62">
        <f t="shared" si="5"/>
        <v>0</v>
      </c>
      <c r="H76" s="9"/>
    </row>
    <row r="77" spans="1:8" ht="38.25">
      <c r="A77" s="13" t="s">
        <v>404</v>
      </c>
      <c r="B77" s="14" t="s">
        <v>366</v>
      </c>
      <c r="C77" s="15" t="s">
        <v>470</v>
      </c>
      <c r="D77" s="8">
        <v>9750919.3800000008</v>
      </c>
      <c r="E77" s="8">
        <v>4981008.38</v>
      </c>
      <c r="F77" s="61">
        <f t="shared" si="4"/>
        <v>4769911.0000000009</v>
      </c>
      <c r="G77" s="62">
        <f t="shared" si="5"/>
        <v>0.510824485967599</v>
      </c>
      <c r="H77" s="9"/>
    </row>
    <row r="78" spans="1:8" ht="38.25">
      <c r="A78" s="13" t="s">
        <v>471</v>
      </c>
      <c r="B78" s="14" t="s">
        <v>366</v>
      </c>
      <c r="C78" s="15" t="s">
        <v>472</v>
      </c>
      <c r="D78" s="8">
        <v>8101416.1500000004</v>
      </c>
      <c r="E78" s="8">
        <v>3659872.98</v>
      </c>
      <c r="F78" s="61">
        <f t="shared" si="4"/>
        <v>4441543.17</v>
      </c>
      <c r="G78" s="62">
        <f t="shared" si="5"/>
        <v>0.45175718815530785</v>
      </c>
      <c r="H78" s="9"/>
    </row>
    <row r="79" spans="1:8" ht="51">
      <c r="A79" s="13" t="s">
        <v>473</v>
      </c>
      <c r="B79" s="14" t="s">
        <v>366</v>
      </c>
      <c r="C79" s="15" t="s">
        <v>474</v>
      </c>
      <c r="D79" s="8">
        <v>8101416.1500000004</v>
      </c>
      <c r="E79" s="8">
        <v>3659872.98</v>
      </c>
      <c r="F79" s="61">
        <f t="shared" si="4"/>
        <v>4441543.17</v>
      </c>
      <c r="G79" s="62">
        <f t="shared" si="5"/>
        <v>0.45175718815530785</v>
      </c>
      <c r="H79" s="9"/>
    </row>
    <row r="80" spans="1:8" ht="38.25">
      <c r="A80" s="13" t="s">
        <v>406</v>
      </c>
      <c r="B80" s="14" t="s">
        <v>366</v>
      </c>
      <c r="C80" s="15" t="s">
        <v>475</v>
      </c>
      <c r="D80" s="8">
        <v>1649503.23</v>
      </c>
      <c r="E80" s="8">
        <v>1321135.3999999999</v>
      </c>
      <c r="F80" s="61">
        <f t="shared" si="4"/>
        <v>328367.83000000007</v>
      </c>
      <c r="G80" s="62">
        <f t="shared" si="5"/>
        <v>0.80092925916853153</v>
      </c>
      <c r="H80" s="9"/>
    </row>
    <row r="81" spans="1:8" ht="51">
      <c r="A81" s="13" t="s">
        <v>408</v>
      </c>
      <c r="B81" s="14" t="s">
        <v>366</v>
      </c>
      <c r="C81" s="15" t="s">
        <v>476</v>
      </c>
      <c r="D81" s="8">
        <v>15000</v>
      </c>
      <c r="E81" s="8">
        <v>10388</v>
      </c>
      <c r="F81" s="61">
        <f t="shared" si="4"/>
        <v>4612</v>
      </c>
      <c r="G81" s="62">
        <f t="shared" si="5"/>
        <v>0.69253333333333333</v>
      </c>
      <c r="H81" s="9"/>
    </row>
    <row r="82" spans="1:8" ht="38.25">
      <c r="A82" s="13" t="s">
        <v>410</v>
      </c>
      <c r="B82" s="14" t="s">
        <v>366</v>
      </c>
      <c r="C82" s="15" t="s">
        <v>477</v>
      </c>
      <c r="D82" s="8">
        <v>437962.48</v>
      </c>
      <c r="E82" s="8">
        <v>138469</v>
      </c>
      <c r="F82" s="61">
        <f t="shared" si="4"/>
        <v>299493.48</v>
      </c>
      <c r="G82" s="62">
        <f t="shared" si="5"/>
        <v>0.31616635288027412</v>
      </c>
      <c r="H82" s="9"/>
    </row>
    <row r="83" spans="1:8" ht="38.25">
      <c r="A83" s="13" t="s">
        <v>478</v>
      </c>
      <c r="B83" s="14" t="s">
        <v>366</v>
      </c>
      <c r="C83" s="15" t="s">
        <v>479</v>
      </c>
      <c r="D83" s="8">
        <v>1196540.75</v>
      </c>
      <c r="E83" s="8">
        <v>1172278.3999999999</v>
      </c>
      <c r="F83" s="61">
        <f t="shared" si="4"/>
        <v>24262.350000000093</v>
      </c>
      <c r="G83" s="62">
        <f t="shared" si="5"/>
        <v>0.97972292209855782</v>
      </c>
      <c r="H83" s="9"/>
    </row>
    <row r="84" spans="1:8" ht="51">
      <c r="A84" s="67" t="s">
        <v>480</v>
      </c>
      <c r="B84" s="68" t="s">
        <v>366</v>
      </c>
      <c r="C84" s="69" t="s">
        <v>481</v>
      </c>
      <c r="D84" s="70">
        <v>16820573</v>
      </c>
      <c r="E84" s="70">
        <v>7127619.5199999996</v>
      </c>
      <c r="F84" s="59">
        <f t="shared" si="4"/>
        <v>9692953.4800000004</v>
      </c>
      <c r="G84" s="60">
        <f t="shared" si="5"/>
        <v>0.42374415663485421</v>
      </c>
      <c r="H84" s="9"/>
    </row>
    <row r="85" spans="1:8" ht="38.25">
      <c r="A85" s="13" t="s">
        <v>482</v>
      </c>
      <c r="B85" s="14" t="s">
        <v>366</v>
      </c>
      <c r="C85" s="15" t="s">
        <v>483</v>
      </c>
      <c r="D85" s="8">
        <v>20002.5</v>
      </c>
      <c r="E85" s="8">
        <v>0</v>
      </c>
      <c r="F85" s="61">
        <f t="shared" si="4"/>
        <v>20002.5</v>
      </c>
      <c r="G85" s="62">
        <f t="shared" si="5"/>
        <v>0</v>
      </c>
      <c r="H85" s="9"/>
    </row>
    <row r="86" spans="1:8" ht="51">
      <c r="A86" s="13" t="s">
        <v>383</v>
      </c>
      <c r="B86" s="14" t="s">
        <v>366</v>
      </c>
      <c r="C86" s="15" t="s">
        <v>484</v>
      </c>
      <c r="D86" s="8">
        <v>20002.5</v>
      </c>
      <c r="E86" s="8">
        <v>0</v>
      </c>
      <c r="F86" s="61">
        <f t="shared" si="4"/>
        <v>20002.5</v>
      </c>
      <c r="G86" s="62">
        <f t="shared" si="5"/>
        <v>0</v>
      </c>
      <c r="H86" s="9"/>
    </row>
    <row r="87" spans="1:8" ht="51">
      <c r="A87" s="13" t="s">
        <v>385</v>
      </c>
      <c r="B87" s="14" t="s">
        <v>366</v>
      </c>
      <c r="C87" s="15" t="s">
        <v>485</v>
      </c>
      <c r="D87" s="8">
        <v>20002.5</v>
      </c>
      <c r="E87" s="8">
        <v>0</v>
      </c>
      <c r="F87" s="61">
        <f t="shared" si="4"/>
        <v>20002.5</v>
      </c>
      <c r="G87" s="62">
        <f t="shared" si="5"/>
        <v>0</v>
      </c>
      <c r="H87" s="9"/>
    </row>
    <row r="88" spans="1:8" ht="38.25">
      <c r="A88" s="13" t="s">
        <v>387</v>
      </c>
      <c r="B88" s="14" t="s">
        <v>366</v>
      </c>
      <c r="C88" s="15" t="s">
        <v>486</v>
      </c>
      <c r="D88" s="8">
        <v>20002.5</v>
      </c>
      <c r="E88" s="8">
        <v>0</v>
      </c>
      <c r="F88" s="61">
        <f t="shared" si="4"/>
        <v>20002.5</v>
      </c>
      <c r="G88" s="62">
        <f t="shared" si="5"/>
        <v>0</v>
      </c>
      <c r="H88" s="9"/>
    </row>
    <row r="89" spans="1:8" ht="63.75">
      <c r="A89" s="13" t="s">
        <v>487</v>
      </c>
      <c r="B89" s="14" t="s">
        <v>366</v>
      </c>
      <c r="C89" s="15" t="s">
        <v>488</v>
      </c>
      <c r="D89" s="8">
        <v>15932665.5</v>
      </c>
      <c r="E89" s="8">
        <v>7036899.5199999996</v>
      </c>
      <c r="F89" s="61">
        <f t="shared" si="4"/>
        <v>8895765.9800000004</v>
      </c>
      <c r="G89" s="62">
        <f t="shared" si="5"/>
        <v>0.44166492543259628</v>
      </c>
      <c r="H89" s="9"/>
    </row>
    <row r="90" spans="1:8" ht="76.5">
      <c r="A90" s="13" t="s">
        <v>371</v>
      </c>
      <c r="B90" s="14" t="s">
        <v>366</v>
      </c>
      <c r="C90" s="15" t="s">
        <v>489</v>
      </c>
      <c r="D90" s="8">
        <v>13836400</v>
      </c>
      <c r="E90" s="8">
        <v>6184743.1600000001</v>
      </c>
      <c r="F90" s="61">
        <f t="shared" si="4"/>
        <v>7651656.8399999999</v>
      </c>
      <c r="G90" s="62">
        <f t="shared" si="5"/>
        <v>0.44699077505709578</v>
      </c>
      <c r="H90" s="9"/>
    </row>
    <row r="91" spans="1:8" ht="38.25">
      <c r="A91" s="13" t="s">
        <v>490</v>
      </c>
      <c r="B91" s="14" t="s">
        <v>366</v>
      </c>
      <c r="C91" s="15" t="s">
        <v>491</v>
      </c>
      <c r="D91" s="8">
        <v>13836400</v>
      </c>
      <c r="E91" s="8">
        <v>6184743.1600000001</v>
      </c>
      <c r="F91" s="61">
        <f t="shared" si="4"/>
        <v>7651656.8399999999</v>
      </c>
      <c r="G91" s="62">
        <f t="shared" si="5"/>
        <v>0.44699077505709578</v>
      </c>
      <c r="H91" s="9"/>
    </row>
    <row r="92" spans="1:8" ht="38.25">
      <c r="A92" s="13" t="s">
        <v>492</v>
      </c>
      <c r="B92" s="14" t="s">
        <v>366</v>
      </c>
      <c r="C92" s="15" t="s">
        <v>493</v>
      </c>
      <c r="D92" s="8">
        <v>10261271</v>
      </c>
      <c r="E92" s="8">
        <v>4677944.4000000004</v>
      </c>
      <c r="F92" s="61">
        <f t="shared" si="4"/>
        <v>5583326.5999999996</v>
      </c>
      <c r="G92" s="62">
        <f t="shared" si="5"/>
        <v>0.45588352553986738</v>
      </c>
      <c r="H92" s="9"/>
    </row>
    <row r="93" spans="1:8" ht="51">
      <c r="A93" s="13" t="s">
        <v>494</v>
      </c>
      <c r="B93" s="14" t="s">
        <v>366</v>
      </c>
      <c r="C93" s="15" t="s">
        <v>495</v>
      </c>
      <c r="D93" s="8">
        <v>476225</v>
      </c>
      <c r="E93" s="8">
        <v>98694.1</v>
      </c>
      <c r="F93" s="61">
        <f t="shared" si="4"/>
        <v>377530.9</v>
      </c>
      <c r="G93" s="62">
        <f t="shared" si="5"/>
        <v>0.20724258491259384</v>
      </c>
      <c r="H93" s="9"/>
    </row>
    <row r="94" spans="1:8" ht="63.75">
      <c r="A94" s="13" t="s">
        <v>496</v>
      </c>
      <c r="B94" s="14" t="s">
        <v>366</v>
      </c>
      <c r="C94" s="15" t="s">
        <v>497</v>
      </c>
      <c r="D94" s="8">
        <v>3098904</v>
      </c>
      <c r="E94" s="8">
        <v>1408104.66</v>
      </c>
      <c r="F94" s="61">
        <f t="shared" si="4"/>
        <v>1690799.34</v>
      </c>
      <c r="G94" s="62">
        <f t="shared" si="5"/>
        <v>0.45438795780701818</v>
      </c>
      <c r="H94" s="9"/>
    </row>
    <row r="95" spans="1:8" ht="51">
      <c r="A95" s="13" t="s">
        <v>383</v>
      </c>
      <c r="B95" s="14" t="s">
        <v>366</v>
      </c>
      <c r="C95" s="15" t="s">
        <v>498</v>
      </c>
      <c r="D95" s="8">
        <v>1222573.5</v>
      </c>
      <c r="E95" s="8">
        <v>403234.36</v>
      </c>
      <c r="F95" s="61">
        <f t="shared" si="4"/>
        <v>819339.14</v>
      </c>
      <c r="G95" s="62">
        <f t="shared" si="5"/>
        <v>0.32982422733684313</v>
      </c>
      <c r="H95" s="9"/>
    </row>
    <row r="96" spans="1:8" ht="51">
      <c r="A96" s="13" t="s">
        <v>385</v>
      </c>
      <c r="B96" s="14" t="s">
        <v>366</v>
      </c>
      <c r="C96" s="15" t="s">
        <v>499</v>
      </c>
      <c r="D96" s="8">
        <v>1222573.5</v>
      </c>
      <c r="E96" s="8">
        <v>403234.36</v>
      </c>
      <c r="F96" s="61">
        <f t="shared" si="4"/>
        <v>819339.14</v>
      </c>
      <c r="G96" s="62">
        <f t="shared" si="5"/>
        <v>0.32982422733684313</v>
      </c>
      <c r="H96" s="9"/>
    </row>
    <row r="97" spans="1:8" ht="38.25">
      <c r="A97" s="13" t="s">
        <v>387</v>
      </c>
      <c r="B97" s="14" t="s">
        <v>366</v>
      </c>
      <c r="C97" s="15" t="s">
        <v>500</v>
      </c>
      <c r="D97" s="8">
        <v>1052573.5</v>
      </c>
      <c r="E97" s="8">
        <v>348522.76</v>
      </c>
      <c r="F97" s="61">
        <f t="shared" si="4"/>
        <v>704050.74</v>
      </c>
      <c r="G97" s="62">
        <f t="shared" si="5"/>
        <v>0.33111489126412552</v>
      </c>
      <c r="H97" s="9"/>
    </row>
    <row r="98" spans="1:8" ht="38.25">
      <c r="A98" s="13" t="s">
        <v>401</v>
      </c>
      <c r="B98" s="14" t="s">
        <v>366</v>
      </c>
      <c r="C98" s="15" t="s">
        <v>501</v>
      </c>
      <c r="D98" s="8">
        <v>170000</v>
      </c>
      <c r="E98" s="8">
        <v>54711.6</v>
      </c>
      <c r="F98" s="61">
        <f t="shared" si="4"/>
        <v>115288.4</v>
      </c>
      <c r="G98" s="62">
        <f t="shared" si="5"/>
        <v>0.3218329411764706</v>
      </c>
      <c r="H98" s="9"/>
    </row>
    <row r="99" spans="1:8" ht="38.25">
      <c r="A99" s="13" t="s">
        <v>403</v>
      </c>
      <c r="B99" s="14" t="s">
        <v>366</v>
      </c>
      <c r="C99" s="15" t="s">
        <v>502</v>
      </c>
      <c r="D99" s="8">
        <v>837800</v>
      </c>
      <c r="E99" s="8">
        <v>413037</v>
      </c>
      <c r="F99" s="61">
        <f t="shared" si="4"/>
        <v>424763</v>
      </c>
      <c r="G99" s="62">
        <f t="shared" si="5"/>
        <v>0.49300190976366676</v>
      </c>
      <c r="H99" s="9"/>
    </row>
    <row r="100" spans="1:8" ht="38.25">
      <c r="A100" s="13" t="s">
        <v>335</v>
      </c>
      <c r="B100" s="14" t="s">
        <v>366</v>
      </c>
      <c r="C100" s="15" t="s">
        <v>503</v>
      </c>
      <c r="D100" s="8">
        <v>837800</v>
      </c>
      <c r="E100" s="8">
        <v>413037</v>
      </c>
      <c r="F100" s="61">
        <f t="shared" si="4"/>
        <v>424763</v>
      </c>
      <c r="G100" s="62">
        <f t="shared" si="5"/>
        <v>0.49300190976366676</v>
      </c>
      <c r="H100" s="9"/>
    </row>
    <row r="101" spans="1:8" ht="38.25">
      <c r="A101" s="13" t="s">
        <v>404</v>
      </c>
      <c r="B101" s="14" t="s">
        <v>366</v>
      </c>
      <c r="C101" s="15" t="s">
        <v>504</v>
      </c>
      <c r="D101" s="8">
        <v>35892</v>
      </c>
      <c r="E101" s="8">
        <v>35885</v>
      </c>
      <c r="F101" s="61">
        <f t="shared" si="4"/>
        <v>7</v>
      </c>
      <c r="G101" s="62">
        <f t="shared" si="5"/>
        <v>0.99980497046695638</v>
      </c>
      <c r="H101" s="9"/>
    </row>
    <row r="102" spans="1:8" ht="38.25">
      <c r="A102" s="13" t="s">
        <v>406</v>
      </c>
      <c r="B102" s="14" t="s">
        <v>366</v>
      </c>
      <c r="C102" s="15" t="s">
        <v>505</v>
      </c>
      <c r="D102" s="8">
        <v>35892</v>
      </c>
      <c r="E102" s="8">
        <v>35885</v>
      </c>
      <c r="F102" s="61">
        <f t="shared" si="4"/>
        <v>7</v>
      </c>
      <c r="G102" s="62">
        <f t="shared" si="5"/>
        <v>0.99980497046695638</v>
      </c>
      <c r="H102" s="9"/>
    </row>
    <row r="103" spans="1:8" ht="51">
      <c r="A103" s="13" t="s">
        <v>408</v>
      </c>
      <c r="B103" s="14" t="s">
        <v>366</v>
      </c>
      <c r="C103" s="15" t="s">
        <v>506</v>
      </c>
      <c r="D103" s="8">
        <v>2454</v>
      </c>
      <c r="E103" s="8">
        <v>2447</v>
      </c>
      <c r="F103" s="61">
        <f t="shared" si="4"/>
        <v>7</v>
      </c>
      <c r="G103" s="62">
        <f t="shared" si="5"/>
        <v>0.99714751426242865</v>
      </c>
      <c r="H103" s="9"/>
    </row>
    <row r="104" spans="1:8" ht="38.25">
      <c r="A104" s="13" t="s">
        <v>410</v>
      </c>
      <c r="B104" s="14" t="s">
        <v>366</v>
      </c>
      <c r="C104" s="15" t="s">
        <v>507</v>
      </c>
      <c r="D104" s="8">
        <v>33438</v>
      </c>
      <c r="E104" s="8">
        <v>33438</v>
      </c>
      <c r="F104" s="61">
        <f t="shared" si="4"/>
        <v>0</v>
      </c>
      <c r="G104" s="62">
        <f t="shared" si="5"/>
        <v>1</v>
      </c>
      <c r="H104" s="9"/>
    </row>
    <row r="105" spans="1:8" ht="51">
      <c r="A105" s="13" t="s">
        <v>508</v>
      </c>
      <c r="B105" s="14" t="s">
        <v>366</v>
      </c>
      <c r="C105" s="15" t="s">
        <v>509</v>
      </c>
      <c r="D105" s="8">
        <v>867905</v>
      </c>
      <c r="E105" s="8">
        <v>90720</v>
      </c>
      <c r="F105" s="61">
        <f t="shared" si="4"/>
        <v>777185</v>
      </c>
      <c r="G105" s="62">
        <f t="shared" si="5"/>
        <v>0.10452756926161273</v>
      </c>
      <c r="H105" s="9"/>
    </row>
    <row r="106" spans="1:8" ht="51">
      <c r="A106" s="13" t="s">
        <v>383</v>
      </c>
      <c r="B106" s="14" t="s">
        <v>366</v>
      </c>
      <c r="C106" s="15" t="s">
        <v>510</v>
      </c>
      <c r="D106" s="8">
        <v>867905</v>
      </c>
      <c r="E106" s="8">
        <v>90720</v>
      </c>
      <c r="F106" s="61">
        <f t="shared" si="4"/>
        <v>777185</v>
      </c>
      <c r="G106" s="62">
        <f t="shared" si="5"/>
        <v>0.10452756926161273</v>
      </c>
      <c r="H106" s="9"/>
    </row>
    <row r="107" spans="1:8" ht="51">
      <c r="A107" s="13" t="s">
        <v>385</v>
      </c>
      <c r="B107" s="14" t="s">
        <v>366</v>
      </c>
      <c r="C107" s="15" t="s">
        <v>511</v>
      </c>
      <c r="D107" s="8">
        <v>867905</v>
      </c>
      <c r="E107" s="8">
        <v>90720</v>
      </c>
      <c r="F107" s="61">
        <f t="shared" si="4"/>
        <v>777185</v>
      </c>
      <c r="G107" s="62">
        <f t="shared" si="5"/>
        <v>0.10452756926161273</v>
      </c>
      <c r="H107" s="9"/>
    </row>
    <row r="108" spans="1:8" ht="38.25">
      <c r="A108" s="13" t="s">
        <v>387</v>
      </c>
      <c r="B108" s="14" t="s">
        <v>366</v>
      </c>
      <c r="C108" s="15" t="s">
        <v>512</v>
      </c>
      <c r="D108" s="8">
        <v>867905</v>
      </c>
      <c r="E108" s="8">
        <v>90720</v>
      </c>
      <c r="F108" s="61">
        <f t="shared" si="4"/>
        <v>777185</v>
      </c>
      <c r="G108" s="62">
        <f t="shared" si="5"/>
        <v>0.10452756926161273</v>
      </c>
      <c r="H108" s="9"/>
    </row>
    <row r="109" spans="1:8" ht="38.25">
      <c r="A109" s="67" t="s">
        <v>513</v>
      </c>
      <c r="B109" s="68" t="s">
        <v>366</v>
      </c>
      <c r="C109" s="69" t="s">
        <v>514</v>
      </c>
      <c r="D109" s="70">
        <v>56196122.130000003</v>
      </c>
      <c r="E109" s="70">
        <v>12695299</v>
      </c>
      <c r="F109" s="59">
        <f t="shared" si="4"/>
        <v>43500823.130000003</v>
      </c>
      <c r="G109" s="60">
        <f t="shared" si="5"/>
        <v>0.22591058811196302</v>
      </c>
      <c r="H109" s="9"/>
    </row>
    <row r="110" spans="1:8" ht="38.25">
      <c r="A110" s="13" t="s">
        <v>515</v>
      </c>
      <c r="B110" s="14" t="s">
        <v>366</v>
      </c>
      <c r="C110" s="15" t="s">
        <v>516</v>
      </c>
      <c r="D110" s="8">
        <v>120000</v>
      </c>
      <c r="E110" s="8">
        <v>0</v>
      </c>
      <c r="F110" s="61">
        <f t="shared" si="4"/>
        <v>120000</v>
      </c>
      <c r="G110" s="62">
        <f t="shared" si="5"/>
        <v>0</v>
      </c>
      <c r="H110" s="9"/>
    </row>
    <row r="111" spans="1:8" ht="51">
      <c r="A111" s="13" t="s">
        <v>383</v>
      </c>
      <c r="B111" s="14" t="s">
        <v>366</v>
      </c>
      <c r="C111" s="15" t="s">
        <v>517</v>
      </c>
      <c r="D111" s="8">
        <v>120000</v>
      </c>
      <c r="E111" s="8">
        <v>0</v>
      </c>
      <c r="F111" s="61">
        <f t="shared" si="4"/>
        <v>120000</v>
      </c>
      <c r="G111" s="62">
        <f t="shared" si="5"/>
        <v>0</v>
      </c>
      <c r="H111" s="9"/>
    </row>
    <row r="112" spans="1:8" ht="51">
      <c r="A112" s="13" t="s">
        <v>385</v>
      </c>
      <c r="B112" s="14" t="s">
        <v>366</v>
      </c>
      <c r="C112" s="15" t="s">
        <v>518</v>
      </c>
      <c r="D112" s="8">
        <v>120000</v>
      </c>
      <c r="E112" s="8">
        <v>0</v>
      </c>
      <c r="F112" s="61">
        <f t="shared" si="4"/>
        <v>120000</v>
      </c>
      <c r="G112" s="62">
        <f t="shared" si="5"/>
        <v>0</v>
      </c>
      <c r="H112" s="9"/>
    </row>
    <row r="113" spans="1:8" ht="38.25">
      <c r="A113" s="13" t="s">
        <v>387</v>
      </c>
      <c r="B113" s="14" t="s">
        <v>366</v>
      </c>
      <c r="C113" s="15" t="s">
        <v>519</v>
      </c>
      <c r="D113" s="8">
        <v>120000</v>
      </c>
      <c r="E113" s="8">
        <v>0</v>
      </c>
      <c r="F113" s="61">
        <f t="shared" si="4"/>
        <v>120000</v>
      </c>
      <c r="G113" s="62">
        <f t="shared" si="5"/>
        <v>0</v>
      </c>
      <c r="H113" s="9"/>
    </row>
    <row r="114" spans="1:8" ht="38.25">
      <c r="A114" s="13" t="s">
        <v>520</v>
      </c>
      <c r="B114" s="14" t="s">
        <v>366</v>
      </c>
      <c r="C114" s="15" t="s">
        <v>521</v>
      </c>
      <c r="D114" s="8">
        <v>960000</v>
      </c>
      <c r="E114" s="8">
        <v>360000</v>
      </c>
      <c r="F114" s="61">
        <f t="shared" si="4"/>
        <v>600000</v>
      </c>
      <c r="G114" s="62">
        <f t="shared" si="5"/>
        <v>0.375</v>
      </c>
      <c r="H114" s="9"/>
    </row>
    <row r="115" spans="1:8" ht="51">
      <c r="A115" s="13" t="s">
        <v>383</v>
      </c>
      <c r="B115" s="14" t="s">
        <v>366</v>
      </c>
      <c r="C115" s="15" t="s">
        <v>522</v>
      </c>
      <c r="D115" s="8">
        <v>960000</v>
      </c>
      <c r="E115" s="8">
        <v>360000</v>
      </c>
      <c r="F115" s="61">
        <f t="shared" si="4"/>
        <v>600000</v>
      </c>
      <c r="G115" s="62">
        <f t="shared" si="5"/>
        <v>0.375</v>
      </c>
      <c r="H115" s="9"/>
    </row>
    <row r="116" spans="1:8" ht="51">
      <c r="A116" s="13" t="s">
        <v>385</v>
      </c>
      <c r="B116" s="14" t="s">
        <v>366</v>
      </c>
      <c r="C116" s="15" t="s">
        <v>523</v>
      </c>
      <c r="D116" s="8">
        <v>960000</v>
      </c>
      <c r="E116" s="8">
        <v>360000</v>
      </c>
      <c r="F116" s="61">
        <f t="shared" si="4"/>
        <v>600000</v>
      </c>
      <c r="G116" s="62">
        <f t="shared" si="5"/>
        <v>0.375</v>
      </c>
      <c r="H116" s="9"/>
    </row>
    <row r="117" spans="1:8" ht="38.25">
      <c r="A117" s="13" t="s">
        <v>387</v>
      </c>
      <c r="B117" s="14" t="s">
        <v>366</v>
      </c>
      <c r="C117" s="15" t="s">
        <v>524</v>
      </c>
      <c r="D117" s="8">
        <v>960000</v>
      </c>
      <c r="E117" s="8">
        <v>360000</v>
      </c>
      <c r="F117" s="61">
        <f t="shared" si="4"/>
        <v>600000</v>
      </c>
      <c r="G117" s="62">
        <f t="shared" si="5"/>
        <v>0.375</v>
      </c>
      <c r="H117" s="9"/>
    </row>
    <row r="118" spans="1:8" ht="38.25">
      <c r="A118" s="13" t="s">
        <v>525</v>
      </c>
      <c r="B118" s="14" t="s">
        <v>366</v>
      </c>
      <c r="C118" s="15" t="s">
        <v>526</v>
      </c>
      <c r="D118" s="8">
        <v>3285300.68</v>
      </c>
      <c r="E118" s="8">
        <v>35922.22</v>
      </c>
      <c r="F118" s="61">
        <f t="shared" si="4"/>
        <v>3249378.46</v>
      </c>
      <c r="G118" s="62">
        <f t="shared" si="5"/>
        <v>1.0934225965581938E-2</v>
      </c>
      <c r="H118" s="9"/>
    </row>
    <row r="119" spans="1:8" ht="51">
      <c r="A119" s="13" t="s">
        <v>383</v>
      </c>
      <c r="B119" s="14" t="s">
        <v>366</v>
      </c>
      <c r="C119" s="15" t="s">
        <v>527</v>
      </c>
      <c r="D119" s="8">
        <v>666607</v>
      </c>
      <c r="E119" s="8">
        <v>35922.22</v>
      </c>
      <c r="F119" s="61">
        <f t="shared" si="4"/>
        <v>630684.78</v>
      </c>
      <c r="G119" s="62">
        <f t="shared" si="5"/>
        <v>5.388815298969258E-2</v>
      </c>
      <c r="H119" s="9"/>
    </row>
    <row r="120" spans="1:8" ht="51">
      <c r="A120" s="13" t="s">
        <v>385</v>
      </c>
      <c r="B120" s="14" t="s">
        <v>366</v>
      </c>
      <c r="C120" s="15" t="s">
        <v>528</v>
      </c>
      <c r="D120" s="8">
        <v>666607</v>
      </c>
      <c r="E120" s="8">
        <v>35922.22</v>
      </c>
      <c r="F120" s="61">
        <f t="shared" si="4"/>
        <v>630684.78</v>
      </c>
      <c r="G120" s="62">
        <f t="shared" si="5"/>
        <v>5.388815298969258E-2</v>
      </c>
      <c r="H120" s="9"/>
    </row>
    <row r="121" spans="1:8" ht="38.25">
      <c r="A121" s="13" t="s">
        <v>387</v>
      </c>
      <c r="B121" s="14" t="s">
        <v>366</v>
      </c>
      <c r="C121" s="15" t="s">
        <v>529</v>
      </c>
      <c r="D121" s="8">
        <v>666607</v>
      </c>
      <c r="E121" s="8">
        <v>35922.22</v>
      </c>
      <c r="F121" s="61">
        <f t="shared" si="4"/>
        <v>630684.78</v>
      </c>
      <c r="G121" s="62">
        <f t="shared" si="5"/>
        <v>5.388815298969258E-2</v>
      </c>
      <c r="H121" s="9"/>
    </row>
    <row r="122" spans="1:8" ht="38.25">
      <c r="A122" s="13" t="s">
        <v>404</v>
      </c>
      <c r="B122" s="14" t="s">
        <v>366</v>
      </c>
      <c r="C122" s="15" t="s">
        <v>530</v>
      </c>
      <c r="D122" s="8">
        <v>2618693.6800000002</v>
      </c>
      <c r="E122" s="8">
        <v>0</v>
      </c>
      <c r="F122" s="61">
        <f t="shared" si="4"/>
        <v>2618693.6800000002</v>
      </c>
      <c r="G122" s="62">
        <f t="shared" si="5"/>
        <v>0</v>
      </c>
      <c r="H122" s="9"/>
    </row>
    <row r="123" spans="1:8" ht="63.75">
      <c r="A123" s="13" t="s">
        <v>531</v>
      </c>
      <c r="B123" s="14" t="s">
        <v>366</v>
      </c>
      <c r="C123" s="15" t="s">
        <v>532</v>
      </c>
      <c r="D123" s="8">
        <v>2618693.6800000002</v>
      </c>
      <c r="E123" s="8">
        <v>0</v>
      </c>
      <c r="F123" s="61">
        <f t="shared" si="4"/>
        <v>2618693.6800000002</v>
      </c>
      <c r="G123" s="62">
        <f t="shared" si="5"/>
        <v>0</v>
      </c>
      <c r="H123" s="9"/>
    </row>
    <row r="124" spans="1:8" ht="76.5">
      <c r="A124" s="13" t="s">
        <v>533</v>
      </c>
      <c r="B124" s="14" t="s">
        <v>366</v>
      </c>
      <c r="C124" s="15" t="s">
        <v>534</v>
      </c>
      <c r="D124" s="8">
        <v>2618693.6800000002</v>
      </c>
      <c r="E124" s="8">
        <v>0</v>
      </c>
      <c r="F124" s="61">
        <f t="shared" si="4"/>
        <v>2618693.6800000002</v>
      </c>
      <c r="G124" s="62">
        <f t="shared" si="5"/>
        <v>0</v>
      </c>
      <c r="H124" s="9"/>
    </row>
    <row r="125" spans="1:8" ht="38.25">
      <c r="A125" s="13" t="s">
        <v>535</v>
      </c>
      <c r="B125" s="14" t="s">
        <v>366</v>
      </c>
      <c r="C125" s="15" t="s">
        <v>536</v>
      </c>
      <c r="D125" s="8">
        <v>36374000.75</v>
      </c>
      <c r="E125" s="8">
        <v>9537072.5899999999</v>
      </c>
      <c r="F125" s="61">
        <f t="shared" si="4"/>
        <v>26836928.16</v>
      </c>
      <c r="G125" s="62">
        <f t="shared" si="5"/>
        <v>0.26219476530911984</v>
      </c>
      <c r="H125" s="9"/>
    </row>
    <row r="126" spans="1:8" ht="51">
      <c r="A126" s="13" t="s">
        <v>383</v>
      </c>
      <c r="B126" s="14" t="s">
        <v>366</v>
      </c>
      <c r="C126" s="15" t="s">
        <v>537</v>
      </c>
      <c r="D126" s="8">
        <v>36374000.75</v>
      </c>
      <c r="E126" s="8">
        <v>9537072.5899999999</v>
      </c>
      <c r="F126" s="61">
        <f t="shared" si="4"/>
        <v>26836928.16</v>
      </c>
      <c r="G126" s="62">
        <f t="shared" si="5"/>
        <v>0.26219476530911984</v>
      </c>
      <c r="H126" s="9"/>
    </row>
    <row r="127" spans="1:8" ht="51">
      <c r="A127" s="13" t="s">
        <v>385</v>
      </c>
      <c r="B127" s="14" t="s">
        <v>366</v>
      </c>
      <c r="C127" s="15" t="s">
        <v>538</v>
      </c>
      <c r="D127" s="8">
        <v>36374000.75</v>
      </c>
      <c r="E127" s="8">
        <v>9537072.5899999999</v>
      </c>
      <c r="F127" s="61">
        <f t="shared" si="4"/>
        <v>26836928.16</v>
      </c>
      <c r="G127" s="62">
        <f t="shared" si="5"/>
        <v>0.26219476530911984</v>
      </c>
      <c r="H127" s="9"/>
    </row>
    <row r="128" spans="1:8" ht="38.25">
      <c r="A128" s="13" t="s">
        <v>387</v>
      </c>
      <c r="B128" s="14" t="s">
        <v>366</v>
      </c>
      <c r="C128" s="15" t="s">
        <v>539</v>
      </c>
      <c r="D128" s="8">
        <v>36374000.75</v>
      </c>
      <c r="E128" s="8">
        <v>9537072.5899999999</v>
      </c>
      <c r="F128" s="61">
        <f t="shared" si="4"/>
        <v>26836928.16</v>
      </c>
      <c r="G128" s="62">
        <f t="shared" si="5"/>
        <v>0.26219476530911984</v>
      </c>
      <c r="H128" s="9"/>
    </row>
    <row r="129" spans="1:8" ht="38.25">
      <c r="A129" s="13" t="s">
        <v>540</v>
      </c>
      <c r="B129" s="14" t="s">
        <v>366</v>
      </c>
      <c r="C129" s="15" t="s">
        <v>541</v>
      </c>
      <c r="D129" s="8">
        <v>183342.23</v>
      </c>
      <c r="E129" s="8">
        <v>16947.599999999999</v>
      </c>
      <c r="F129" s="61">
        <f t="shared" ref="F129:F176" si="6">D129-E129</f>
        <v>166394.63</v>
      </c>
      <c r="G129" s="62">
        <f t="shared" ref="G129:G176" si="7">E129/D129</f>
        <v>9.2436968831457966E-2</v>
      </c>
      <c r="H129" s="9"/>
    </row>
    <row r="130" spans="1:8" ht="51">
      <c r="A130" s="13" t="s">
        <v>383</v>
      </c>
      <c r="B130" s="14" t="s">
        <v>366</v>
      </c>
      <c r="C130" s="15" t="s">
        <v>542</v>
      </c>
      <c r="D130" s="8">
        <v>183342.23</v>
      </c>
      <c r="E130" s="8">
        <v>16947.599999999999</v>
      </c>
      <c r="F130" s="61">
        <f t="shared" si="6"/>
        <v>166394.63</v>
      </c>
      <c r="G130" s="62">
        <f t="shared" si="7"/>
        <v>9.2436968831457966E-2</v>
      </c>
      <c r="H130" s="9"/>
    </row>
    <row r="131" spans="1:8" ht="51">
      <c r="A131" s="13" t="s">
        <v>385</v>
      </c>
      <c r="B131" s="14" t="s">
        <v>366</v>
      </c>
      <c r="C131" s="15" t="s">
        <v>543</v>
      </c>
      <c r="D131" s="8">
        <v>183342.23</v>
      </c>
      <c r="E131" s="8">
        <v>16947.599999999999</v>
      </c>
      <c r="F131" s="61">
        <f t="shared" si="6"/>
        <v>166394.63</v>
      </c>
      <c r="G131" s="62">
        <f t="shared" si="7"/>
        <v>9.2436968831457966E-2</v>
      </c>
      <c r="H131" s="9"/>
    </row>
    <row r="132" spans="1:8" ht="38.25">
      <c r="A132" s="13" t="s">
        <v>387</v>
      </c>
      <c r="B132" s="14" t="s">
        <v>366</v>
      </c>
      <c r="C132" s="15" t="s">
        <v>544</v>
      </c>
      <c r="D132" s="8">
        <v>183342.23</v>
      </c>
      <c r="E132" s="8">
        <v>16947.599999999999</v>
      </c>
      <c r="F132" s="61">
        <f t="shared" si="6"/>
        <v>166394.63</v>
      </c>
      <c r="G132" s="62">
        <f t="shared" si="7"/>
        <v>9.2436968831457966E-2</v>
      </c>
      <c r="H132" s="9"/>
    </row>
    <row r="133" spans="1:8" ht="38.25">
      <c r="A133" s="13" t="s">
        <v>545</v>
      </c>
      <c r="B133" s="14" t="s">
        <v>366</v>
      </c>
      <c r="C133" s="15" t="s">
        <v>546</v>
      </c>
      <c r="D133" s="8">
        <v>15273478.470000001</v>
      </c>
      <c r="E133" s="8">
        <v>2745356.59</v>
      </c>
      <c r="F133" s="61">
        <f t="shared" si="6"/>
        <v>12528121.880000001</v>
      </c>
      <c r="G133" s="62">
        <f t="shared" si="7"/>
        <v>0.17974665007662788</v>
      </c>
      <c r="H133" s="9"/>
    </row>
    <row r="134" spans="1:8" ht="51">
      <c r="A134" s="13" t="s">
        <v>383</v>
      </c>
      <c r="B134" s="14" t="s">
        <v>366</v>
      </c>
      <c r="C134" s="15" t="s">
        <v>547</v>
      </c>
      <c r="D134" s="8">
        <v>1968924.61</v>
      </c>
      <c r="E134" s="8">
        <v>0</v>
      </c>
      <c r="F134" s="61">
        <f t="shared" si="6"/>
        <v>1968924.61</v>
      </c>
      <c r="G134" s="62">
        <f t="shared" si="7"/>
        <v>0</v>
      </c>
      <c r="H134" s="9"/>
    </row>
    <row r="135" spans="1:8" ht="51">
      <c r="A135" s="13" t="s">
        <v>385</v>
      </c>
      <c r="B135" s="14" t="s">
        <v>366</v>
      </c>
      <c r="C135" s="15" t="s">
        <v>548</v>
      </c>
      <c r="D135" s="8">
        <v>1968924.61</v>
      </c>
      <c r="E135" s="8">
        <v>0</v>
      </c>
      <c r="F135" s="61">
        <f t="shared" si="6"/>
        <v>1968924.61</v>
      </c>
      <c r="G135" s="62">
        <f t="shared" si="7"/>
        <v>0</v>
      </c>
      <c r="H135" s="9"/>
    </row>
    <row r="136" spans="1:8" ht="38.25">
      <c r="A136" s="13" t="s">
        <v>387</v>
      </c>
      <c r="B136" s="14" t="s">
        <v>366</v>
      </c>
      <c r="C136" s="15" t="s">
        <v>549</v>
      </c>
      <c r="D136" s="8">
        <v>1968924.61</v>
      </c>
      <c r="E136" s="8">
        <v>0</v>
      </c>
      <c r="F136" s="61">
        <f t="shared" si="6"/>
        <v>1968924.61</v>
      </c>
      <c r="G136" s="62">
        <f t="shared" si="7"/>
        <v>0</v>
      </c>
      <c r="H136" s="9"/>
    </row>
    <row r="137" spans="1:8" ht="51">
      <c r="A137" s="13" t="s">
        <v>464</v>
      </c>
      <c r="B137" s="14" t="s">
        <v>366</v>
      </c>
      <c r="C137" s="15" t="s">
        <v>550</v>
      </c>
      <c r="D137" s="8">
        <v>8182585.8600000003</v>
      </c>
      <c r="E137" s="8">
        <v>2745356.59</v>
      </c>
      <c r="F137" s="61">
        <f t="shared" si="6"/>
        <v>5437229.2700000005</v>
      </c>
      <c r="G137" s="62">
        <f t="shared" si="7"/>
        <v>0.33551210301629514</v>
      </c>
      <c r="H137" s="9"/>
    </row>
    <row r="138" spans="1:8" ht="38.25">
      <c r="A138" s="13" t="s">
        <v>551</v>
      </c>
      <c r="B138" s="14" t="s">
        <v>366</v>
      </c>
      <c r="C138" s="15" t="s">
        <v>552</v>
      </c>
      <c r="D138" s="8">
        <v>8182585.8600000003</v>
      </c>
      <c r="E138" s="8">
        <v>2745356.59</v>
      </c>
      <c r="F138" s="61">
        <f t="shared" si="6"/>
        <v>5437229.2700000005</v>
      </c>
      <c r="G138" s="62">
        <f t="shared" si="7"/>
        <v>0.33551210301629514</v>
      </c>
      <c r="H138" s="9"/>
    </row>
    <row r="139" spans="1:8" ht="76.5">
      <c r="A139" s="13" t="s">
        <v>553</v>
      </c>
      <c r="B139" s="14" t="s">
        <v>366</v>
      </c>
      <c r="C139" s="15" t="s">
        <v>554</v>
      </c>
      <c r="D139" s="8">
        <v>8182585.8600000003</v>
      </c>
      <c r="E139" s="8">
        <v>2745356.59</v>
      </c>
      <c r="F139" s="61">
        <f t="shared" si="6"/>
        <v>5437229.2700000005</v>
      </c>
      <c r="G139" s="62">
        <f t="shared" si="7"/>
        <v>0.33551210301629514</v>
      </c>
      <c r="H139" s="9"/>
    </row>
    <row r="140" spans="1:8" ht="38.25">
      <c r="A140" s="13" t="s">
        <v>404</v>
      </c>
      <c r="B140" s="14" t="s">
        <v>366</v>
      </c>
      <c r="C140" s="15" t="s">
        <v>555</v>
      </c>
      <c r="D140" s="8">
        <v>5121968</v>
      </c>
      <c r="E140" s="8">
        <v>0</v>
      </c>
      <c r="F140" s="61">
        <f t="shared" si="6"/>
        <v>5121968</v>
      </c>
      <c r="G140" s="62">
        <f t="shared" si="7"/>
        <v>0</v>
      </c>
      <c r="H140" s="9"/>
    </row>
    <row r="141" spans="1:8" ht="63.75">
      <c r="A141" s="13" t="s">
        <v>531</v>
      </c>
      <c r="B141" s="14" t="s">
        <v>366</v>
      </c>
      <c r="C141" s="15" t="s">
        <v>556</v>
      </c>
      <c r="D141" s="8">
        <v>5121968</v>
      </c>
      <c r="E141" s="8">
        <v>0</v>
      </c>
      <c r="F141" s="61">
        <f t="shared" si="6"/>
        <v>5121968</v>
      </c>
      <c r="G141" s="62">
        <f t="shared" si="7"/>
        <v>0</v>
      </c>
      <c r="H141" s="9"/>
    </row>
    <row r="142" spans="1:8" ht="76.5">
      <c r="A142" s="13" t="s">
        <v>533</v>
      </c>
      <c r="B142" s="14" t="s">
        <v>366</v>
      </c>
      <c r="C142" s="15" t="s">
        <v>557</v>
      </c>
      <c r="D142" s="8">
        <v>3399568</v>
      </c>
      <c r="E142" s="8">
        <v>0</v>
      </c>
      <c r="F142" s="61">
        <f t="shared" si="6"/>
        <v>3399568</v>
      </c>
      <c r="G142" s="62">
        <f t="shared" si="7"/>
        <v>0</v>
      </c>
      <c r="H142" s="9"/>
    </row>
    <row r="143" spans="1:8" ht="76.5">
      <c r="A143" s="13" t="s">
        <v>558</v>
      </c>
      <c r="B143" s="14" t="s">
        <v>366</v>
      </c>
      <c r="C143" s="15" t="s">
        <v>559</v>
      </c>
      <c r="D143" s="8">
        <v>1722400</v>
      </c>
      <c r="E143" s="8">
        <v>0</v>
      </c>
      <c r="F143" s="61">
        <f t="shared" si="6"/>
        <v>1722400</v>
      </c>
      <c r="G143" s="62">
        <f t="shared" si="7"/>
        <v>0</v>
      </c>
      <c r="H143" s="9"/>
    </row>
    <row r="144" spans="1:8" ht="38.25">
      <c r="A144" s="67" t="s">
        <v>560</v>
      </c>
      <c r="B144" s="68" t="s">
        <v>366</v>
      </c>
      <c r="C144" s="69" t="s">
        <v>561</v>
      </c>
      <c r="D144" s="70">
        <v>348673044.05000001</v>
      </c>
      <c r="E144" s="70">
        <v>43697133.869999997</v>
      </c>
      <c r="F144" s="59">
        <f t="shared" si="6"/>
        <v>304975910.18000001</v>
      </c>
      <c r="G144" s="60">
        <f t="shared" si="7"/>
        <v>0.12532409549771159</v>
      </c>
      <c r="H144" s="9"/>
    </row>
    <row r="145" spans="1:8" ht="38.25">
      <c r="A145" s="13" t="s">
        <v>562</v>
      </c>
      <c r="B145" s="14" t="s">
        <v>366</v>
      </c>
      <c r="C145" s="15" t="s">
        <v>563</v>
      </c>
      <c r="D145" s="8">
        <v>268683687.69999999</v>
      </c>
      <c r="E145" s="8">
        <v>36214467.520000003</v>
      </c>
      <c r="F145" s="61">
        <f t="shared" si="6"/>
        <v>232469220.17999998</v>
      </c>
      <c r="G145" s="62">
        <f t="shared" si="7"/>
        <v>0.13478476430781847</v>
      </c>
      <c r="H145" s="9"/>
    </row>
    <row r="146" spans="1:8" ht="51">
      <c r="A146" s="13" t="s">
        <v>383</v>
      </c>
      <c r="B146" s="14" t="s">
        <v>366</v>
      </c>
      <c r="C146" s="15" t="s">
        <v>564</v>
      </c>
      <c r="D146" s="8">
        <v>9879761</v>
      </c>
      <c r="E146" s="8">
        <v>1076124.28</v>
      </c>
      <c r="F146" s="61">
        <f t="shared" si="6"/>
        <v>8803636.7200000007</v>
      </c>
      <c r="G146" s="62">
        <f t="shared" si="7"/>
        <v>0.10892209639484195</v>
      </c>
      <c r="H146" s="9"/>
    </row>
    <row r="147" spans="1:8" ht="51">
      <c r="A147" s="13" t="s">
        <v>385</v>
      </c>
      <c r="B147" s="14" t="s">
        <v>366</v>
      </c>
      <c r="C147" s="15" t="s">
        <v>565</v>
      </c>
      <c r="D147" s="8">
        <v>9879761</v>
      </c>
      <c r="E147" s="8">
        <v>1076124.28</v>
      </c>
      <c r="F147" s="61">
        <f t="shared" si="6"/>
        <v>8803636.7200000007</v>
      </c>
      <c r="G147" s="62">
        <f t="shared" si="7"/>
        <v>0.10892209639484195</v>
      </c>
      <c r="H147" s="9"/>
    </row>
    <row r="148" spans="1:8" ht="38.25">
      <c r="A148" s="13" t="s">
        <v>387</v>
      </c>
      <c r="B148" s="14" t="s">
        <v>366</v>
      </c>
      <c r="C148" s="15" t="s">
        <v>566</v>
      </c>
      <c r="D148" s="8">
        <v>9879761</v>
      </c>
      <c r="E148" s="8">
        <v>1076124.28</v>
      </c>
      <c r="F148" s="61">
        <f t="shared" si="6"/>
        <v>8803636.7200000007</v>
      </c>
      <c r="G148" s="62">
        <f t="shared" si="7"/>
        <v>0.10892209639484195</v>
      </c>
      <c r="H148" s="9"/>
    </row>
    <row r="149" spans="1:8" ht="51">
      <c r="A149" s="13" t="s">
        <v>454</v>
      </c>
      <c r="B149" s="14" t="s">
        <v>366</v>
      </c>
      <c r="C149" s="15" t="s">
        <v>567</v>
      </c>
      <c r="D149" s="8">
        <v>115491054.26000001</v>
      </c>
      <c r="E149" s="8">
        <v>13377543.24</v>
      </c>
      <c r="F149" s="61">
        <f t="shared" si="6"/>
        <v>102113511.02000001</v>
      </c>
      <c r="G149" s="62">
        <f t="shared" si="7"/>
        <v>0.11583185663786319</v>
      </c>
      <c r="H149" s="9"/>
    </row>
    <row r="150" spans="1:8" ht="38.25">
      <c r="A150" s="13" t="s">
        <v>456</v>
      </c>
      <c r="B150" s="14" t="s">
        <v>366</v>
      </c>
      <c r="C150" s="15" t="s">
        <v>568</v>
      </c>
      <c r="D150" s="8">
        <v>115491054.26000001</v>
      </c>
      <c r="E150" s="8">
        <v>13377543.24</v>
      </c>
      <c r="F150" s="61">
        <f t="shared" si="6"/>
        <v>102113511.02000001</v>
      </c>
      <c r="G150" s="62">
        <f t="shared" si="7"/>
        <v>0.11583185663786319</v>
      </c>
      <c r="H150" s="9"/>
    </row>
    <row r="151" spans="1:8" ht="63.75">
      <c r="A151" s="13" t="s">
        <v>569</v>
      </c>
      <c r="B151" s="14" t="s">
        <v>366</v>
      </c>
      <c r="C151" s="15" t="s">
        <v>570</v>
      </c>
      <c r="D151" s="8">
        <v>115491054.26000001</v>
      </c>
      <c r="E151" s="8">
        <v>13377543.24</v>
      </c>
      <c r="F151" s="61">
        <f t="shared" si="6"/>
        <v>102113511.02000001</v>
      </c>
      <c r="G151" s="62">
        <f t="shared" si="7"/>
        <v>0.11583185663786319</v>
      </c>
      <c r="H151" s="9"/>
    </row>
    <row r="152" spans="1:8" ht="38.25">
      <c r="A152" s="13" t="s">
        <v>404</v>
      </c>
      <c r="B152" s="14" t="s">
        <v>366</v>
      </c>
      <c r="C152" s="15" t="s">
        <v>571</v>
      </c>
      <c r="D152" s="8">
        <v>143312872.44</v>
      </c>
      <c r="E152" s="8">
        <v>21760800</v>
      </c>
      <c r="F152" s="61">
        <f t="shared" si="6"/>
        <v>121552072.44</v>
      </c>
      <c r="G152" s="62">
        <f t="shared" si="7"/>
        <v>0.15184121028004985</v>
      </c>
      <c r="H152" s="9"/>
    </row>
    <row r="153" spans="1:8" ht="38.25">
      <c r="A153" s="13" t="s">
        <v>406</v>
      </c>
      <c r="B153" s="14" t="s">
        <v>366</v>
      </c>
      <c r="C153" s="15" t="s">
        <v>572</v>
      </c>
      <c r="D153" s="8">
        <v>143312872.44</v>
      </c>
      <c r="E153" s="8">
        <v>21760800</v>
      </c>
      <c r="F153" s="61">
        <f t="shared" si="6"/>
        <v>121552072.44</v>
      </c>
      <c r="G153" s="62">
        <f t="shared" si="7"/>
        <v>0.15184121028004985</v>
      </c>
      <c r="H153" s="9"/>
    </row>
    <row r="154" spans="1:8" ht="38.25">
      <c r="A154" s="13" t="s">
        <v>478</v>
      </c>
      <c r="B154" s="14" t="s">
        <v>366</v>
      </c>
      <c r="C154" s="15" t="s">
        <v>573</v>
      </c>
      <c r="D154" s="8">
        <v>143312872.44</v>
      </c>
      <c r="E154" s="8">
        <v>21760800</v>
      </c>
      <c r="F154" s="61">
        <f t="shared" si="6"/>
        <v>121552072.44</v>
      </c>
      <c r="G154" s="62">
        <f t="shared" si="7"/>
        <v>0.15184121028004985</v>
      </c>
      <c r="H154" s="9"/>
    </row>
    <row r="155" spans="1:8" ht="38.25">
      <c r="A155" s="13" t="s">
        <v>574</v>
      </c>
      <c r="B155" s="14" t="s">
        <v>366</v>
      </c>
      <c r="C155" s="15" t="s">
        <v>575</v>
      </c>
      <c r="D155" s="8">
        <v>62301851.350000001</v>
      </c>
      <c r="E155" s="8">
        <v>1649641.05</v>
      </c>
      <c r="F155" s="61">
        <f t="shared" si="6"/>
        <v>60652210.300000004</v>
      </c>
      <c r="G155" s="62">
        <f t="shared" si="7"/>
        <v>2.6478202721980589E-2</v>
      </c>
      <c r="H155" s="9"/>
    </row>
    <row r="156" spans="1:8" ht="51">
      <c r="A156" s="13" t="s">
        <v>383</v>
      </c>
      <c r="B156" s="14" t="s">
        <v>366</v>
      </c>
      <c r="C156" s="15" t="s">
        <v>576</v>
      </c>
      <c r="D156" s="8">
        <v>36064051.350000001</v>
      </c>
      <c r="E156" s="8">
        <v>1250410.05</v>
      </c>
      <c r="F156" s="61">
        <f t="shared" si="6"/>
        <v>34813641.300000004</v>
      </c>
      <c r="G156" s="62">
        <f t="shared" si="7"/>
        <v>3.4671924068231455E-2</v>
      </c>
      <c r="H156" s="9"/>
    </row>
    <row r="157" spans="1:8" ht="51">
      <c r="A157" s="13" t="s">
        <v>385</v>
      </c>
      <c r="B157" s="14" t="s">
        <v>366</v>
      </c>
      <c r="C157" s="15" t="s">
        <v>577</v>
      </c>
      <c r="D157" s="8">
        <v>36064051.350000001</v>
      </c>
      <c r="E157" s="8">
        <v>1250410.05</v>
      </c>
      <c r="F157" s="61">
        <f t="shared" si="6"/>
        <v>34813641.300000004</v>
      </c>
      <c r="G157" s="62">
        <f t="shared" si="7"/>
        <v>3.4671924068231455E-2</v>
      </c>
      <c r="H157" s="9"/>
    </row>
    <row r="158" spans="1:8" ht="51">
      <c r="A158" s="13" t="s">
        <v>398</v>
      </c>
      <c r="B158" s="14" t="s">
        <v>366</v>
      </c>
      <c r="C158" s="15" t="s">
        <v>578</v>
      </c>
      <c r="D158" s="8">
        <v>28410780</v>
      </c>
      <c r="E158" s="8">
        <v>0</v>
      </c>
      <c r="F158" s="61">
        <f t="shared" si="6"/>
        <v>28410780</v>
      </c>
      <c r="G158" s="62">
        <f t="shared" si="7"/>
        <v>0</v>
      </c>
      <c r="H158" s="9"/>
    </row>
    <row r="159" spans="1:8" ht="38.25">
      <c r="A159" s="13" t="s">
        <v>387</v>
      </c>
      <c r="B159" s="14" t="s">
        <v>366</v>
      </c>
      <c r="C159" s="15" t="s">
        <v>579</v>
      </c>
      <c r="D159" s="8">
        <v>7653271.3499999996</v>
      </c>
      <c r="E159" s="8">
        <v>1250410.05</v>
      </c>
      <c r="F159" s="61">
        <f t="shared" si="6"/>
        <v>6402861.2999999998</v>
      </c>
      <c r="G159" s="62">
        <f t="shared" si="7"/>
        <v>0.16338242730672292</v>
      </c>
      <c r="H159" s="9"/>
    </row>
    <row r="160" spans="1:8" ht="51">
      <c r="A160" s="13" t="s">
        <v>454</v>
      </c>
      <c r="B160" s="14" t="s">
        <v>366</v>
      </c>
      <c r="C160" s="15" t="s">
        <v>580</v>
      </c>
      <c r="D160" s="8">
        <v>25428000</v>
      </c>
      <c r="E160" s="8">
        <v>0</v>
      </c>
      <c r="F160" s="61">
        <f t="shared" si="6"/>
        <v>25428000</v>
      </c>
      <c r="G160" s="62">
        <f t="shared" si="7"/>
        <v>0</v>
      </c>
      <c r="H160" s="9"/>
    </row>
    <row r="161" spans="1:8" ht="38.25">
      <c r="A161" s="13" t="s">
        <v>456</v>
      </c>
      <c r="B161" s="14" t="s">
        <v>366</v>
      </c>
      <c r="C161" s="15" t="s">
        <v>581</v>
      </c>
      <c r="D161" s="8">
        <v>25428000</v>
      </c>
      <c r="E161" s="8">
        <v>0</v>
      </c>
      <c r="F161" s="61">
        <f t="shared" si="6"/>
        <v>25428000</v>
      </c>
      <c r="G161" s="62">
        <f t="shared" si="7"/>
        <v>0</v>
      </c>
      <c r="H161" s="9"/>
    </row>
    <row r="162" spans="1:8" ht="63.75">
      <c r="A162" s="13" t="s">
        <v>458</v>
      </c>
      <c r="B162" s="14" t="s">
        <v>366</v>
      </c>
      <c r="C162" s="15" t="s">
        <v>582</v>
      </c>
      <c r="D162" s="8">
        <v>25428000</v>
      </c>
      <c r="E162" s="8">
        <v>0</v>
      </c>
      <c r="F162" s="61">
        <f t="shared" si="6"/>
        <v>25428000</v>
      </c>
      <c r="G162" s="62">
        <f t="shared" si="7"/>
        <v>0</v>
      </c>
      <c r="H162" s="9"/>
    </row>
    <row r="163" spans="1:8" ht="38.25">
      <c r="A163" s="13" t="s">
        <v>403</v>
      </c>
      <c r="B163" s="14" t="s">
        <v>366</v>
      </c>
      <c r="C163" s="15" t="s">
        <v>583</v>
      </c>
      <c r="D163" s="8">
        <v>809800</v>
      </c>
      <c r="E163" s="8">
        <v>399231</v>
      </c>
      <c r="F163" s="61">
        <f t="shared" si="6"/>
        <v>410569</v>
      </c>
      <c r="G163" s="62">
        <f t="shared" si="7"/>
        <v>0.49299950605087678</v>
      </c>
      <c r="H163" s="9"/>
    </row>
    <row r="164" spans="1:8" ht="38.25">
      <c r="A164" s="13" t="s">
        <v>335</v>
      </c>
      <c r="B164" s="14" t="s">
        <v>366</v>
      </c>
      <c r="C164" s="15" t="s">
        <v>584</v>
      </c>
      <c r="D164" s="8">
        <v>809800</v>
      </c>
      <c r="E164" s="8">
        <v>399231</v>
      </c>
      <c r="F164" s="61">
        <f t="shared" si="6"/>
        <v>410569</v>
      </c>
      <c r="G164" s="62">
        <f t="shared" si="7"/>
        <v>0.49299950605087678</v>
      </c>
      <c r="H164" s="9"/>
    </row>
    <row r="165" spans="1:8" ht="38.25">
      <c r="A165" s="13" t="s">
        <v>585</v>
      </c>
      <c r="B165" s="14" t="s">
        <v>366</v>
      </c>
      <c r="C165" s="15" t="s">
        <v>586</v>
      </c>
      <c r="D165" s="8">
        <v>9836605</v>
      </c>
      <c r="E165" s="8">
        <v>2887509</v>
      </c>
      <c r="F165" s="61">
        <f t="shared" si="6"/>
        <v>6949096</v>
      </c>
      <c r="G165" s="62">
        <f t="shared" si="7"/>
        <v>0.29354731637592441</v>
      </c>
      <c r="H165" s="9"/>
    </row>
    <row r="166" spans="1:8" ht="51">
      <c r="A166" s="13" t="s">
        <v>383</v>
      </c>
      <c r="B166" s="14" t="s">
        <v>366</v>
      </c>
      <c r="C166" s="15" t="s">
        <v>587</v>
      </c>
      <c r="D166" s="8">
        <v>3979505</v>
      </c>
      <c r="E166" s="8">
        <v>0</v>
      </c>
      <c r="F166" s="61">
        <f t="shared" si="6"/>
        <v>3979505</v>
      </c>
      <c r="G166" s="62">
        <f t="shared" si="7"/>
        <v>0</v>
      </c>
      <c r="H166" s="9"/>
    </row>
    <row r="167" spans="1:8" ht="51">
      <c r="A167" s="13" t="s">
        <v>385</v>
      </c>
      <c r="B167" s="14" t="s">
        <v>366</v>
      </c>
      <c r="C167" s="15" t="s">
        <v>588</v>
      </c>
      <c r="D167" s="8">
        <v>3979505</v>
      </c>
      <c r="E167" s="8">
        <v>0</v>
      </c>
      <c r="F167" s="61">
        <f t="shared" si="6"/>
        <v>3979505</v>
      </c>
      <c r="G167" s="62">
        <f t="shared" si="7"/>
        <v>0</v>
      </c>
      <c r="H167" s="9"/>
    </row>
    <row r="168" spans="1:8" ht="38.25">
      <c r="A168" s="13" t="s">
        <v>387</v>
      </c>
      <c r="B168" s="14" t="s">
        <v>366</v>
      </c>
      <c r="C168" s="15" t="s">
        <v>589</v>
      </c>
      <c r="D168" s="8">
        <v>3979505</v>
      </c>
      <c r="E168" s="8">
        <v>0</v>
      </c>
      <c r="F168" s="61">
        <f t="shared" si="6"/>
        <v>3979505</v>
      </c>
      <c r="G168" s="62">
        <f t="shared" si="7"/>
        <v>0</v>
      </c>
      <c r="H168" s="9"/>
    </row>
    <row r="169" spans="1:8" ht="38.25">
      <c r="A169" s="13" t="s">
        <v>403</v>
      </c>
      <c r="B169" s="14" t="s">
        <v>366</v>
      </c>
      <c r="C169" s="15" t="s">
        <v>590</v>
      </c>
      <c r="D169" s="8">
        <v>5857100</v>
      </c>
      <c r="E169" s="8">
        <v>2887509</v>
      </c>
      <c r="F169" s="61">
        <f t="shared" si="6"/>
        <v>2969591</v>
      </c>
      <c r="G169" s="62">
        <f t="shared" si="7"/>
        <v>0.49299294872889315</v>
      </c>
      <c r="H169" s="9"/>
    </row>
    <row r="170" spans="1:8" ht="38.25">
      <c r="A170" s="13" t="s">
        <v>591</v>
      </c>
      <c r="B170" s="14" t="s">
        <v>366</v>
      </c>
      <c r="C170" s="15" t="s">
        <v>592</v>
      </c>
      <c r="D170" s="8">
        <v>3936800</v>
      </c>
      <c r="E170" s="8">
        <v>1940800</v>
      </c>
      <c r="F170" s="61">
        <f t="shared" si="6"/>
        <v>1996000</v>
      </c>
      <c r="G170" s="62">
        <f t="shared" si="7"/>
        <v>0.49298922983133509</v>
      </c>
      <c r="H170" s="9"/>
    </row>
    <row r="171" spans="1:8" ht="63.75">
      <c r="A171" s="13" t="s">
        <v>593</v>
      </c>
      <c r="B171" s="14" t="s">
        <v>366</v>
      </c>
      <c r="C171" s="15" t="s">
        <v>594</v>
      </c>
      <c r="D171" s="8">
        <v>3936800</v>
      </c>
      <c r="E171" s="8">
        <v>1940800</v>
      </c>
      <c r="F171" s="61">
        <f t="shared" si="6"/>
        <v>1996000</v>
      </c>
      <c r="G171" s="62">
        <f t="shared" si="7"/>
        <v>0.49298922983133509</v>
      </c>
      <c r="H171" s="9"/>
    </row>
    <row r="172" spans="1:8" ht="38.25">
      <c r="A172" s="13" t="s">
        <v>335</v>
      </c>
      <c r="B172" s="14" t="s">
        <v>366</v>
      </c>
      <c r="C172" s="15" t="s">
        <v>595</v>
      </c>
      <c r="D172" s="8">
        <v>1920300</v>
      </c>
      <c r="E172" s="8">
        <v>946709</v>
      </c>
      <c r="F172" s="61">
        <f t="shared" si="6"/>
        <v>973591</v>
      </c>
      <c r="G172" s="62">
        <f t="shared" si="7"/>
        <v>0.49300057282716242</v>
      </c>
      <c r="H172" s="9"/>
    </row>
    <row r="173" spans="1:8" ht="51">
      <c r="A173" s="13" t="s">
        <v>598</v>
      </c>
      <c r="B173" s="14" t="s">
        <v>366</v>
      </c>
      <c r="C173" s="15" t="s">
        <v>599</v>
      </c>
      <c r="D173" s="8">
        <v>7850900</v>
      </c>
      <c r="E173" s="8">
        <v>2945516.3</v>
      </c>
      <c r="F173" s="61">
        <f t="shared" si="6"/>
        <v>4905383.7</v>
      </c>
      <c r="G173" s="62">
        <f t="shared" si="7"/>
        <v>0.37518199187354312</v>
      </c>
      <c r="H173" s="9"/>
    </row>
    <row r="174" spans="1:8" ht="76.5">
      <c r="A174" s="13" t="s">
        <v>371</v>
      </c>
      <c r="B174" s="14" t="s">
        <v>366</v>
      </c>
      <c r="C174" s="15" t="s">
        <v>600</v>
      </c>
      <c r="D174" s="8">
        <v>7074000</v>
      </c>
      <c r="E174" s="8">
        <v>2714673.44</v>
      </c>
      <c r="F174" s="61">
        <f t="shared" si="6"/>
        <v>4359326.5600000005</v>
      </c>
      <c r="G174" s="62">
        <f t="shared" si="7"/>
        <v>0.38375366694939211</v>
      </c>
      <c r="H174" s="9"/>
    </row>
    <row r="175" spans="1:8" ht="38.25">
      <c r="A175" s="13" t="s">
        <v>490</v>
      </c>
      <c r="B175" s="14" t="s">
        <v>366</v>
      </c>
      <c r="C175" s="15" t="s">
        <v>601</v>
      </c>
      <c r="D175" s="8">
        <v>7074000</v>
      </c>
      <c r="E175" s="8">
        <v>2714673.44</v>
      </c>
      <c r="F175" s="61">
        <f t="shared" si="6"/>
        <v>4359326.5600000005</v>
      </c>
      <c r="G175" s="62">
        <f t="shared" si="7"/>
        <v>0.38375366694939211</v>
      </c>
      <c r="H175" s="9"/>
    </row>
    <row r="176" spans="1:8" ht="38.25">
      <c r="A176" s="13" t="s">
        <v>492</v>
      </c>
      <c r="B176" s="14" t="s">
        <v>366</v>
      </c>
      <c r="C176" s="15" t="s">
        <v>602</v>
      </c>
      <c r="D176" s="8">
        <v>5241738</v>
      </c>
      <c r="E176" s="8">
        <v>2194306.29</v>
      </c>
      <c r="F176" s="61">
        <f t="shared" si="6"/>
        <v>3047431.71</v>
      </c>
      <c r="G176" s="62">
        <f t="shared" si="7"/>
        <v>0.41862189411222006</v>
      </c>
      <c r="H176" s="9"/>
    </row>
    <row r="177" spans="1:8" ht="51">
      <c r="A177" s="13" t="s">
        <v>494</v>
      </c>
      <c r="B177" s="14" t="s">
        <v>366</v>
      </c>
      <c r="C177" s="15" t="s">
        <v>603</v>
      </c>
      <c r="D177" s="8">
        <v>249257</v>
      </c>
      <c r="E177" s="8">
        <v>9436.1</v>
      </c>
      <c r="F177" s="61">
        <f t="shared" ref="F177:F240" si="8">D177-E177</f>
        <v>239820.9</v>
      </c>
      <c r="G177" s="62">
        <f t="shared" ref="G177:G240" si="9">E177/D177</f>
        <v>3.7856910738715464E-2</v>
      </c>
      <c r="H177" s="9"/>
    </row>
    <row r="178" spans="1:8" ht="63.75">
      <c r="A178" s="13" t="s">
        <v>496</v>
      </c>
      <c r="B178" s="14" t="s">
        <v>366</v>
      </c>
      <c r="C178" s="15" t="s">
        <v>604</v>
      </c>
      <c r="D178" s="8">
        <v>1583005</v>
      </c>
      <c r="E178" s="8">
        <v>510931.05</v>
      </c>
      <c r="F178" s="61">
        <f t="shared" si="8"/>
        <v>1072073.95</v>
      </c>
      <c r="G178" s="62">
        <f t="shared" si="9"/>
        <v>0.32276022501508206</v>
      </c>
      <c r="H178" s="9"/>
    </row>
    <row r="179" spans="1:8" ht="51">
      <c r="A179" s="13" t="s">
        <v>383</v>
      </c>
      <c r="B179" s="14" t="s">
        <v>366</v>
      </c>
      <c r="C179" s="15" t="s">
        <v>605</v>
      </c>
      <c r="D179" s="8">
        <v>631000</v>
      </c>
      <c r="E179" s="8">
        <v>180842.86</v>
      </c>
      <c r="F179" s="61">
        <f t="shared" si="8"/>
        <v>450157.14</v>
      </c>
      <c r="G179" s="62">
        <f t="shared" si="9"/>
        <v>0.2865972424722662</v>
      </c>
      <c r="H179" s="9"/>
    </row>
    <row r="180" spans="1:8" ht="51">
      <c r="A180" s="13" t="s">
        <v>385</v>
      </c>
      <c r="B180" s="14" t="s">
        <v>366</v>
      </c>
      <c r="C180" s="15" t="s">
        <v>606</v>
      </c>
      <c r="D180" s="8">
        <v>631000</v>
      </c>
      <c r="E180" s="8">
        <v>180842.86</v>
      </c>
      <c r="F180" s="61">
        <f t="shared" si="8"/>
        <v>450157.14</v>
      </c>
      <c r="G180" s="62">
        <f t="shared" si="9"/>
        <v>0.2865972424722662</v>
      </c>
      <c r="H180" s="9"/>
    </row>
    <row r="181" spans="1:8" ht="38.25">
      <c r="A181" s="13" t="s">
        <v>387</v>
      </c>
      <c r="B181" s="14" t="s">
        <v>366</v>
      </c>
      <c r="C181" s="15" t="s">
        <v>607</v>
      </c>
      <c r="D181" s="8">
        <v>446000</v>
      </c>
      <c r="E181" s="8">
        <v>104228.46</v>
      </c>
      <c r="F181" s="61">
        <f t="shared" si="8"/>
        <v>341771.54</v>
      </c>
      <c r="G181" s="62">
        <f t="shared" si="9"/>
        <v>0.23369609865470853</v>
      </c>
      <c r="H181" s="9"/>
    </row>
    <row r="182" spans="1:8" ht="38.25">
      <c r="A182" s="13" t="s">
        <v>401</v>
      </c>
      <c r="B182" s="14" t="s">
        <v>366</v>
      </c>
      <c r="C182" s="15" t="s">
        <v>608</v>
      </c>
      <c r="D182" s="8">
        <v>185000</v>
      </c>
      <c r="E182" s="8">
        <v>76614.399999999994</v>
      </c>
      <c r="F182" s="61">
        <f t="shared" si="8"/>
        <v>108385.60000000001</v>
      </c>
      <c r="G182" s="62">
        <f t="shared" si="9"/>
        <v>0.41413189189189187</v>
      </c>
      <c r="H182" s="9"/>
    </row>
    <row r="183" spans="1:8" ht="38.25">
      <c r="A183" s="13" t="s">
        <v>404</v>
      </c>
      <c r="B183" s="14" t="s">
        <v>366</v>
      </c>
      <c r="C183" s="15" t="s">
        <v>609</v>
      </c>
      <c r="D183" s="8">
        <v>145900</v>
      </c>
      <c r="E183" s="8">
        <v>50000</v>
      </c>
      <c r="F183" s="61">
        <f t="shared" si="8"/>
        <v>95900</v>
      </c>
      <c r="G183" s="62">
        <f t="shared" si="9"/>
        <v>0.3427004797806717</v>
      </c>
      <c r="H183" s="9"/>
    </row>
    <row r="184" spans="1:8" ht="38.25">
      <c r="A184" s="13" t="s">
        <v>406</v>
      </c>
      <c r="B184" s="14" t="s">
        <v>366</v>
      </c>
      <c r="C184" s="15" t="s">
        <v>610</v>
      </c>
      <c r="D184" s="8">
        <v>145900</v>
      </c>
      <c r="E184" s="8">
        <v>50000</v>
      </c>
      <c r="F184" s="61">
        <f t="shared" si="8"/>
        <v>95900</v>
      </c>
      <c r="G184" s="62">
        <f t="shared" si="9"/>
        <v>0.3427004797806717</v>
      </c>
      <c r="H184" s="9"/>
    </row>
    <row r="185" spans="1:8" ht="51">
      <c r="A185" s="13" t="s">
        <v>408</v>
      </c>
      <c r="B185" s="14" t="s">
        <v>366</v>
      </c>
      <c r="C185" s="15" t="s">
        <v>611</v>
      </c>
      <c r="D185" s="8">
        <v>75000</v>
      </c>
      <c r="E185" s="8">
        <v>30000</v>
      </c>
      <c r="F185" s="61">
        <f t="shared" si="8"/>
        <v>45000</v>
      </c>
      <c r="G185" s="62">
        <f t="shared" si="9"/>
        <v>0.4</v>
      </c>
      <c r="H185" s="9"/>
    </row>
    <row r="186" spans="1:8" ht="38.25">
      <c r="A186" s="13" t="s">
        <v>410</v>
      </c>
      <c r="B186" s="14" t="s">
        <v>366</v>
      </c>
      <c r="C186" s="15" t="s">
        <v>612</v>
      </c>
      <c r="D186" s="8">
        <v>2000</v>
      </c>
      <c r="E186" s="8">
        <v>0</v>
      </c>
      <c r="F186" s="61">
        <f t="shared" si="8"/>
        <v>2000</v>
      </c>
      <c r="G186" s="62">
        <f t="shared" si="9"/>
        <v>0</v>
      </c>
      <c r="H186" s="9"/>
    </row>
    <row r="187" spans="1:8" ht="38.25">
      <c r="A187" s="13" t="s">
        <v>478</v>
      </c>
      <c r="B187" s="14" t="s">
        <v>366</v>
      </c>
      <c r="C187" s="15" t="s">
        <v>613</v>
      </c>
      <c r="D187" s="8">
        <v>68900</v>
      </c>
      <c r="E187" s="8">
        <v>20000</v>
      </c>
      <c r="F187" s="61">
        <f t="shared" si="8"/>
        <v>48900</v>
      </c>
      <c r="G187" s="62">
        <f t="shared" si="9"/>
        <v>0.29027576197387517</v>
      </c>
      <c r="H187" s="9"/>
    </row>
    <row r="188" spans="1:8" ht="38.25">
      <c r="A188" s="67" t="s">
        <v>614</v>
      </c>
      <c r="B188" s="68" t="s">
        <v>366</v>
      </c>
      <c r="C188" s="69" t="s">
        <v>615</v>
      </c>
      <c r="D188" s="70">
        <v>1300892305.29</v>
      </c>
      <c r="E188" s="70">
        <v>670436422.75</v>
      </c>
      <c r="F188" s="59">
        <f t="shared" si="8"/>
        <v>630455882.53999996</v>
      </c>
      <c r="G188" s="60">
        <f t="shared" si="9"/>
        <v>0.51536658340103236</v>
      </c>
      <c r="H188" s="9"/>
    </row>
    <row r="189" spans="1:8" ht="38.25">
      <c r="A189" s="13" t="s">
        <v>616</v>
      </c>
      <c r="B189" s="14" t="s">
        <v>366</v>
      </c>
      <c r="C189" s="15" t="s">
        <v>617</v>
      </c>
      <c r="D189" s="8">
        <v>453444727.27999997</v>
      </c>
      <c r="E189" s="8">
        <v>255903884.31</v>
      </c>
      <c r="F189" s="61">
        <f t="shared" si="8"/>
        <v>197540842.96999997</v>
      </c>
      <c r="G189" s="62">
        <f t="shared" si="9"/>
        <v>0.56435518799622197</v>
      </c>
      <c r="H189" s="9"/>
    </row>
    <row r="190" spans="1:8" ht="51">
      <c r="A190" s="13" t="s">
        <v>464</v>
      </c>
      <c r="B190" s="14" t="s">
        <v>366</v>
      </c>
      <c r="C190" s="15" t="s">
        <v>618</v>
      </c>
      <c r="D190" s="8">
        <v>453444727.27999997</v>
      </c>
      <c r="E190" s="8">
        <v>255903884.31</v>
      </c>
      <c r="F190" s="61">
        <f t="shared" si="8"/>
        <v>197540842.96999997</v>
      </c>
      <c r="G190" s="62">
        <f t="shared" si="9"/>
        <v>0.56435518799622197</v>
      </c>
      <c r="H190" s="9"/>
    </row>
    <row r="191" spans="1:8" ht="38.25">
      <c r="A191" s="13" t="s">
        <v>596</v>
      </c>
      <c r="B191" s="14" t="s">
        <v>366</v>
      </c>
      <c r="C191" s="15" t="s">
        <v>619</v>
      </c>
      <c r="D191" s="8">
        <v>97321612.689999998</v>
      </c>
      <c r="E191" s="8">
        <v>56501934.630000003</v>
      </c>
      <c r="F191" s="61">
        <f t="shared" si="8"/>
        <v>40819678.059999995</v>
      </c>
      <c r="G191" s="62">
        <f t="shared" si="9"/>
        <v>0.58056923912652858</v>
      </c>
      <c r="H191" s="9"/>
    </row>
    <row r="192" spans="1:8" ht="76.5">
      <c r="A192" s="13" t="s">
        <v>597</v>
      </c>
      <c r="B192" s="14" t="s">
        <v>366</v>
      </c>
      <c r="C192" s="15" t="s">
        <v>620</v>
      </c>
      <c r="D192" s="8">
        <v>94593774.230000004</v>
      </c>
      <c r="E192" s="8">
        <v>56447584.170000002</v>
      </c>
      <c r="F192" s="61">
        <f t="shared" si="8"/>
        <v>38146190.060000002</v>
      </c>
      <c r="G192" s="62">
        <f t="shared" si="9"/>
        <v>0.59673677923824608</v>
      </c>
      <c r="H192" s="9"/>
    </row>
    <row r="193" spans="1:8" ht="38.25">
      <c r="A193" s="13" t="s">
        <v>621</v>
      </c>
      <c r="B193" s="14" t="s">
        <v>366</v>
      </c>
      <c r="C193" s="15" t="s">
        <v>622</v>
      </c>
      <c r="D193" s="8">
        <v>2727838.46</v>
      </c>
      <c r="E193" s="8">
        <v>54350.46</v>
      </c>
      <c r="F193" s="61">
        <f t="shared" si="8"/>
        <v>2673488</v>
      </c>
      <c r="G193" s="62">
        <f t="shared" si="9"/>
        <v>1.9924368981878788E-2</v>
      </c>
      <c r="H193" s="9"/>
    </row>
    <row r="194" spans="1:8" ht="38.25">
      <c r="A194" s="13" t="s">
        <v>551</v>
      </c>
      <c r="B194" s="14" t="s">
        <v>366</v>
      </c>
      <c r="C194" s="15" t="s">
        <v>623</v>
      </c>
      <c r="D194" s="8">
        <v>356123114.58999997</v>
      </c>
      <c r="E194" s="8">
        <v>199401949.68000001</v>
      </c>
      <c r="F194" s="61">
        <f t="shared" si="8"/>
        <v>156721164.90999997</v>
      </c>
      <c r="G194" s="62">
        <f t="shared" si="9"/>
        <v>0.55992419899384782</v>
      </c>
      <c r="H194" s="9"/>
    </row>
    <row r="195" spans="1:8" ht="76.5">
      <c r="A195" s="13" t="s">
        <v>553</v>
      </c>
      <c r="B195" s="14" t="s">
        <v>366</v>
      </c>
      <c r="C195" s="15" t="s">
        <v>624</v>
      </c>
      <c r="D195" s="8">
        <v>350279125.76999998</v>
      </c>
      <c r="E195" s="8">
        <v>197567649.68000001</v>
      </c>
      <c r="F195" s="61">
        <f t="shared" si="8"/>
        <v>152711476.08999997</v>
      </c>
      <c r="G195" s="62">
        <f t="shared" si="9"/>
        <v>0.56402918457015538</v>
      </c>
      <c r="H195" s="9"/>
    </row>
    <row r="196" spans="1:8" ht="38.25">
      <c r="A196" s="13" t="s">
        <v>625</v>
      </c>
      <c r="B196" s="14" t="s">
        <v>366</v>
      </c>
      <c r="C196" s="15" t="s">
        <v>626</v>
      </c>
      <c r="D196" s="8">
        <v>5843988.8200000003</v>
      </c>
      <c r="E196" s="8">
        <v>1834300</v>
      </c>
      <c r="F196" s="61">
        <f t="shared" si="8"/>
        <v>4009688.8200000003</v>
      </c>
      <c r="G196" s="62">
        <f t="shared" si="9"/>
        <v>0.31387808164903369</v>
      </c>
      <c r="H196" s="9"/>
    </row>
    <row r="197" spans="1:8" ht="38.25">
      <c r="A197" s="13" t="s">
        <v>627</v>
      </c>
      <c r="B197" s="14" t="s">
        <v>366</v>
      </c>
      <c r="C197" s="15" t="s">
        <v>628</v>
      </c>
      <c r="D197" s="8">
        <v>691204679.03999996</v>
      </c>
      <c r="E197" s="8">
        <v>362053929.49000001</v>
      </c>
      <c r="F197" s="61">
        <f t="shared" si="8"/>
        <v>329150749.54999995</v>
      </c>
      <c r="G197" s="62">
        <f t="shared" si="9"/>
        <v>0.52380132899685994</v>
      </c>
      <c r="H197" s="9"/>
    </row>
    <row r="198" spans="1:8" ht="51">
      <c r="A198" s="13" t="s">
        <v>383</v>
      </c>
      <c r="B198" s="14" t="s">
        <v>366</v>
      </c>
      <c r="C198" s="15" t="s">
        <v>629</v>
      </c>
      <c r="D198" s="8">
        <v>2033123.52</v>
      </c>
      <c r="E198" s="8">
        <v>29982</v>
      </c>
      <c r="F198" s="61">
        <f t="shared" si="8"/>
        <v>2003141.52</v>
      </c>
      <c r="G198" s="62">
        <f t="shared" si="9"/>
        <v>1.4746767574652818E-2</v>
      </c>
      <c r="H198" s="9"/>
    </row>
    <row r="199" spans="1:8" ht="51">
      <c r="A199" s="13" t="s">
        <v>385</v>
      </c>
      <c r="B199" s="14" t="s">
        <v>366</v>
      </c>
      <c r="C199" s="15" t="s">
        <v>630</v>
      </c>
      <c r="D199" s="8">
        <v>2033123.52</v>
      </c>
      <c r="E199" s="8">
        <v>29982</v>
      </c>
      <c r="F199" s="61">
        <f t="shared" si="8"/>
        <v>2003141.52</v>
      </c>
      <c r="G199" s="62">
        <f t="shared" si="9"/>
        <v>1.4746767574652818E-2</v>
      </c>
      <c r="H199" s="9"/>
    </row>
    <row r="200" spans="1:8" ht="38.25">
      <c r="A200" s="13" t="s">
        <v>387</v>
      </c>
      <c r="B200" s="14" t="s">
        <v>366</v>
      </c>
      <c r="C200" s="15" t="s">
        <v>631</v>
      </c>
      <c r="D200" s="8">
        <v>2033123.52</v>
      </c>
      <c r="E200" s="8">
        <v>29982</v>
      </c>
      <c r="F200" s="61">
        <f t="shared" si="8"/>
        <v>2003141.52</v>
      </c>
      <c r="G200" s="62">
        <f t="shared" si="9"/>
        <v>1.4746767574652818E-2</v>
      </c>
      <c r="H200" s="9"/>
    </row>
    <row r="201" spans="1:8" ht="51">
      <c r="A201" s="13" t="s">
        <v>464</v>
      </c>
      <c r="B201" s="14" t="s">
        <v>366</v>
      </c>
      <c r="C201" s="15" t="s">
        <v>632</v>
      </c>
      <c r="D201" s="8">
        <v>689171555.51999998</v>
      </c>
      <c r="E201" s="8">
        <v>362023947.49000001</v>
      </c>
      <c r="F201" s="61">
        <f t="shared" si="8"/>
        <v>327147608.02999997</v>
      </c>
      <c r="G201" s="62">
        <f t="shared" si="9"/>
        <v>0.52530308976092666</v>
      </c>
      <c r="H201" s="9"/>
    </row>
    <row r="202" spans="1:8" ht="38.25">
      <c r="A202" s="13" t="s">
        <v>596</v>
      </c>
      <c r="B202" s="14" t="s">
        <v>366</v>
      </c>
      <c r="C202" s="15" t="s">
        <v>633</v>
      </c>
      <c r="D202" s="8">
        <v>689171555.51999998</v>
      </c>
      <c r="E202" s="8">
        <v>362023947.49000001</v>
      </c>
      <c r="F202" s="61">
        <f t="shared" si="8"/>
        <v>327147608.02999997</v>
      </c>
      <c r="G202" s="62">
        <f t="shared" si="9"/>
        <v>0.52530308976092666</v>
      </c>
      <c r="H202" s="9"/>
    </row>
    <row r="203" spans="1:8" ht="76.5">
      <c r="A203" s="13" t="s">
        <v>597</v>
      </c>
      <c r="B203" s="14" t="s">
        <v>366</v>
      </c>
      <c r="C203" s="15" t="s">
        <v>634</v>
      </c>
      <c r="D203" s="8">
        <v>594250272.70000005</v>
      </c>
      <c r="E203" s="8">
        <v>318259459.47000003</v>
      </c>
      <c r="F203" s="61">
        <f t="shared" si="8"/>
        <v>275990813.23000002</v>
      </c>
      <c r="G203" s="62">
        <f t="shared" si="9"/>
        <v>0.53556468392345091</v>
      </c>
      <c r="H203" s="9"/>
    </row>
    <row r="204" spans="1:8" ht="38.25">
      <c r="A204" s="13" t="s">
        <v>621</v>
      </c>
      <c r="B204" s="14" t="s">
        <v>366</v>
      </c>
      <c r="C204" s="15" t="s">
        <v>635</v>
      </c>
      <c r="D204" s="8">
        <v>94921282.819999993</v>
      </c>
      <c r="E204" s="8">
        <v>43764488.020000003</v>
      </c>
      <c r="F204" s="61">
        <f t="shared" si="8"/>
        <v>51156794.79999999</v>
      </c>
      <c r="G204" s="62">
        <f t="shared" si="9"/>
        <v>0.46106085716299222</v>
      </c>
      <c r="H204" s="9"/>
    </row>
    <row r="205" spans="1:8" ht="38.25">
      <c r="A205" s="13" t="s">
        <v>636</v>
      </c>
      <c r="B205" s="14" t="s">
        <v>366</v>
      </c>
      <c r="C205" s="15" t="s">
        <v>637</v>
      </c>
      <c r="D205" s="8">
        <v>80654498.969999999</v>
      </c>
      <c r="E205" s="8">
        <v>26488563.379999999</v>
      </c>
      <c r="F205" s="61">
        <f t="shared" si="8"/>
        <v>54165935.590000004</v>
      </c>
      <c r="G205" s="62">
        <f t="shared" si="9"/>
        <v>0.32842015905216404</v>
      </c>
      <c r="H205" s="9"/>
    </row>
    <row r="206" spans="1:8" ht="51">
      <c r="A206" s="13" t="s">
        <v>464</v>
      </c>
      <c r="B206" s="14" t="s">
        <v>366</v>
      </c>
      <c r="C206" s="15" t="s">
        <v>638</v>
      </c>
      <c r="D206" s="8">
        <v>80654498.969999999</v>
      </c>
      <c r="E206" s="8">
        <v>26488563.379999999</v>
      </c>
      <c r="F206" s="61">
        <f t="shared" si="8"/>
        <v>54165935.590000004</v>
      </c>
      <c r="G206" s="62">
        <f t="shared" si="9"/>
        <v>0.32842015905216404</v>
      </c>
      <c r="H206" s="9"/>
    </row>
    <row r="207" spans="1:8" ht="38.25">
      <c r="A207" s="13" t="s">
        <v>551</v>
      </c>
      <c r="B207" s="14" t="s">
        <v>366</v>
      </c>
      <c r="C207" s="15" t="s">
        <v>639</v>
      </c>
      <c r="D207" s="8">
        <v>80654498.969999999</v>
      </c>
      <c r="E207" s="8">
        <v>26488563.379999999</v>
      </c>
      <c r="F207" s="61">
        <f t="shared" si="8"/>
        <v>54165935.590000004</v>
      </c>
      <c r="G207" s="62">
        <f t="shared" si="9"/>
        <v>0.32842015905216404</v>
      </c>
      <c r="H207" s="9"/>
    </row>
    <row r="208" spans="1:8" ht="76.5">
      <c r="A208" s="13" t="s">
        <v>553</v>
      </c>
      <c r="B208" s="14" t="s">
        <v>366</v>
      </c>
      <c r="C208" s="15" t="s">
        <v>640</v>
      </c>
      <c r="D208" s="8">
        <v>68615198.969999999</v>
      </c>
      <c r="E208" s="8">
        <v>20688819.969999999</v>
      </c>
      <c r="F208" s="61">
        <f t="shared" si="8"/>
        <v>47926379</v>
      </c>
      <c r="G208" s="62">
        <f t="shared" si="9"/>
        <v>0.30151949248220622</v>
      </c>
      <c r="H208" s="9"/>
    </row>
    <row r="209" spans="1:8" ht="38.25">
      <c r="A209" s="13" t="s">
        <v>625</v>
      </c>
      <c r="B209" s="14" t="s">
        <v>366</v>
      </c>
      <c r="C209" s="15" t="s">
        <v>641</v>
      </c>
      <c r="D209" s="8">
        <v>12039300</v>
      </c>
      <c r="E209" s="8">
        <v>5799743.4100000001</v>
      </c>
      <c r="F209" s="61">
        <f t="shared" si="8"/>
        <v>6239556.5899999999</v>
      </c>
      <c r="G209" s="62">
        <f t="shared" si="9"/>
        <v>0.4817342710954956</v>
      </c>
      <c r="H209" s="9"/>
    </row>
    <row r="210" spans="1:8" ht="38.25">
      <c r="A210" s="13" t="s">
        <v>642</v>
      </c>
      <c r="B210" s="14" t="s">
        <v>366</v>
      </c>
      <c r="C210" s="15" t="s">
        <v>643</v>
      </c>
      <c r="D210" s="8">
        <v>6290600</v>
      </c>
      <c r="E210" s="8">
        <v>1391197.4</v>
      </c>
      <c r="F210" s="61">
        <f t="shared" si="8"/>
        <v>4899402.5999999996</v>
      </c>
      <c r="G210" s="62">
        <f t="shared" si="9"/>
        <v>0.22115496137093441</v>
      </c>
      <c r="H210" s="9"/>
    </row>
    <row r="211" spans="1:8" ht="76.5">
      <c r="A211" s="13" t="s">
        <v>371</v>
      </c>
      <c r="B211" s="14" t="s">
        <v>366</v>
      </c>
      <c r="C211" s="15" t="s">
        <v>644</v>
      </c>
      <c r="D211" s="8">
        <v>73300</v>
      </c>
      <c r="E211" s="8">
        <v>49873.4</v>
      </c>
      <c r="F211" s="61">
        <f t="shared" si="8"/>
        <v>23426.6</v>
      </c>
      <c r="G211" s="62">
        <f t="shared" si="9"/>
        <v>0.68040109140518423</v>
      </c>
      <c r="H211" s="9"/>
    </row>
    <row r="212" spans="1:8" ht="38.25">
      <c r="A212" s="13" t="s">
        <v>490</v>
      </c>
      <c r="B212" s="14" t="s">
        <v>366</v>
      </c>
      <c r="C212" s="15" t="s">
        <v>645</v>
      </c>
      <c r="D212" s="8">
        <v>73300</v>
      </c>
      <c r="E212" s="8">
        <v>49873.4</v>
      </c>
      <c r="F212" s="61">
        <f t="shared" si="8"/>
        <v>23426.6</v>
      </c>
      <c r="G212" s="62">
        <f t="shared" si="9"/>
        <v>0.68040109140518423</v>
      </c>
      <c r="H212" s="9"/>
    </row>
    <row r="213" spans="1:8" ht="51">
      <c r="A213" s="13" t="s">
        <v>494</v>
      </c>
      <c r="B213" s="14" t="s">
        <v>366</v>
      </c>
      <c r="C213" s="15" t="s">
        <v>646</v>
      </c>
      <c r="D213" s="8">
        <v>18300</v>
      </c>
      <c r="E213" s="8">
        <v>0</v>
      </c>
      <c r="F213" s="61">
        <f t="shared" si="8"/>
        <v>18300</v>
      </c>
      <c r="G213" s="62">
        <f t="shared" si="9"/>
        <v>0</v>
      </c>
      <c r="H213" s="9"/>
    </row>
    <row r="214" spans="1:8" ht="63.75">
      <c r="A214" s="13" t="s">
        <v>647</v>
      </c>
      <c r="B214" s="14" t="s">
        <v>366</v>
      </c>
      <c r="C214" s="15" t="s">
        <v>648</v>
      </c>
      <c r="D214" s="8">
        <v>55000</v>
      </c>
      <c r="E214" s="8">
        <v>49873.4</v>
      </c>
      <c r="F214" s="61">
        <f t="shared" si="8"/>
        <v>5126.5999999999985</v>
      </c>
      <c r="G214" s="62">
        <f t="shared" si="9"/>
        <v>0.90678909090909099</v>
      </c>
      <c r="H214" s="9"/>
    </row>
    <row r="215" spans="1:8" ht="51">
      <c r="A215" s="13" t="s">
        <v>383</v>
      </c>
      <c r="B215" s="14" t="s">
        <v>366</v>
      </c>
      <c r="C215" s="15" t="s">
        <v>649</v>
      </c>
      <c r="D215" s="8">
        <v>1016100</v>
      </c>
      <c r="E215" s="8">
        <v>56500</v>
      </c>
      <c r="F215" s="61">
        <f t="shared" si="8"/>
        <v>959600</v>
      </c>
      <c r="G215" s="62">
        <f t="shared" si="9"/>
        <v>5.5604763310697768E-2</v>
      </c>
      <c r="H215" s="9"/>
    </row>
    <row r="216" spans="1:8" ht="51">
      <c r="A216" s="13" t="s">
        <v>385</v>
      </c>
      <c r="B216" s="14" t="s">
        <v>366</v>
      </c>
      <c r="C216" s="15" t="s">
        <v>650</v>
      </c>
      <c r="D216" s="8">
        <v>1016100</v>
      </c>
      <c r="E216" s="8">
        <v>56500</v>
      </c>
      <c r="F216" s="61">
        <f t="shared" si="8"/>
        <v>959600</v>
      </c>
      <c r="G216" s="62">
        <f t="shared" si="9"/>
        <v>5.5604763310697768E-2</v>
      </c>
      <c r="H216" s="9"/>
    </row>
    <row r="217" spans="1:8" ht="38.25">
      <c r="A217" s="13" t="s">
        <v>387</v>
      </c>
      <c r="B217" s="14" t="s">
        <v>366</v>
      </c>
      <c r="C217" s="15" t="s">
        <v>651</v>
      </c>
      <c r="D217" s="8">
        <v>1016100</v>
      </c>
      <c r="E217" s="8">
        <v>56500</v>
      </c>
      <c r="F217" s="61">
        <f t="shared" si="8"/>
        <v>959600</v>
      </c>
      <c r="G217" s="62">
        <f t="shared" si="9"/>
        <v>5.5604763310697768E-2</v>
      </c>
      <c r="H217" s="9"/>
    </row>
    <row r="218" spans="1:8" ht="38.25">
      <c r="A218" s="13" t="s">
        <v>450</v>
      </c>
      <c r="B218" s="14" t="s">
        <v>366</v>
      </c>
      <c r="C218" s="15" t="s">
        <v>652</v>
      </c>
      <c r="D218" s="8">
        <v>500000</v>
      </c>
      <c r="E218" s="8">
        <v>0</v>
      </c>
      <c r="F218" s="61">
        <f t="shared" si="8"/>
        <v>500000</v>
      </c>
      <c r="G218" s="62">
        <f t="shared" si="9"/>
        <v>0</v>
      </c>
      <c r="H218" s="9"/>
    </row>
    <row r="219" spans="1:8" ht="38.25">
      <c r="A219" s="13" t="s">
        <v>653</v>
      </c>
      <c r="B219" s="14" t="s">
        <v>366</v>
      </c>
      <c r="C219" s="15" t="s">
        <v>654</v>
      </c>
      <c r="D219" s="8">
        <v>500000</v>
      </c>
      <c r="E219" s="8">
        <v>0</v>
      </c>
      <c r="F219" s="61">
        <f t="shared" si="8"/>
        <v>500000</v>
      </c>
      <c r="G219" s="62">
        <f t="shared" si="9"/>
        <v>0</v>
      </c>
      <c r="H219" s="9"/>
    </row>
    <row r="220" spans="1:8" ht="51">
      <c r="A220" s="13" t="s">
        <v>464</v>
      </c>
      <c r="B220" s="14" t="s">
        <v>366</v>
      </c>
      <c r="C220" s="15" t="s">
        <v>655</v>
      </c>
      <c r="D220" s="8">
        <v>4701200</v>
      </c>
      <c r="E220" s="8">
        <v>1284824</v>
      </c>
      <c r="F220" s="61">
        <f t="shared" si="8"/>
        <v>3416376</v>
      </c>
      <c r="G220" s="62">
        <f t="shared" si="9"/>
        <v>0.27329703054539267</v>
      </c>
      <c r="H220" s="9"/>
    </row>
    <row r="221" spans="1:8" ht="38.25">
      <c r="A221" s="13" t="s">
        <v>596</v>
      </c>
      <c r="B221" s="14" t="s">
        <v>366</v>
      </c>
      <c r="C221" s="15" t="s">
        <v>656</v>
      </c>
      <c r="D221" s="8">
        <v>4445400</v>
      </c>
      <c r="E221" s="8">
        <v>1184824</v>
      </c>
      <c r="F221" s="61">
        <f t="shared" si="8"/>
        <v>3260576</v>
      </c>
      <c r="G221" s="62">
        <f t="shared" si="9"/>
        <v>0.26652809645926123</v>
      </c>
      <c r="H221" s="9"/>
    </row>
    <row r="222" spans="1:8" ht="38.25">
      <c r="A222" s="13" t="s">
        <v>621</v>
      </c>
      <c r="B222" s="14" t="s">
        <v>366</v>
      </c>
      <c r="C222" s="15" t="s">
        <v>657</v>
      </c>
      <c r="D222" s="8">
        <v>4445400</v>
      </c>
      <c r="E222" s="8">
        <v>1184824</v>
      </c>
      <c r="F222" s="61">
        <f t="shared" si="8"/>
        <v>3260576</v>
      </c>
      <c r="G222" s="62">
        <f t="shared" si="9"/>
        <v>0.26652809645926123</v>
      </c>
      <c r="H222" s="9"/>
    </row>
    <row r="223" spans="1:8" ht="38.25">
      <c r="A223" s="13" t="s">
        <v>551</v>
      </c>
      <c r="B223" s="14" t="s">
        <v>366</v>
      </c>
      <c r="C223" s="15" t="s">
        <v>658</v>
      </c>
      <c r="D223" s="8">
        <v>255800</v>
      </c>
      <c r="E223" s="8">
        <v>100000</v>
      </c>
      <c r="F223" s="61">
        <f t="shared" si="8"/>
        <v>155800</v>
      </c>
      <c r="G223" s="62">
        <f t="shared" si="9"/>
        <v>0.39093041438623927</v>
      </c>
      <c r="H223" s="9"/>
    </row>
    <row r="224" spans="1:8" ht="38.25">
      <c r="A224" s="13" t="s">
        <v>625</v>
      </c>
      <c r="B224" s="14" t="s">
        <v>366</v>
      </c>
      <c r="C224" s="15" t="s">
        <v>659</v>
      </c>
      <c r="D224" s="8">
        <v>255800</v>
      </c>
      <c r="E224" s="8">
        <v>100000</v>
      </c>
      <c r="F224" s="61">
        <f t="shared" si="8"/>
        <v>155800</v>
      </c>
      <c r="G224" s="62">
        <f t="shared" si="9"/>
        <v>0.39093041438623927</v>
      </c>
      <c r="H224" s="9"/>
    </row>
    <row r="225" spans="1:8" ht="38.25">
      <c r="A225" s="13" t="s">
        <v>660</v>
      </c>
      <c r="B225" s="14" t="s">
        <v>366</v>
      </c>
      <c r="C225" s="15" t="s">
        <v>661</v>
      </c>
      <c r="D225" s="8">
        <v>69297800</v>
      </c>
      <c r="E225" s="8">
        <v>24598848.170000002</v>
      </c>
      <c r="F225" s="61">
        <f t="shared" si="8"/>
        <v>44698951.829999998</v>
      </c>
      <c r="G225" s="62">
        <f t="shared" si="9"/>
        <v>0.35497300303905754</v>
      </c>
      <c r="H225" s="9"/>
    </row>
    <row r="226" spans="1:8" ht="76.5">
      <c r="A226" s="13" t="s">
        <v>371</v>
      </c>
      <c r="B226" s="14" t="s">
        <v>366</v>
      </c>
      <c r="C226" s="15" t="s">
        <v>662</v>
      </c>
      <c r="D226" s="8">
        <v>59491800</v>
      </c>
      <c r="E226" s="8">
        <v>21408673</v>
      </c>
      <c r="F226" s="61">
        <f t="shared" si="8"/>
        <v>38083127</v>
      </c>
      <c r="G226" s="62">
        <f t="shared" si="9"/>
        <v>0.35985922429645767</v>
      </c>
      <c r="H226" s="9"/>
    </row>
    <row r="227" spans="1:8" ht="38.25">
      <c r="A227" s="13" t="s">
        <v>490</v>
      </c>
      <c r="B227" s="14" t="s">
        <v>366</v>
      </c>
      <c r="C227" s="15" t="s">
        <v>663</v>
      </c>
      <c r="D227" s="8">
        <v>25779500</v>
      </c>
      <c r="E227" s="8">
        <v>10728562.35</v>
      </c>
      <c r="F227" s="61">
        <f t="shared" si="8"/>
        <v>15050937.65</v>
      </c>
      <c r="G227" s="62">
        <f t="shared" si="9"/>
        <v>0.41616642487247618</v>
      </c>
      <c r="H227" s="9"/>
    </row>
    <row r="228" spans="1:8" ht="38.25">
      <c r="A228" s="13" t="s">
        <v>492</v>
      </c>
      <c r="B228" s="14" t="s">
        <v>366</v>
      </c>
      <c r="C228" s="15" t="s">
        <v>664</v>
      </c>
      <c r="D228" s="8">
        <v>19555600</v>
      </c>
      <c r="E228" s="8">
        <v>8721083.1999999993</v>
      </c>
      <c r="F228" s="61">
        <f t="shared" si="8"/>
        <v>10834516.800000001</v>
      </c>
      <c r="G228" s="62">
        <f t="shared" si="9"/>
        <v>0.44596346826484479</v>
      </c>
      <c r="H228" s="9"/>
    </row>
    <row r="229" spans="1:8" ht="51">
      <c r="A229" s="13" t="s">
        <v>494</v>
      </c>
      <c r="B229" s="14" t="s">
        <v>366</v>
      </c>
      <c r="C229" s="15" t="s">
        <v>665</v>
      </c>
      <c r="D229" s="8">
        <v>318100</v>
      </c>
      <c r="E229" s="8">
        <v>260</v>
      </c>
      <c r="F229" s="61">
        <f t="shared" si="8"/>
        <v>317840</v>
      </c>
      <c r="G229" s="62">
        <f t="shared" si="9"/>
        <v>8.1735303363722098E-4</v>
      </c>
      <c r="H229" s="9"/>
    </row>
    <row r="230" spans="1:8" ht="63.75">
      <c r="A230" s="13" t="s">
        <v>496</v>
      </c>
      <c r="B230" s="14" t="s">
        <v>366</v>
      </c>
      <c r="C230" s="15" t="s">
        <v>666</v>
      </c>
      <c r="D230" s="8">
        <v>5905800</v>
      </c>
      <c r="E230" s="8">
        <v>2007219.15</v>
      </c>
      <c r="F230" s="61">
        <f t="shared" si="8"/>
        <v>3898580.85</v>
      </c>
      <c r="G230" s="62">
        <f t="shared" si="9"/>
        <v>0.3398725236208473</v>
      </c>
      <c r="H230" s="9"/>
    </row>
    <row r="231" spans="1:8" ht="51">
      <c r="A231" s="13" t="s">
        <v>373</v>
      </c>
      <c r="B231" s="14" t="s">
        <v>366</v>
      </c>
      <c r="C231" s="15" t="s">
        <v>667</v>
      </c>
      <c r="D231" s="8">
        <v>33712300</v>
      </c>
      <c r="E231" s="8">
        <v>10680110.65</v>
      </c>
      <c r="F231" s="61">
        <f t="shared" si="8"/>
        <v>23032189.350000001</v>
      </c>
      <c r="G231" s="62">
        <f t="shared" si="9"/>
        <v>0.31680160208588559</v>
      </c>
      <c r="H231" s="9"/>
    </row>
    <row r="232" spans="1:8" ht="51">
      <c r="A232" s="13" t="s">
        <v>375</v>
      </c>
      <c r="B232" s="14" t="s">
        <v>366</v>
      </c>
      <c r="C232" s="15" t="s">
        <v>668</v>
      </c>
      <c r="D232" s="8">
        <v>25015586</v>
      </c>
      <c r="E232" s="8">
        <v>8711433.0700000003</v>
      </c>
      <c r="F232" s="61">
        <f t="shared" si="8"/>
        <v>16304152.93</v>
      </c>
      <c r="G232" s="62">
        <f t="shared" si="9"/>
        <v>0.34824021591978699</v>
      </c>
      <c r="H232" s="9"/>
    </row>
    <row r="233" spans="1:8" ht="63.75">
      <c r="A233" s="13" t="s">
        <v>377</v>
      </c>
      <c r="B233" s="14" t="s">
        <v>366</v>
      </c>
      <c r="C233" s="15" t="s">
        <v>669</v>
      </c>
      <c r="D233" s="8">
        <v>1142005</v>
      </c>
      <c r="E233" s="8">
        <v>23735.9</v>
      </c>
      <c r="F233" s="61">
        <f t="shared" si="8"/>
        <v>1118269.1000000001</v>
      </c>
      <c r="G233" s="62">
        <f t="shared" si="9"/>
        <v>2.0784409875613506E-2</v>
      </c>
      <c r="H233" s="9"/>
    </row>
    <row r="234" spans="1:8" ht="63.75">
      <c r="A234" s="13" t="s">
        <v>379</v>
      </c>
      <c r="B234" s="14" t="s">
        <v>366</v>
      </c>
      <c r="C234" s="15" t="s">
        <v>670</v>
      </c>
      <c r="D234" s="8">
        <v>7554709</v>
      </c>
      <c r="E234" s="8">
        <v>1944941.68</v>
      </c>
      <c r="F234" s="61">
        <f t="shared" si="8"/>
        <v>5609767.3200000003</v>
      </c>
      <c r="G234" s="62">
        <f t="shared" si="9"/>
        <v>0.25744759725358052</v>
      </c>
      <c r="H234" s="9"/>
    </row>
    <row r="235" spans="1:8" ht="51">
      <c r="A235" s="13" t="s">
        <v>383</v>
      </c>
      <c r="B235" s="14" t="s">
        <v>366</v>
      </c>
      <c r="C235" s="15" t="s">
        <v>671</v>
      </c>
      <c r="D235" s="8">
        <v>9333400</v>
      </c>
      <c r="E235" s="8">
        <v>2938333.17</v>
      </c>
      <c r="F235" s="61">
        <f t="shared" si="8"/>
        <v>6395066.8300000001</v>
      </c>
      <c r="G235" s="62">
        <f t="shared" si="9"/>
        <v>0.31481916236312596</v>
      </c>
      <c r="H235" s="9"/>
    </row>
    <row r="236" spans="1:8" ht="51">
      <c r="A236" s="13" t="s">
        <v>385</v>
      </c>
      <c r="B236" s="14" t="s">
        <v>366</v>
      </c>
      <c r="C236" s="15" t="s">
        <v>672</v>
      </c>
      <c r="D236" s="8">
        <v>9333400</v>
      </c>
      <c r="E236" s="8">
        <v>2938333.17</v>
      </c>
      <c r="F236" s="61">
        <f t="shared" si="8"/>
        <v>6395066.8300000001</v>
      </c>
      <c r="G236" s="62">
        <f t="shared" si="9"/>
        <v>0.31481916236312596</v>
      </c>
      <c r="H236" s="9"/>
    </row>
    <row r="237" spans="1:8" ht="38.25">
      <c r="A237" s="13" t="s">
        <v>387</v>
      </c>
      <c r="B237" s="14" t="s">
        <v>366</v>
      </c>
      <c r="C237" s="15" t="s">
        <v>673</v>
      </c>
      <c r="D237" s="8">
        <v>6832300</v>
      </c>
      <c r="E237" s="8">
        <v>1937296</v>
      </c>
      <c r="F237" s="61">
        <f t="shared" si="8"/>
        <v>4895004</v>
      </c>
      <c r="G237" s="62">
        <f t="shared" si="9"/>
        <v>0.28354960994101547</v>
      </c>
      <c r="H237" s="9"/>
    </row>
    <row r="238" spans="1:8" ht="38.25">
      <c r="A238" s="13" t="s">
        <v>401</v>
      </c>
      <c r="B238" s="14" t="s">
        <v>366</v>
      </c>
      <c r="C238" s="15" t="s">
        <v>674</v>
      </c>
      <c r="D238" s="8">
        <v>2501100</v>
      </c>
      <c r="E238" s="8">
        <v>1001037.17</v>
      </c>
      <c r="F238" s="61">
        <f t="shared" si="8"/>
        <v>1500062.83</v>
      </c>
      <c r="G238" s="62">
        <f t="shared" si="9"/>
        <v>0.40023876294430455</v>
      </c>
      <c r="H238" s="9"/>
    </row>
    <row r="239" spans="1:8" ht="38.25">
      <c r="A239" s="13" t="s">
        <v>450</v>
      </c>
      <c r="B239" s="14" t="s">
        <v>366</v>
      </c>
      <c r="C239" s="15" t="s">
        <v>675</v>
      </c>
      <c r="D239" s="8">
        <v>20100</v>
      </c>
      <c r="E239" s="8">
        <v>0</v>
      </c>
      <c r="F239" s="61">
        <f t="shared" si="8"/>
        <v>20100</v>
      </c>
      <c r="G239" s="62">
        <f t="shared" si="9"/>
        <v>0</v>
      </c>
      <c r="H239" s="9"/>
    </row>
    <row r="240" spans="1:8" ht="51">
      <c r="A240" s="13" t="s">
        <v>676</v>
      </c>
      <c r="B240" s="14" t="s">
        <v>366</v>
      </c>
      <c r="C240" s="15" t="s">
        <v>677</v>
      </c>
      <c r="D240" s="8">
        <v>20100</v>
      </c>
      <c r="E240" s="8">
        <v>0</v>
      </c>
      <c r="F240" s="61">
        <f t="shared" si="8"/>
        <v>20100</v>
      </c>
      <c r="G240" s="62">
        <f t="shared" si="9"/>
        <v>0</v>
      </c>
      <c r="H240" s="9"/>
    </row>
    <row r="241" spans="1:8" ht="51">
      <c r="A241" s="13" t="s">
        <v>678</v>
      </c>
      <c r="B241" s="14" t="s">
        <v>366</v>
      </c>
      <c r="C241" s="15" t="s">
        <v>679</v>
      </c>
      <c r="D241" s="8">
        <v>20100</v>
      </c>
      <c r="E241" s="8">
        <v>0</v>
      </c>
      <c r="F241" s="61">
        <f t="shared" ref="F241:F296" si="10">D241-E241</f>
        <v>20100</v>
      </c>
      <c r="G241" s="62">
        <f t="shared" ref="G241:G296" si="11">E241/D241</f>
        <v>0</v>
      </c>
      <c r="H241" s="9"/>
    </row>
    <row r="242" spans="1:8" ht="38.25">
      <c r="A242" s="13" t="s">
        <v>404</v>
      </c>
      <c r="B242" s="14" t="s">
        <v>366</v>
      </c>
      <c r="C242" s="15" t="s">
        <v>680</v>
      </c>
      <c r="D242" s="8">
        <v>452500</v>
      </c>
      <c r="E242" s="8">
        <v>251842</v>
      </c>
      <c r="F242" s="61">
        <f t="shared" si="10"/>
        <v>200658</v>
      </c>
      <c r="G242" s="62">
        <f t="shared" si="11"/>
        <v>0.55655690607734809</v>
      </c>
      <c r="H242" s="9"/>
    </row>
    <row r="243" spans="1:8" ht="38.25">
      <c r="A243" s="13" t="s">
        <v>406</v>
      </c>
      <c r="B243" s="14" t="s">
        <v>366</v>
      </c>
      <c r="C243" s="15" t="s">
        <v>681</v>
      </c>
      <c r="D243" s="8">
        <v>452500</v>
      </c>
      <c r="E243" s="8">
        <v>251842</v>
      </c>
      <c r="F243" s="61">
        <f t="shared" si="10"/>
        <v>200658</v>
      </c>
      <c r="G243" s="62">
        <f t="shared" si="11"/>
        <v>0.55655690607734809</v>
      </c>
      <c r="H243" s="9"/>
    </row>
    <row r="244" spans="1:8" ht="51">
      <c r="A244" s="13" t="s">
        <v>408</v>
      </c>
      <c r="B244" s="14" t="s">
        <v>366</v>
      </c>
      <c r="C244" s="15" t="s">
        <v>682</v>
      </c>
      <c r="D244" s="8">
        <v>400000</v>
      </c>
      <c r="E244" s="8">
        <v>200616</v>
      </c>
      <c r="F244" s="61">
        <f t="shared" si="10"/>
        <v>199384</v>
      </c>
      <c r="G244" s="62">
        <f t="shared" si="11"/>
        <v>0.50153999999999999</v>
      </c>
      <c r="H244" s="9"/>
    </row>
    <row r="245" spans="1:8" ht="38.25">
      <c r="A245" s="13" t="s">
        <v>410</v>
      </c>
      <c r="B245" s="14" t="s">
        <v>366</v>
      </c>
      <c r="C245" s="15" t="s">
        <v>683</v>
      </c>
      <c r="D245" s="8">
        <v>2500</v>
      </c>
      <c r="E245" s="8">
        <v>1226</v>
      </c>
      <c r="F245" s="61">
        <f t="shared" si="10"/>
        <v>1274</v>
      </c>
      <c r="G245" s="62">
        <f t="shared" si="11"/>
        <v>0.4904</v>
      </c>
      <c r="H245" s="9"/>
    </row>
    <row r="246" spans="1:8" ht="38.25">
      <c r="A246" s="13" t="s">
        <v>478</v>
      </c>
      <c r="B246" s="14" t="s">
        <v>366</v>
      </c>
      <c r="C246" s="15" t="s">
        <v>684</v>
      </c>
      <c r="D246" s="8">
        <v>50000</v>
      </c>
      <c r="E246" s="8">
        <v>50000</v>
      </c>
      <c r="F246" s="61">
        <f t="shared" si="10"/>
        <v>0</v>
      </c>
      <c r="G246" s="62">
        <f t="shared" si="11"/>
        <v>1</v>
      </c>
      <c r="H246" s="9"/>
    </row>
    <row r="247" spans="1:8" ht="38.25">
      <c r="A247" s="67" t="s">
        <v>685</v>
      </c>
      <c r="B247" s="68" t="s">
        <v>366</v>
      </c>
      <c r="C247" s="69" t="s">
        <v>686</v>
      </c>
      <c r="D247" s="70">
        <v>137483181.44</v>
      </c>
      <c r="E247" s="70">
        <v>36791966.700000003</v>
      </c>
      <c r="F247" s="59">
        <f t="shared" si="10"/>
        <v>100691214.73999999</v>
      </c>
      <c r="G247" s="60">
        <f t="shared" si="11"/>
        <v>0.26761067291752078</v>
      </c>
      <c r="H247" s="9"/>
    </row>
    <row r="248" spans="1:8" ht="38.25">
      <c r="A248" s="13" t="s">
        <v>687</v>
      </c>
      <c r="B248" s="14" t="s">
        <v>366</v>
      </c>
      <c r="C248" s="15" t="s">
        <v>688</v>
      </c>
      <c r="D248" s="8">
        <v>120233581.44</v>
      </c>
      <c r="E248" s="8">
        <v>31226346.940000001</v>
      </c>
      <c r="F248" s="61">
        <f t="shared" si="10"/>
        <v>89007234.5</v>
      </c>
      <c r="G248" s="62">
        <f t="shared" si="11"/>
        <v>0.25971402137416028</v>
      </c>
      <c r="H248" s="9"/>
    </row>
    <row r="249" spans="1:8" ht="51">
      <c r="A249" s="13" t="s">
        <v>464</v>
      </c>
      <c r="B249" s="14" t="s">
        <v>366</v>
      </c>
      <c r="C249" s="15" t="s">
        <v>689</v>
      </c>
      <c r="D249" s="8">
        <v>120233581.44</v>
      </c>
      <c r="E249" s="8">
        <v>31226346.940000001</v>
      </c>
      <c r="F249" s="61">
        <f t="shared" si="10"/>
        <v>89007234.5</v>
      </c>
      <c r="G249" s="62">
        <f t="shared" si="11"/>
        <v>0.25971402137416028</v>
      </c>
      <c r="H249" s="9"/>
    </row>
    <row r="250" spans="1:8" ht="38.25">
      <c r="A250" s="13" t="s">
        <v>596</v>
      </c>
      <c r="B250" s="14" t="s">
        <v>366</v>
      </c>
      <c r="C250" s="15" t="s">
        <v>690</v>
      </c>
      <c r="D250" s="8">
        <v>120233581.44</v>
      </c>
      <c r="E250" s="8">
        <v>31226346.940000001</v>
      </c>
      <c r="F250" s="61">
        <f t="shared" si="10"/>
        <v>89007234.5</v>
      </c>
      <c r="G250" s="62">
        <f t="shared" si="11"/>
        <v>0.25971402137416028</v>
      </c>
      <c r="H250" s="9"/>
    </row>
    <row r="251" spans="1:8" ht="76.5">
      <c r="A251" s="13" t="s">
        <v>597</v>
      </c>
      <c r="B251" s="14" t="s">
        <v>366</v>
      </c>
      <c r="C251" s="15" t="s">
        <v>691</v>
      </c>
      <c r="D251" s="8">
        <v>98446200.049999997</v>
      </c>
      <c r="E251" s="8">
        <v>30217216.75</v>
      </c>
      <c r="F251" s="61">
        <f t="shared" si="10"/>
        <v>68228983.299999997</v>
      </c>
      <c r="G251" s="62">
        <f t="shared" si="11"/>
        <v>0.30694142317989859</v>
      </c>
      <c r="H251" s="9"/>
    </row>
    <row r="252" spans="1:8" ht="38.25">
      <c r="A252" s="13" t="s">
        <v>621</v>
      </c>
      <c r="B252" s="14" t="s">
        <v>366</v>
      </c>
      <c r="C252" s="15" t="s">
        <v>692</v>
      </c>
      <c r="D252" s="8">
        <v>21787381.390000001</v>
      </c>
      <c r="E252" s="8">
        <v>1009130.19</v>
      </c>
      <c r="F252" s="61">
        <f t="shared" si="10"/>
        <v>20778251.199999999</v>
      </c>
      <c r="G252" s="62">
        <f t="shared" si="11"/>
        <v>4.6317185711136986E-2</v>
      </c>
      <c r="H252" s="9"/>
    </row>
    <row r="253" spans="1:8" ht="38.25">
      <c r="A253" s="13" t="s">
        <v>693</v>
      </c>
      <c r="B253" s="14" t="s">
        <v>366</v>
      </c>
      <c r="C253" s="15" t="s">
        <v>694</v>
      </c>
      <c r="D253" s="8">
        <v>17249600</v>
      </c>
      <c r="E253" s="8">
        <v>5565619.7599999998</v>
      </c>
      <c r="F253" s="61">
        <f t="shared" si="10"/>
        <v>11683980.24</v>
      </c>
      <c r="G253" s="62">
        <f t="shared" si="11"/>
        <v>0.32265210555607088</v>
      </c>
      <c r="H253" s="9"/>
    </row>
    <row r="254" spans="1:8" ht="76.5">
      <c r="A254" s="13" t="s">
        <v>371</v>
      </c>
      <c r="B254" s="14" t="s">
        <v>366</v>
      </c>
      <c r="C254" s="15" t="s">
        <v>695</v>
      </c>
      <c r="D254" s="8">
        <v>15006500</v>
      </c>
      <c r="E254" s="8">
        <v>4910695.3099999996</v>
      </c>
      <c r="F254" s="61">
        <f t="shared" si="10"/>
        <v>10095804.690000001</v>
      </c>
      <c r="G254" s="62">
        <f t="shared" si="11"/>
        <v>0.32723788425015826</v>
      </c>
      <c r="H254" s="9"/>
    </row>
    <row r="255" spans="1:8" ht="38.25">
      <c r="A255" s="13" t="s">
        <v>490</v>
      </c>
      <c r="B255" s="14" t="s">
        <v>366</v>
      </c>
      <c r="C255" s="15" t="s">
        <v>696</v>
      </c>
      <c r="D255" s="8">
        <v>7165300</v>
      </c>
      <c r="E255" s="8">
        <v>2486306.89</v>
      </c>
      <c r="F255" s="61">
        <f t="shared" si="10"/>
        <v>4678993.1099999994</v>
      </c>
      <c r="G255" s="62">
        <f t="shared" si="11"/>
        <v>0.34699271349420124</v>
      </c>
      <c r="H255" s="9"/>
    </row>
    <row r="256" spans="1:8" ht="38.25">
      <c r="A256" s="13" t="s">
        <v>492</v>
      </c>
      <c r="B256" s="14" t="s">
        <v>366</v>
      </c>
      <c r="C256" s="15" t="s">
        <v>697</v>
      </c>
      <c r="D256" s="8">
        <v>5340020</v>
      </c>
      <c r="E256" s="8">
        <v>1949060.37</v>
      </c>
      <c r="F256" s="61">
        <f t="shared" si="10"/>
        <v>3390959.63</v>
      </c>
      <c r="G256" s="62">
        <f t="shared" si="11"/>
        <v>0.36499121164340209</v>
      </c>
      <c r="H256" s="9"/>
    </row>
    <row r="257" spans="1:8" ht="51">
      <c r="A257" s="13" t="s">
        <v>494</v>
      </c>
      <c r="B257" s="14" t="s">
        <v>366</v>
      </c>
      <c r="C257" s="15" t="s">
        <v>698</v>
      </c>
      <c r="D257" s="8">
        <v>217780</v>
      </c>
      <c r="E257" s="8">
        <v>2693.2</v>
      </c>
      <c r="F257" s="61">
        <f t="shared" si="10"/>
        <v>215086.8</v>
      </c>
      <c r="G257" s="62">
        <f t="shared" si="11"/>
        <v>1.2366608503994856E-2</v>
      </c>
      <c r="H257" s="9"/>
    </row>
    <row r="258" spans="1:8" ht="63.75">
      <c r="A258" s="13" t="s">
        <v>496</v>
      </c>
      <c r="B258" s="14" t="s">
        <v>366</v>
      </c>
      <c r="C258" s="15" t="s">
        <v>699</v>
      </c>
      <c r="D258" s="8">
        <v>1607500</v>
      </c>
      <c r="E258" s="8">
        <v>534553.31999999995</v>
      </c>
      <c r="F258" s="61">
        <f t="shared" si="10"/>
        <v>1072946.6800000002</v>
      </c>
      <c r="G258" s="62">
        <f t="shared" si="11"/>
        <v>0.33253705754276824</v>
      </c>
      <c r="H258" s="9"/>
    </row>
    <row r="259" spans="1:8" ht="51">
      <c r="A259" s="13" t="s">
        <v>373</v>
      </c>
      <c r="B259" s="14" t="s">
        <v>366</v>
      </c>
      <c r="C259" s="15" t="s">
        <v>700</v>
      </c>
      <c r="D259" s="8">
        <v>7841200</v>
      </c>
      <c r="E259" s="8">
        <v>2424388.42</v>
      </c>
      <c r="F259" s="61">
        <f t="shared" si="10"/>
        <v>5416811.5800000001</v>
      </c>
      <c r="G259" s="62">
        <f t="shared" si="11"/>
        <v>0.30918589246543893</v>
      </c>
      <c r="H259" s="9"/>
    </row>
    <row r="260" spans="1:8" ht="51">
      <c r="A260" s="13" t="s">
        <v>375</v>
      </c>
      <c r="B260" s="14" t="s">
        <v>366</v>
      </c>
      <c r="C260" s="15" t="s">
        <v>701</v>
      </c>
      <c r="D260" s="8">
        <v>6035700</v>
      </c>
      <c r="E260" s="8">
        <v>1879502.12</v>
      </c>
      <c r="F260" s="61">
        <f t="shared" si="10"/>
        <v>4156197.88</v>
      </c>
      <c r="G260" s="62">
        <f t="shared" si="11"/>
        <v>0.31139753798233843</v>
      </c>
      <c r="H260" s="9"/>
    </row>
    <row r="261" spans="1:8" ht="63.75">
      <c r="A261" s="13" t="s">
        <v>377</v>
      </c>
      <c r="B261" s="14" t="s">
        <v>366</v>
      </c>
      <c r="C261" s="15" t="s">
        <v>702</v>
      </c>
      <c r="D261" s="8">
        <v>198000</v>
      </c>
      <c r="E261" s="8">
        <v>50968.800000000003</v>
      </c>
      <c r="F261" s="61">
        <f t="shared" si="10"/>
        <v>147031.20000000001</v>
      </c>
      <c r="G261" s="62">
        <f t="shared" si="11"/>
        <v>0.25741818181818182</v>
      </c>
      <c r="H261" s="9"/>
    </row>
    <row r="262" spans="1:8" ht="63.75">
      <c r="A262" s="13" t="s">
        <v>379</v>
      </c>
      <c r="B262" s="14" t="s">
        <v>366</v>
      </c>
      <c r="C262" s="15" t="s">
        <v>703</v>
      </c>
      <c r="D262" s="8">
        <v>1607500</v>
      </c>
      <c r="E262" s="8">
        <v>493917.5</v>
      </c>
      <c r="F262" s="61">
        <f t="shared" si="10"/>
        <v>1113582.5</v>
      </c>
      <c r="G262" s="62">
        <f t="shared" si="11"/>
        <v>0.30725816485225504</v>
      </c>
      <c r="H262" s="9"/>
    </row>
    <row r="263" spans="1:8" ht="51">
      <c r="A263" s="13" t="s">
        <v>383</v>
      </c>
      <c r="B263" s="14" t="s">
        <v>366</v>
      </c>
      <c r="C263" s="15" t="s">
        <v>704</v>
      </c>
      <c r="D263" s="8">
        <v>2202100</v>
      </c>
      <c r="E263" s="8">
        <v>647928.44999999995</v>
      </c>
      <c r="F263" s="61">
        <f t="shared" si="10"/>
        <v>1554171.55</v>
      </c>
      <c r="G263" s="62">
        <f t="shared" si="11"/>
        <v>0.29423207392943096</v>
      </c>
      <c r="H263" s="9"/>
    </row>
    <row r="264" spans="1:8" ht="51">
      <c r="A264" s="13" t="s">
        <v>385</v>
      </c>
      <c r="B264" s="14" t="s">
        <v>366</v>
      </c>
      <c r="C264" s="15" t="s">
        <v>705</v>
      </c>
      <c r="D264" s="8">
        <v>2202100</v>
      </c>
      <c r="E264" s="8">
        <v>647928.44999999995</v>
      </c>
      <c r="F264" s="61">
        <f t="shared" si="10"/>
        <v>1554171.55</v>
      </c>
      <c r="G264" s="62">
        <f t="shared" si="11"/>
        <v>0.29423207392943096</v>
      </c>
      <c r="H264" s="9"/>
    </row>
    <row r="265" spans="1:8" ht="38.25">
      <c r="A265" s="13" t="s">
        <v>387</v>
      </c>
      <c r="B265" s="14" t="s">
        <v>366</v>
      </c>
      <c r="C265" s="15" t="s">
        <v>706</v>
      </c>
      <c r="D265" s="8">
        <v>1930100</v>
      </c>
      <c r="E265" s="8">
        <v>534837.05000000005</v>
      </c>
      <c r="F265" s="61">
        <f t="shared" si="10"/>
        <v>1395262.95</v>
      </c>
      <c r="G265" s="62">
        <f t="shared" si="11"/>
        <v>0.27710328480389618</v>
      </c>
      <c r="H265" s="9"/>
    </row>
    <row r="266" spans="1:8" ht="38.25">
      <c r="A266" s="13" t="s">
        <v>401</v>
      </c>
      <c r="B266" s="14" t="s">
        <v>366</v>
      </c>
      <c r="C266" s="15" t="s">
        <v>707</v>
      </c>
      <c r="D266" s="8">
        <v>272000</v>
      </c>
      <c r="E266" s="8">
        <v>113091.4</v>
      </c>
      <c r="F266" s="61">
        <f t="shared" si="10"/>
        <v>158908.6</v>
      </c>
      <c r="G266" s="62">
        <f t="shared" si="11"/>
        <v>0.4157772058823529</v>
      </c>
      <c r="H266" s="9"/>
    </row>
    <row r="267" spans="1:8" ht="38.25">
      <c r="A267" s="13" t="s">
        <v>450</v>
      </c>
      <c r="B267" s="14" t="s">
        <v>366</v>
      </c>
      <c r="C267" s="15" t="s">
        <v>708</v>
      </c>
      <c r="D267" s="8">
        <v>20000</v>
      </c>
      <c r="E267" s="8">
        <v>0</v>
      </c>
      <c r="F267" s="61">
        <f t="shared" si="10"/>
        <v>20000</v>
      </c>
      <c r="G267" s="62">
        <f t="shared" si="11"/>
        <v>0</v>
      </c>
      <c r="H267" s="9"/>
    </row>
    <row r="268" spans="1:8" ht="38.25">
      <c r="A268" s="13" t="s">
        <v>653</v>
      </c>
      <c r="B268" s="14" t="s">
        <v>366</v>
      </c>
      <c r="C268" s="15" t="s">
        <v>709</v>
      </c>
      <c r="D268" s="8">
        <v>20000</v>
      </c>
      <c r="E268" s="8">
        <v>0</v>
      </c>
      <c r="F268" s="61">
        <f t="shared" si="10"/>
        <v>20000</v>
      </c>
      <c r="G268" s="62">
        <f t="shared" si="11"/>
        <v>0</v>
      </c>
      <c r="H268" s="9"/>
    </row>
    <row r="269" spans="1:8" ht="38.25">
      <c r="A269" s="13" t="s">
        <v>404</v>
      </c>
      <c r="B269" s="14" t="s">
        <v>366</v>
      </c>
      <c r="C269" s="15" t="s">
        <v>710</v>
      </c>
      <c r="D269" s="8">
        <v>21000</v>
      </c>
      <c r="E269" s="8">
        <v>6996</v>
      </c>
      <c r="F269" s="61">
        <f t="shared" si="10"/>
        <v>14004</v>
      </c>
      <c r="G269" s="62">
        <f t="shared" si="11"/>
        <v>0.33314285714285713</v>
      </c>
      <c r="H269" s="9"/>
    </row>
    <row r="270" spans="1:8" ht="38.25">
      <c r="A270" s="13" t="s">
        <v>406</v>
      </c>
      <c r="B270" s="14" t="s">
        <v>366</v>
      </c>
      <c r="C270" s="15" t="s">
        <v>711</v>
      </c>
      <c r="D270" s="8">
        <v>21000</v>
      </c>
      <c r="E270" s="8">
        <v>6996</v>
      </c>
      <c r="F270" s="61">
        <f t="shared" si="10"/>
        <v>14004</v>
      </c>
      <c r="G270" s="62">
        <f t="shared" si="11"/>
        <v>0.33314285714285713</v>
      </c>
      <c r="H270" s="9"/>
    </row>
    <row r="271" spans="1:8" ht="51">
      <c r="A271" s="13" t="s">
        <v>408</v>
      </c>
      <c r="B271" s="14" t="s">
        <v>366</v>
      </c>
      <c r="C271" s="15" t="s">
        <v>712</v>
      </c>
      <c r="D271" s="8">
        <v>15280</v>
      </c>
      <c r="E271" s="8">
        <v>6126</v>
      </c>
      <c r="F271" s="61">
        <f t="shared" si="10"/>
        <v>9154</v>
      </c>
      <c r="G271" s="62">
        <f t="shared" si="11"/>
        <v>0.40091623036649215</v>
      </c>
      <c r="H271" s="9"/>
    </row>
    <row r="272" spans="1:8" ht="38.25">
      <c r="A272" s="13" t="s">
        <v>410</v>
      </c>
      <c r="B272" s="14" t="s">
        <v>366</v>
      </c>
      <c r="C272" s="15" t="s">
        <v>713</v>
      </c>
      <c r="D272" s="8">
        <v>5220</v>
      </c>
      <c r="E272" s="8">
        <v>870</v>
      </c>
      <c r="F272" s="61">
        <f t="shared" si="10"/>
        <v>4350</v>
      </c>
      <c r="G272" s="62">
        <f t="shared" si="11"/>
        <v>0.16666666666666666</v>
      </c>
      <c r="H272" s="9"/>
    </row>
    <row r="273" spans="1:8" ht="38.25">
      <c r="A273" s="13" t="s">
        <v>478</v>
      </c>
      <c r="B273" s="14" t="s">
        <v>366</v>
      </c>
      <c r="C273" s="15" t="s">
        <v>714</v>
      </c>
      <c r="D273" s="8">
        <v>500</v>
      </c>
      <c r="E273" s="8">
        <v>0</v>
      </c>
      <c r="F273" s="61">
        <f t="shared" si="10"/>
        <v>500</v>
      </c>
      <c r="G273" s="62">
        <f t="shared" si="11"/>
        <v>0</v>
      </c>
      <c r="H273" s="9"/>
    </row>
    <row r="274" spans="1:8" ht="38.25">
      <c r="A274" s="67" t="s">
        <v>715</v>
      </c>
      <c r="B274" s="68" t="s">
        <v>366</v>
      </c>
      <c r="C274" s="69" t="s">
        <v>716</v>
      </c>
      <c r="D274" s="70">
        <v>48980116.119999997</v>
      </c>
      <c r="E274" s="70">
        <v>19570641.800000001</v>
      </c>
      <c r="F274" s="59">
        <f t="shared" si="10"/>
        <v>29409474.319999997</v>
      </c>
      <c r="G274" s="60">
        <f t="shared" si="11"/>
        <v>0.39956299311443938</v>
      </c>
      <c r="H274" s="9"/>
    </row>
    <row r="275" spans="1:8" ht="38.25">
      <c r="A275" s="13" t="s">
        <v>717</v>
      </c>
      <c r="B275" s="14" t="s">
        <v>366</v>
      </c>
      <c r="C275" s="15" t="s">
        <v>718</v>
      </c>
      <c r="D275" s="8">
        <v>12647177.119999999</v>
      </c>
      <c r="E275" s="8">
        <v>4580626.1100000003</v>
      </c>
      <c r="F275" s="61">
        <f t="shared" si="10"/>
        <v>8066551.0099999988</v>
      </c>
      <c r="G275" s="62">
        <f t="shared" si="11"/>
        <v>0.36218565348913218</v>
      </c>
      <c r="H275" s="9"/>
    </row>
    <row r="276" spans="1:8" ht="38.25">
      <c r="A276" s="13" t="s">
        <v>450</v>
      </c>
      <c r="B276" s="14" t="s">
        <v>366</v>
      </c>
      <c r="C276" s="15" t="s">
        <v>719</v>
      </c>
      <c r="D276" s="8">
        <v>10387677.119999999</v>
      </c>
      <c r="E276" s="8">
        <v>3466627.11</v>
      </c>
      <c r="F276" s="61">
        <f t="shared" si="10"/>
        <v>6921050.0099999998</v>
      </c>
      <c r="G276" s="62">
        <f t="shared" si="11"/>
        <v>0.33372495794324419</v>
      </c>
      <c r="H276" s="9"/>
    </row>
    <row r="277" spans="1:8" ht="38.25">
      <c r="A277" s="13" t="s">
        <v>720</v>
      </c>
      <c r="B277" s="14" t="s">
        <v>366</v>
      </c>
      <c r="C277" s="15" t="s">
        <v>721</v>
      </c>
      <c r="D277" s="8">
        <v>10387677.119999999</v>
      </c>
      <c r="E277" s="8">
        <v>3466627.11</v>
      </c>
      <c r="F277" s="61">
        <f t="shared" si="10"/>
        <v>6921050.0099999998</v>
      </c>
      <c r="G277" s="62">
        <f t="shared" si="11"/>
        <v>0.33372495794324419</v>
      </c>
      <c r="H277" s="9"/>
    </row>
    <row r="278" spans="1:8" ht="38.25">
      <c r="A278" s="13" t="s">
        <v>722</v>
      </c>
      <c r="B278" s="14" t="s">
        <v>366</v>
      </c>
      <c r="C278" s="15" t="s">
        <v>723</v>
      </c>
      <c r="D278" s="8">
        <v>10387677.119999999</v>
      </c>
      <c r="E278" s="8">
        <v>3466627.11</v>
      </c>
      <c r="F278" s="61">
        <f t="shared" si="10"/>
        <v>6921050.0099999998</v>
      </c>
      <c r="G278" s="62">
        <f t="shared" si="11"/>
        <v>0.33372495794324419</v>
      </c>
      <c r="H278" s="9"/>
    </row>
    <row r="279" spans="1:8" ht="38.25">
      <c r="A279" s="13" t="s">
        <v>403</v>
      </c>
      <c r="B279" s="14" t="s">
        <v>366</v>
      </c>
      <c r="C279" s="15" t="s">
        <v>724</v>
      </c>
      <c r="D279" s="8">
        <v>2259500</v>
      </c>
      <c r="E279" s="8">
        <v>1113999</v>
      </c>
      <c r="F279" s="61">
        <f t="shared" si="10"/>
        <v>1145501</v>
      </c>
      <c r="G279" s="62">
        <f t="shared" si="11"/>
        <v>0.49302898871431733</v>
      </c>
      <c r="H279" s="9"/>
    </row>
    <row r="280" spans="1:8" ht="38.25">
      <c r="A280" s="13" t="s">
        <v>335</v>
      </c>
      <c r="B280" s="14" t="s">
        <v>366</v>
      </c>
      <c r="C280" s="15" t="s">
        <v>725</v>
      </c>
      <c r="D280" s="8">
        <v>2259500</v>
      </c>
      <c r="E280" s="8">
        <v>1113999</v>
      </c>
      <c r="F280" s="61">
        <f t="shared" si="10"/>
        <v>1145501</v>
      </c>
      <c r="G280" s="62">
        <f t="shared" si="11"/>
        <v>0.49302898871431733</v>
      </c>
      <c r="H280" s="9"/>
    </row>
    <row r="281" spans="1:8" ht="38.25">
      <c r="A281" s="13" t="s">
        <v>726</v>
      </c>
      <c r="B281" s="14" t="s">
        <v>366</v>
      </c>
      <c r="C281" s="15" t="s">
        <v>727</v>
      </c>
      <c r="D281" s="8">
        <v>8261998</v>
      </c>
      <c r="E281" s="8">
        <v>2304962.69</v>
      </c>
      <c r="F281" s="61">
        <f t="shared" si="10"/>
        <v>5957035.3100000005</v>
      </c>
      <c r="G281" s="62">
        <f t="shared" si="11"/>
        <v>0.27898369014371582</v>
      </c>
      <c r="H281" s="9"/>
    </row>
    <row r="282" spans="1:8" ht="38.25">
      <c r="A282" s="13" t="s">
        <v>450</v>
      </c>
      <c r="B282" s="14" t="s">
        <v>366</v>
      </c>
      <c r="C282" s="15" t="s">
        <v>728</v>
      </c>
      <c r="D282" s="8">
        <v>7406498</v>
      </c>
      <c r="E282" s="8">
        <v>2092877</v>
      </c>
      <c r="F282" s="61">
        <f t="shared" si="10"/>
        <v>5313621</v>
      </c>
      <c r="G282" s="62">
        <f t="shared" si="11"/>
        <v>0.28257308649782936</v>
      </c>
      <c r="H282" s="9"/>
    </row>
    <row r="283" spans="1:8" ht="38.25">
      <c r="A283" s="13" t="s">
        <v>720</v>
      </c>
      <c r="B283" s="14" t="s">
        <v>366</v>
      </c>
      <c r="C283" s="15" t="s">
        <v>729</v>
      </c>
      <c r="D283" s="8">
        <v>6020000</v>
      </c>
      <c r="E283" s="8">
        <v>1918077</v>
      </c>
      <c r="F283" s="61">
        <f t="shared" si="10"/>
        <v>4101923</v>
      </c>
      <c r="G283" s="62">
        <f t="shared" si="11"/>
        <v>0.31861744186046509</v>
      </c>
      <c r="H283" s="9"/>
    </row>
    <row r="284" spans="1:8" ht="51">
      <c r="A284" s="13" t="s">
        <v>730</v>
      </c>
      <c r="B284" s="14" t="s">
        <v>366</v>
      </c>
      <c r="C284" s="15" t="s">
        <v>731</v>
      </c>
      <c r="D284" s="8">
        <v>6020000</v>
      </c>
      <c r="E284" s="8">
        <v>1918077</v>
      </c>
      <c r="F284" s="61">
        <f t="shared" si="10"/>
        <v>4101923</v>
      </c>
      <c r="G284" s="62">
        <f t="shared" si="11"/>
        <v>0.31861744186046509</v>
      </c>
      <c r="H284" s="9"/>
    </row>
    <row r="285" spans="1:8" ht="51">
      <c r="A285" s="13" t="s">
        <v>676</v>
      </c>
      <c r="B285" s="14" t="s">
        <v>366</v>
      </c>
      <c r="C285" s="15" t="s">
        <v>732</v>
      </c>
      <c r="D285" s="8">
        <v>834498</v>
      </c>
      <c r="E285" s="8">
        <v>0</v>
      </c>
      <c r="F285" s="61">
        <f t="shared" si="10"/>
        <v>834498</v>
      </c>
      <c r="G285" s="62">
        <f t="shared" si="11"/>
        <v>0</v>
      </c>
      <c r="H285" s="9"/>
    </row>
    <row r="286" spans="1:8" ht="51">
      <c r="A286" s="13" t="s">
        <v>733</v>
      </c>
      <c r="B286" s="14" t="s">
        <v>366</v>
      </c>
      <c r="C286" s="15" t="s">
        <v>734</v>
      </c>
      <c r="D286" s="8">
        <v>834498</v>
      </c>
      <c r="E286" s="8">
        <v>0</v>
      </c>
      <c r="F286" s="61">
        <f t="shared" si="10"/>
        <v>834498</v>
      </c>
      <c r="G286" s="62">
        <f t="shared" si="11"/>
        <v>0</v>
      </c>
      <c r="H286" s="9"/>
    </row>
    <row r="287" spans="1:8" ht="51">
      <c r="A287" s="13" t="s">
        <v>735</v>
      </c>
      <c r="B287" s="14" t="s">
        <v>366</v>
      </c>
      <c r="C287" s="15" t="s">
        <v>736</v>
      </c>
      <c r="D287" s="8">
        <v>552000</v>
      </c>
      <c r="E287" s="8">
        <v>174800</v>
      </c>
      <c r="F287" s="61">
        <f t="shared" si="10"/>
        <v>377200</v>
      </c>
      <c r="G287" s="62">
        <f t="shared" si="11"/>
        <v>0.31666666666666665</v>
      </c>
      <c r="H287" s="9"/>
    </row>
    <row r="288" spans="1:8" ht="38.25">
      <c r="A288" s="13" t="s">
        <v>403</v>
      </c>
      <c r="B288" s="14" t="s">
        <v>366</v>
      </c>
      <c r="C288" s="15" t="s">
        <v>737</v>
      </c>
      <c r="D288" s="8">
        <v>50000</v>
      </c>
      <c r="E288" s="8">
        <v>24650</v>
      </c>
      <c r="F288" s="61">
        <f t="shared" si="10"/>
        <v>25350</v>
      </c>
      <c r="G288" s="62">
        <f t="shared" si="11"/>
        <v>0.49299999999999999</v>
      </c>
      <c r="H288" s="9"/>
    </row>
    <row r="289" spans="1:8" ht="38.25">
      <c r="A289" s="13" t="s">
        <v>335</v>
      </c>
      <c r="B289" s="14" t="s">
        <v>366</v>
      </c>
      <c r="C289" s="15" t="s">
        <v>738</v>
      </c>
      <c r="D289" s="8">
        <v>50000</v>
      </c>
      <c r="E289" s="8">
        <v>24650</v>
      </c>
      <c r="F289" s="61">
        <f t="shared" si="10"/>
        <v>25350</v>
      </c>
      <c r="G289" s="62">
        <f t="shared" si="11"/>
        <v>0.49299999999999999</v>
      </c>
      <c r="H289" s="9"/>
    </row>
    <row r="290" spans="1:8" ht="51">
      <c r="A290" s="13" t="s">
        <v>464</v>
      </c>
      <c r="B290" s="14" t="s">
        <v>366</v>
      </c>
      <c r="C290" s="15" t="s">
        <v>739</v>
      </c>
      <c r="D290" s="8">
        <v>805500</v>
      </c>
      <c r="E290" s="8">
        <v>187435.69</v>
      </c>
      <c r="F290" s="61">
        <f t="shared" si="10"/>
        <v>618064.31000000006</v>
      </c>
      <c r="G290" s="62">
        <f t="shared" si="11"/>
        <v>0.23269483550589695</v>
      </c>
      <c r="H290" s="9"/>
    </row>
    <row r="291" spans="1:8" ht="38.25">
      <c r="A291" s="13" t="s">
        <v>596</v>
      </c>
      <c r="B291" s="14" t="s">
        <v>366</v>
      </c>
      <c r="C291" s="15" t="s">
        <v>740</v>
      </c>
      <c r="D291" s="8">
        <v>786700</v>
      </c>
      <c r="E291" s="8">
        <v>182752.69</v>
      </c>
      <c r="F291" s="61">
        <f t="shared" si="10"/>
        <v>603947.31000000006</v>
      </c>
      <c r="G291" s="62">
        <f t="shared" si="11"/>
        <v>0.23230289818228042</v>
      </c>
      <c r="H291" s="9"/>
    </row>
    <row r="292" spans="1:8" ht="38.25">
      <c r="A292" s="13" t="s">
        <v>621</v>
      </c>
      <c r="B292" s="14" t="s">
        <v>366</v>
      </c>
      <c r="C292" s="15" t="s">
        <v>741</v>
      </c>
      <c r="D292" s="8">
        <v>786700</v>
      </c>
      <c r="E292" s="8">
        <v>182752.69</v>
      </c>
      <c r="F292" s="61">
        <f t="shared" si="10"/>
        <v>603947.31000000006</v>
      </c>
      <c r="G292" s="62">
        <f t="shared" si="11"/>
        <v>0.23230289818228042</v>
      </c>
      <c r="H292" s="9"/>
    </row>
    <row r="293" spans="1:8" ht="38.25">
      <c r="A293" s="13" t="s">
        <v>551</v>
      </c>
      <c r="B293" s="14" t="s">
        <v>366</v>
      </c>
      <c r="C293" s="15" t="s">
        <v>742</v>
      </c>
      <c r="D293" s="8">
        <v>18800</v>
      </c>
      <c r="E293" s="8">
        <v>4683</v>
      </c>
      <c r="F293" s="61">
        <f t="shared" si="10"/>
        <v>14117</v>
      </c>
      <c r="G293" s="62">
        <f t="shared" si="11"/>
        <v>0.24909574468085105</v>
      </c>
      <c r="H293" s="9"/>
    </row>
    <row r="294" spans="1:8" ht="38.25">
      <c r="A294" s="13" t="s">
        <v>625</v>
      </c>
      <c r="B294" s="14" t="s">
        <v>366</v>
      </c>
      <c r="C294" s="15" t="s">
        <v>743</v>
      </c>
      <c r="D294" s="8">
        <v>18800</v>
      </c>
      <c r="E294" s="8">
        <v>4683</v>
      </c>
      <c r="F294" s="61">
        <f t="shared" si="10"/>
        <v>14117</v>
      </c>
      <c r="G294" s="62">
        <f t="shared" si="11"/>
        <v>0.24909574468085105</v>
      </c>
      <c r="H294" s="9"/>
    </row>
    <row r="295" spans="1:8" ht="38.25">
      <c r="A295" s="13" t="s">
        <v>744</v>
      </c>
      <c r="B295" s="14" t="s">
        <v>366</v>
      </c>
      <c r="C295" s="15" t="s">
        <v>745</v>
      </c>
      <c r="D295" s="8">
        <v>28070941</v>
      </c>
      <c r="E295" s="8">
        <v>12685053</v>
      </c>
      <c r="F295" s="61">
        <f t="shared" si="10"/>
        <v>15385888</v>
      </c>
      <c r="G295" s="62">
        <f t="shared" si="11"/>
        <v>0.45189268859921727</v>
      </c>
      <c r="H295" s="9"/>
    </row>
    <row r="296" spans="1:8" ht="38.25">
      <c r="A296" s="13" t="s">
        <v>450</v>
      </c>
      <c r="B296" s="14" t="s">
        <v>366</v>
      </c>
      <c r="C296" s="15" t="s">
        <v>746</v>
      </c>
      <c r="D296" s="8">
        <v>4050784</v>
      </c>
      <c r="E296" s="8">
        <v>3416243</v>
      </c>
      <c r="F296" s="61">
        <f t="shared" si="10"/>
        <v>634541</v>
      </c>
      <c r="G296" s="62">
        <f t="shared" si="11"/>
        <v>0.84335353353819897</v>
      </c>
      <c r="H296" s="9"/>
    </row>
    <row r="297" spans="1:8" ht="38.25">
      <c r="A297" s="13" t="s">
        <v>720</v>
      </c>
      <c r="B297" s="14" t="s">
        <v>366</v>
      </c>
      <c r="C297" s="15" t="s">
        <v>747</v>
      </c>
      <c r="D297" s="8">
        <v>1186300</v>
      </c>
      <c r="E297" s="8">
        <v>551759</v>
      </c>
      <c r="F297" s="61">
        <f t="shared" ref="F297:F336" si="12">D297-E297</f>
        <v>634541</v>
      </c>
      <c r="G297" s="62">
        <f t="shared" ref="G297:G336" si="13">E297/D297</f>
        <v>0.46510916294360616</v>
      </c>
      <c r="H297" s="9"/>
    </row>
    <row r="298" spans="1:8" ht="51">
      <c r="A298" s="13" t="s">
        <v>730</v>
      </c>
      <c r="B298" s="14" t="s">
        <v>366</v>
      </c>
      <c r="C298" s="15" t="s">
        <v>748</v>
      </c>
      <c r="D298" s="8">
        <v>1186300</v>
      </c>
      <c r="E298" s="8">
        <v>551759</v>
      </c>
      <c r="F298" s="61">
        <f t="shared" si="12"/>
        <v>634541</v>
      </c>
      <c r="G298" s="62">
        <f t="shared" si="13"/>
        <v>0.46510916294360616</v>
      </c>
      <c r="H298" s="9"/>
    </row>
    <row r="299" spans="1:8" ht="51">
      <c r="A299" s="13" t="s">
        <v>676</v>
      </c>
      <c r="B299" s="14" t="s">
        <v>366</v>
      </c>
      <c r="C299" s="15" t="s">
        <v>749</v>
      </c>
      <c r="D299" s="8">
        <v>2864484</v>
      </c>
      <c r="E299" s="8">
        <v>2864484</v>
      </c>
      <c r="F299" s="61">
        <f t="shared" si="12"/>
        <v>0</v>
      </c>
      <c r="G299" s="62">
        <f t="shared" si="13"/>
        <v>1</v>
      </c>
      <c r="H299" s="9"/>
    </row>
    <row r="300" spans="1:8" ht="38.25">
      <c r="A300" s="13" t="s">
        <v>750</v>
      </c>
      <c r="B300" s="14" t="s">
        <v>366</v>
      </c>
      <c r="C300" s="15" t="s">
        <v>751</v>
      </c>
      <c r="D300" s="8">
        <v>2864484</v>
      </c>
      <c r="E300" s="8">
        <v>2864484</v>
      </c>
      <c r="F300" s="61">
        <f t="shared" si="12"/>
        <v>0</v>
      </c>
      <c r="G300" s="62">
        <f t="shared" si="13"/>
        <v>1</v>
      </c>
      <c r="H300" s="9"/>
    </row>
    <row r="301" spans="1:8" ht="51">
      <c r="A301" s="13" t="s">
        <v>454</v>
      </c>
      <c r="B301" s="14" t="s">
        <v>366</v>
      </c>
      <c r="C301" s="15" t="s">
        <v>752</v>
      </c>
      <c r="D301" s="8">
        <v>13299957</v>
      </c>
      <c r="E301" s="8">
        <v>7118810</v>
      </c>
      <c r="F301" s="61">
        <f t="shared" si="12"/>
        <v>6181147</v>
      </c>
      <c r="G301" s="62">
        <f t="shared" si="13"/>
        <v>0.53525060268991842</v>
      </c>
      <c r="H301" s="9"/>
    </row>
    <row r="302" spans="1:8" ht="38.25">
      <c r="A302" s="13" t="s">
        <v>456</v>
      </c>
      <c r="B302" s="14" t="s">
        <v>366</v>
      </c>
      <c r="C302" s="15" t="s">
        <v>753</v>
      </c>
      <c r="D302" s="8">
        <v>13299957</v>
      </c>
      <c r="E302" s="8">
        <v>7118810</v>
      </c>
      <c r="F302" s="61">
        <f t="shared" si="12"/>
        <v>6181147</v>
      </c>
      <c r="G302" s="62">
        <f t="shared" si="13"/>
        <v>0.53525060268991842</v>
      </c>
      <c r="H302" s="9"/>
    </row>
    <row r="303" spans="1:8" ht="63.75">
      <c r="A303" s="13" t="s">
        <v>569</v>
      </c>
      <c r="B303" s="14" t="s">
        <v>366</v>
      </c>
      <c r="C303" s="15" t="s">
        <v>754</v>
      </c>
      <c r="D303" s="8">
        <v>13299957</v>
      </c>
      <c r="E303" s="8">
        <v>7118810</v>
      </c>
      <c r="F303" s="61">
        <f t="shared" si="12"/>
        <v>6181147</v>
      </c>
      <c r="G303" s="62">
        <f t="shared" si="13"/>
        <v>0.53525060268991842</v>
      </c>
      <c r="H303" s="9"/>
    </row>
    <row r="304" spans="1:8" ht="51">
      <c r="A304" s="13" t="s">
        <v>464</v>
      </c>
      <c r="B304" s="14" t="s">
        <v>366</v>
      </c>
      <c r="C304" s="15" t="s">
        <v>755</v>
      </c>
      <c r="D304" s="8">
        <v>10720200</v>
      </c>
      <c r="E304" s="8">
        <v>2150000</v>
      </c>
      <c r="F304" s="61">
        <f t="shared" si="12"/>
        <v>8570200</v>
      </c>
      <c r="G304" s="62">
        <f t="shared" si="13"/>
        <v>0.20055595977686982</v>
      </c>
      <c r="H304" s="9"/>
    </row>
    <row r="305" spans="1:8" ht="38.25">
      <c r="A305" s="13" t="s">
        <v>596</v>
      </c>
      <c r="B305" s="14" t="s">
        <v>366</v>
      </c>
      <c r="C305" s="15" t="s">
        <v>756</v>
      </c>
      <c r="D305" s="8">
        <v>2026400</v>
      </c>
      <c r="E305" s="8">
        <v>450000</v>
      </c>
      <c r="F305" s="61">
        <f t="shared" si="12"/>
        <v>1576400</v>
      </c>
      <c r="G305" s="62">
        <f t="shared" si="13"/>
        <v>0.22206869324911171</v>
      </c>
      <c r="H305" s="9"/>
    </row>
    <row r="306" spans="1:8" ht="38.25">
      <c r="A306" s="13" t="s">
        <v>621</v>
      </c>
      <c r="B306" s="14" t="s">
        <v>366</v>
      </c>
      <c r="C306" s="15" t="s">
        <v>757</v>
      </c>
      <c r="D306" s="8">
        <v>2026400</v>
      </c>
      <c r="E306" s="8">
        <v>450000</v>
      </c>
      <c r="F306" s="61">
        <f t="shared" si="12"/>
        <v>1576400</v>
      </c>
      <c r="G306" s="62">
        <f t="shared" si="13"/>
        <v>0.22206869324911171</v>
      </c>
      <c r="H306" s="9"/>
    </row>
    <row r="307" spans="1:8" ht="38.25">
      <c r="A307" s="13" t="s">
        <v>551</v>
      </c>
      <c r="B307" s="14" t="s">
        <v>366</v>
      </c>
      <c r="C307" s="15" t="s">
        <v>758</v>
      </c>
      <c r="D307" s="8">
        <v>8693800</v>
      </c>
      <c r="E307" s="8">
        <v>1700000</v>
      </c>
      <c r="F307" s="61">
        <f t="shared" si="12"/>
        <v>6993800</v>
      </c>
      <c r="G307" s="62">
        <f t="shared" si="13"/>
        <v>0.19554165037152912</v>
      </c>
      <c r="H307" s="9"/>
    </row>
    <row r="308" spans="1:8" ht="38.25">
      <c r="A308" s="13" t="s">
        <v>625</v>
      </c>
      <c r="B308" s="14" t="s">
        <v>366</v>
      </c>
      <c r="C308" s="15" t="s">
        <v>759</v>
      </c>
      <c r="D308" s="8">
        <v>8693800</v>
      </c>
      <c r="E308" s="8">
        <v>1700000</v>
      </c>
      <c r="F308" s="61">
        <f t="shared" si="12"/>
        <v>6993800</v>
      </c>
      <c r="G308" s="62">
        <f t="shared" si="13"/>
        <v>0.19554165037152912</v>
      </c>
      <c r="H308" s="9"/>
    </row>
    <row r="309" spans="1:8" ht="38.25">
      <c r="A309" s="67" t="s">
        <v>760</v>
      </c>
      <c r="B309" s="68" t="s">
        <v>366</v>
      </c>
      <c r="C309" s="69" t="s">
        <v>761</v>
      </c>
      <c r="D309" s="70">
        <v>66229364.899999999</v>
      </c>
      <c r="E309" s="70">
        <v>28499782.93</v>
      </c>
      <c r="F309" s="59">
        <f t="shared" si="12"/>
        <v>37729581.969999999</v>
      </c>
      <c r="G309" s="60">
        <f t="shared" si="13"/>
        <v>0.43031943569188597</v>
      </c>
      <c r="H309" s="9"/>
    </row>
    <row r="310" spans="1:8" ht="38.25">
      <c r="A310" s="13" t="s">
        <v>762</v>
      </c>
      <c r="B310" s="14" t="s">
        <v>366</v>
      </c>
      <c r="C310" s="15" t="s">
        <v>763</v>
      </c>
      <c r="D310" s="8">
        <v>66229364.899999999</v>
      </c>
      <c r="E310" s="8">
        <v>28499782.93</v>
      </c>
      <c r="F310" s="61">
        <f t="shared" si="12"/>
        <v>37729581.969999999</v>
      </c>
      <c r="G310" s="62">
        <f t="shared" si="13"/>
        <v>0.43031943569188597</v>
      </c>
      <c r="H310" s="9"/>
    </row>
    <row r="311" spans="1:8" ht="76.5">
      <c r="A311" s="13" t="s">
        <v>371</v>
      </c>
      <c r="B311" s="14" t="s">
        <v>366</v>
      </c>
      <c r="C311" s="15" t="s">
        <v>764</v>
      </c>
      <c r="D311" s="8">
        <v>917966</v>
      </c>
      <c r="E311" s="8">
        <v>483042.1</v>
      </c>
      <c r="F311" s="61">
        <f t="shared" si="12"/>
        <v>434923.9</v>
      </c>
      <c r="G311" s="62">
        <f t="shared" si="13"/>
        <v>0.52620914064355317</v>
      </c>
      <c r="H311" s="9"/>
    </row>
    <row r="312" spans="1:8" ht="38.25">
      <c r="A312" s="13" t="s">
        <v>490</v>
      </c>
      <c r="B312" s="14" t="s">
        <v>366</v>
      </c>
      <c r="C312" s="15" t="s">
        <v>765</v>
      </c>
      <c r="D312" s="8">
        <v>917966</v>
      </c>
      <c r="E312" s="8">
        <v>483042.1</v>
      </c>
      <c r="F312" s="61">
        <f t="shared" si="12"/>
        <v>434923.9</v>
      </c>
      <c r="G312" s="62">
        <f t="shared" si="13"/>
        <v>0.52620914064355317</v>
      </c>
      <c r="H312" s="9"/>
    </row>
    <row r="313" spans="1:8" ht="63.75">
      <c r="A313" s="13" t="s">
        <v>647</v>
      </c>
      <c r="B313" s="14" t="s">
        <v>366</v>
      </c>
      <c r="C313" s="15" t="s">
        <v>766</v>
      </c>
      <c r="D313" s="8">
        <v>917966</v>
      </c>
      <c r="E313" s="8">
        <v>483042.1</v>
      </c>
      <c r="F313" s="61">
        <f t="shared" si="12"/>
        <v>434923.9</v>
      </c>
      <c r="G313" s="62">
        <f t="shared" si="13"/>
        <v>0.52620914064355317</v>
      </c>
      <c r="H313" s="9"/>
    </row>
    <row r="314" spans="1:8" ht="51">
      <c r="A314" s="13" t="s">
        <v>383</v>
      </c>
      <c r="B314" s="14" t="s">
        <v>366</v>
      </c>
      <c r="C314" s="15" t="s">
        <v>767</v>
      </c>
      <c r="D314" s="8">
        <v>4397777.3</v>
      </c>
      <c r="E314" s="8">
        <v>227943.46</v>
      </c>
      <c r="F314" s="61">
        <f t="shared" si="12"/>
        <v>4169833.84</v>
      </c>
      <c r="G314" s="62">
        <f t="shared" si="13"/>
        <v>5.1831514979169137E-2</v>
      </c>
      <c r="H314" s="9"/>
    </row>
    <row r="315" spans="1:8" ht="51">
      <c r="A315" s="13" t="s">
        <v>385</v>
      </c>
      <c r="B315" s="14" t="s">
        <v>366</v>
      </c>
      <c r="C315" s="15" t="s">
        <v>768</v>
      </c>
      <c r="D315" s="8">
        <v>4397777.3</v>
      </c>
      <c r="E315" s="8">
        <v>227943.46</v>
      </c>
      <c r="F315" s="61">
        <f t="shared" si="12"/>
        <v>4169833.84</v>
      </c>
      <c r="G315" s="62">
        <f t="shared" si="13"/>
        <v>5.1831514979169137E-2</v>
      </c>
      <c r="H315" s="9"/>
    </row>
    <row r="316" spans="1:8" ht="38.25">
      <c r="A316" s="13" t="s">
        <v>387</v>
      </c>
      <c r="B316" s="14" t="s">
        <v>366</v>
      </c>
      <c r="C316" s="15" t="s">
        <v>769</v>
      </c>
      <c r="D316" s="8">
        <v>4397777.3</v>
      </c>
      <c r="E316" s="8">
        <v>227943.46</v>
      </c>
      <c r="F316" s="61">
        <f t="shared" si="12"/>
        <v>4169833.84</v>
      </c>
      <c r="G316" s="62">
        <f t="shared" si="13"/>
        <v>5.1831514979169137E-2</v>
      </c>
      <c r="H316" s="9"/>
    </row>
    <row r="317" spans="1:8" ht="38.25">
      <c r="A317" s="13" t="s">
        <v>403</v>
      </c>
      <c r="B317" s="14" t="s">
        <v>366</v>
      </c>
      <c r="C317" s="15" t="s">
        <v>770</v>
      </c>
      <c r="D317" s="8">
        <v>858200</v>
      </c>
      <c r="E317" s="8">
        <v>423093</v>
      </c>
      <c r="F317" s="61">
        <f t="shared" si="12"/>
        <v>435107</v>
      </c>
      <c r="G317" s="62">
        <f t="shared" si="13"/>
        <v>0.49300046609182008</v>
      </c>
      <c r="H317" s="9"/>
    </row>
    <row r="318" spans="1:8" ht="38.25">
      <c r="A318" s="13" t="s">
        <v>335</v>
      </c>
      <c r="B318" s="14" t="s">
        <v>366</v>
      </c>
      <c r="C318" s="15" t="s">
        <v>771</v>
      </c>
      <c r="D318" s="8">
        <v>858200</v>
      </c>
      <c r="E318" s="8">
        <v>423093</v>
      </c>
      <c r="F318" s="61">
        <f t="shared" si="12"/>
        <v>435107</v>
      </c>
      <c r="G318" s="62">
        <f t="shared" si="13"/>
        <v>0.49300046609182008</v>
      </c>
      <c r="H318" s="9"/>
    </row>
    <row r="319" spans="1:8" ht="51">
      <c r="A319" s="13" t="s">
        <v>464</v>
      </c>
      <c r="B319" s="14" t="s">
        <v>366</v>
      </c>
      <c r="C319" s="15" t="s">
        <v>772</v>
      </c>
      <c r="D319" s="8">
        <v>60055421.600000001</v>
      </c>
      <c r="E319" s="8">
        <v>27365704.370000001</v>
      </c>
      <c r="F319" s="61">
        <f t="shared" si="12"/>
        <v>32689717.23</v>
      </c>
      <c r="G319" s="62">
        <f t="shared" si="13"/>
        <v>0.45567416964066404</v>
      </c>
      <c r="H319" s="9"/>
    </row>
    <row r="320" spans="1:8" ht="38.25">
      <c r="A320" s="13" t="s">
        <v>551</v>
      </c>
      <c r="B320" s="14" t="s">
        <v>366</v>
      </c>
      <c r="C320" s="15" t="s">
        <v>773</v>
      </c>
      <c r="D320" s="8">
        <v>60055421.600000001</v>
      </c>
      <c r="E320" s="8">
        <v>27365704.370000001</v>
      </c>
      <c r="F320" s="61">
        <f t="shared" si="12"/>
        <v>32689717.23</v>
      </c>
      <c r="G320" s="62">
        <f t="shared" si="13"/>
        <v>0.45567416964066404</v>
      </c>
      <c r="H320" s="9"/>
    </row>
    <row r="321" spans="1:8" ht="76.5">
      <c r="A321" s="13" t="s">
        <v>553</v>
      </c>
      <c r="B321" s="14" t="s">
        <v>366</v>
      </c>
      <c r="C321" s="15" t="s">
        <v>774</v>
      </c>
      <c r="D321" s="8">
        <v>58599171.350000001</v>
      </c>
      <c r="E321" s="8">
        <v>27365704.370000001</v>
      </c>
      <c r="F321" s="61">
        <f t="shared" si="12"/>
        <v>31233466.98</v>
      </c>
      <c r="G321" s="62">
        <f t="shared" si="13"/>
        <v>0.46699814587053884</v>
      </c>
      <c r="H321" s="9"/>
    </row>
    <row r="322" spans="1:8" ht="38.25">
      <c r="A322" s="13" t="s">
        <v>625</v>
      </c>
      <c r="B322" s="14" t="s">
        <v>366</v>
      </c>
      <c r="C322" s="15" t="s">
        <v>775</v>
      </c>
      <c r="D322" s="8">
        <v>1456250.25</v>
      </c>
      <c r="E322" s="8">
        <v>0</v>
      </c>
      <c r="F322" s="61">
        <f t="shared" si="12"/>
        <v>1456250.25</v>
      </c>
      <c r="G322" s="62">
        <f t="shared" si="13"/>
        <v>0</v>
      </c>
      <c r="H322" s="9"/>
    </row>
    <row r="323" spans="1:8" ht="38.25">
      <c r="A323" s="67" t="s">
        <v>776</v>
      </c>
      <c r="B323" s="68" t="s">
        <v>366</v>
      </c>
      <c r="C323" s="69" t="s">
        <v>777</v>
      </c>
      <c r="D323" s="70">
        <v>2790000</v>
      </c>
      <c r="E323" s="70">
        <v>2010400</v>
      </c>
      <c r="F323" s="59">
        <f t="shared" si="12"/>
        <v>779600</v>
      </c>
      <c r="G323" s="60">
        <f t="shared" si="13"/>
        <v>0.72057347670250893</v>
      </c>
      <c r="H323" s="9"/>
    </row>
    <row r="324" spans="1:8" ht="38.25">
      <c r="A324" s="13" t="s">
        <v>778</v>
      </c>
      <c r="B324" s="14" t="s">
        <v>366</v>
      </c>
      <c r="C324" s="15" t="s">
        <v>779</v>
      </c>
      <c r="D324" s="8">
        <v>2790000</v>
      </c>
      <c r="E324" s="8">
        <v>2010400</v>
      </c>
      <c r="F324" s="61">
        <f t="shared" si="12"/>
        <v>779600</v>
      </c>
      <c r="G324" s="62">
        <f t="shared" si="13"/>
        <v>0.72057347670250893</v>
      </c>
      <c r="H324" s="9"/>
    </row>
    <row r="325" spans="1:8" ht="51">
      <c r="A325" s="13" t="s">
        <v>464</v>
      </c>
      <c r="B325" s="14" t="s">
        <v>366</v>
      </c>
      <c r="C325" s="15" t="s">
        <v>780</v>
      </c>
      <c r="D325" s="8">
        <v>2790000</v>
      </c>
      <c r="E325" s="8">
        <v>2010400</v>
      </c>
      <c r="F325" s="61">
        <f t="shared" si="12"/>
        <v>779600</v>
      </c>
      <c r="G325" s="62">
        <f t="shared" si="13"/>
        <v>0.72057347670250893</v>
      </c>
      <c r="H325" s="9"/>
    </row>
    <row r="326" spans="1:8" ht="38.25">
      <c r="A326" s="13" t="s">
        <v>551</v>
      </c>
      <c r="B326" s="14" t="s">
        <v>366</v>
      </c>
      <c r="C326" s="15" t="s">
        <v>781</v>
      </c>
      <c r="D326" s="8">
        <v>2790000</v>
      </c>
      <c r="E326" s="8">
        <v>2010400</v>
      </c>
      <c r="F326" s="61">
        <f t="shared" si="12"/>
        <v>779600</v>
      </c>
      <c r="G326" s="62">
        <f t="shared" si="13"/>
        <v>0.72057347670250893</v>
      </c>
      <c r="H326" s="9"/>
    </row>
    <row r="327" spans="1:8" ht="76.5">
      <c r="A327" s="13" t="s">
        <v>553</v>
      </c>
      <c r="B327" s="14" t="s">
        <v>366</v>
      </c>
      <c r="C327" s="15" t="s">
        <v>782</v>
      </c>
      <c r="D327" s="8">
        <v>2790000</v>
      </c>
      <c r="E327" s="8">
        <v>2010400</v>
      </c>
      <c r="F327" s="61">
        <f t="shared" si="12"/>
        <v>779600</v>
      </c>
      <c r="G327" s="62">
        <f t="shared" si="13"/>
        <v>0.72057347670250893</v>
      </c>
      <c r="H327" s="9"/>
    </row>
    <row r="328" spans="1:8" ht="51">
      <c r="A328" s="67" t="s">
        <v>783</v>
      </c>
      <c r="B328" s="68" t="s">
        <v>366</v>
      </c>
      <c r="C328" s="69" t="s">
        <v>784</v>
      </c>
      <c r="D328" s="70">
        <v>6327700</v>
      </c>
      <c r="E328" s="70">
        <v>631729.68999999994</v>
      </c>
      <c r="F328" s="59">
        <f t="shared" si="12"/>
        <v>5695970.3100000005</v>
      </c>
      <c r="G328" s="60">
        <f t="shared" si="13"/>
        <v>9.9835594291764765E-2</v>
      </c>
      <c r="H328" s="9"/>
    </row>
    <row r="329" spans="1:8" ht="51">
      <c r="A329" s="13" t="s">
        <v>785</v>
      </c>
      <c r="B329" s="14" t="s">
        <v>366</v>
      </c>
      <c r="C329" s="15" t="s">
        <v>786</v>
      </c>
      <c r="D329" s="8">
        <v>6327700</v>
      </c>
      <c r="E329" s="8">
        <v>631729.68999999994</v>
      </c>
      <c r="F329" s="61">
        <f t="shared" si="12"/>
        <v>5695970.3100000005</v>
      </c>
      <c r="G329" s="62">
        <f t="shared" si="13"/>
        <v>9.9835594291764765E-2</v>
      </c>
      <c r="H329" s="9"/>
    </row>
    <row r="330" spans="1:8" ht="38.25">
      <c r="A330" s="13" t="s">
        <v>787</v>
      </c>
      <c r="B330" s="14" t="s">
        <v>366</v>
      </c>
      <c r="C330" s="15" t="s">
        <v>788</v>
      </c>
      <c r="D330" s="8">
        <v>6327700</v>
      </c>
      <c r="E330" s="8">
        <v>631729.68999999994</v>
      </c>
      <c r="F330" s="61">
        <f t="shared" si="12"/>
        <v>5695970.3100000005</v>
      </c>
      <c r="G330" s="62">
        <f t="shared" si="13"/>
        <v>9.9835594291764765E-2</v>
      </c>
      <c r="H330" s="9"/>
    </row>
    <row r="331" spans="1:8" ht="38.25">
      <c r="A331" s="13" t="s">
        <v>789</v>
      </c>
      <c r="B331" s="14" t="s">
        <v>366</v>
      </c>
      <c r="C331" s="15" t="s">
        <v>790</v>
      </c>
      <c r="D331" s="8">
        <v>6327700</v>
      </c>
      <c r="E331" s="8">
        <v>631729.68999999994</v>
      </c>
      <c r="F331" s="61">
        <f t="shared" si="12"/>
        <v>5695970.3100000005</v>
      </c>
      <c r="G331" s="62">
        <f t="shared" si="13"/>
        <v>9.9835594291764765E-2</v>
      </c>
      <c r="H331" s="9"/>
    </row>
    <row r="332" spans="1:8" ht="63.75">
      <c r="A332" s="67" t="s">
        <v>791</v>
      </c>
      <c r="B332" s="68" t="s">
        <v>366</v>
      </c>
      <c r="C332" s="69" t="s">
        <v>792</v>
      </c>
      <c r="D332" s="70">
        <v>4501500</v>
      </c>
      <c r="E332" s="70">
        <v>2356432</v>
      </c>
      <c r="F332" s="59">
        <f t="shared" si="12"/>
        <v>2145068</v>
      </c>
      <c r="G332" s="60">
        <f t="shared" si="13"/>
        <v>0.52347706320115517</v>
      </c>
      <c r="H332" s="9"/>
    </row>
    <row r="333" spans="1:8" ht="63.75">
      <c r="A333" s="13" t="s">
        <v>793</v>
      </c>
      <c r="B333" s="14" t="s">
        <v>366</v>
      </c>
      <c r="C333" s="15" t="s">
        <v>794</v>
      </c>
      <c r="D333" s="8">
        <v>4501500</v>
      </c>
      <c r="E333" s="8">
        <v>2356432</v>
      </c>
      <c r="F333" s="61">
        <f t="shared" si="12"/>
        <v>2145068</v>
      </c>
      <c r="G333" s="62">
        <f t="shared" si="13"/>
        <v>0.52347706320115517</v>
      </c>
      <c r="H333" s="9"/>
    </row>
    <row r="334" spans="1:8" ht="38.25">
      <c r="A334" s="13" t="s">
        <v>403</v>
      </c>
      <c r="B334" s="14" t="s">
        <v>366</v>
      </c>
      <c r="C334" s="15" t="s">
        <v>795</v>
      </c>
      <c r="D334" s="8">
        <v>4501500</v>
      </c>
      <c r="E334" s="8">
        <v>2356432</v>
      </c>
      <c r="F334" s="61">
        <f t="shared" si="12"/>
        <v>2145068</v>
      </c>
      <c r="G334" s="62">
        <f t="shared" si="13"/>
        <v>0.52347706320115517</v>
      </c>
      <c r="H334" s="9"/>
    </row>
    <row r="335" spans="1:8" ht="38.25">
      <c r="A335" s="13" t="s">
        <v>796</v>
      </c>
      <c r="B335" s="14" t="s">
        <v>366</v>
      </c>
      <c r="C335" s="15" t="s">
        <v>797</v>
      </c>
      <c r="D335" s="8">
        <v>4501500</v>
      </c>
      <c r="E335" s="8">
        <v>2356432</v>
      </c>
      <c r="F335" s="61">
        <f t="shared" si="12"/>
        <v>2145068</v>
      </c>
      <c r="G335" s="62">
        <f t="shared" si="13"/>
        <v>0.52347706320115517</v>
      </c>
      <c r="H335" s="9"/>
    </row>
    <row r="336" spans="1:8" ht="39" thickBot="1">
      <c r="A336" s="13" t="s">
        <v>263</v>
      </c>
      <c r="B336" s="14" t="s">
        <v>366</v>
      </c>
      <c r="C336" s="15" t="s">
        <v>798</v>
      </c>
      <c r="D336" s="8">
        <v>4501500</v>
      </c>
      <c r="E336" s="8">
        <v>2356432</v>
      </c>
      <c r="F336" s="61">
        <f t="shared" si="12"/>
        <v>2145068</v>
      </c>
      <c r="G336" s="62">
        <f t="shared" si="13"/>
        <v>0.52347706320115517</v>
      </c>
      <c r="H336" s="9"/>
    </row>
    <row r="337" spans="1:8" ht="12.95" customHeight="1" thickBot="1">
      <c r="A337" s="80"/>
      <c r="B337" s="81"/>
      <c r="C337" s="81"/>
      <c r="D337" s="81"/>
      <c r="E337" s="81"/>
      <c r="F337" s="81"/>
      <c r="G337" s="81"/>
      <c r="H337" s="2"/>
    </row>
    <row r="338" spans="1:8" ht="54.75" customHeight="1" thickBot="1">
      <c r="A338" s="82" t="s">
        <v>799</v>
      </c>
      <c r="B338" s="83">
        <v>450</v>
      </c>
      <c r="C338" s="84" t="s">
        <v>24</v>
      </c>
      <c r="D338" s="85">
        <v>-20186100</v>
      </c>
      <c r="E338" s="85">
        <v>-15708605.02</v>
      </c>
      <c r="F338" s="61">
        <f t="shared" ref="F338" si="14">D338-E338</f>
        <v>-4477494.9800000004</v>
      </c>
      <c r="G338" s="62">
        <f t="shared" ref="G338" si="15">E338/D338</f>
        <v>0.77818920048944573</v>
      </c>
      <c r="H338" s="9"/>
    </row>
    <row r="339" spans="1:8" ht="12.95" customHeight="1">
      <c r="A339" s="2"/>
      <c r="B339" s="86"/>
      <c r="C339" s="86"/>
      <c r="D339" s="16"/>
      <c r="E339" s="16"/>
      <c r="F339" s="16"/>
      <c r="G339" s="16"/>
      <c r="H339" s="2"/>
    </row>
    <row r="340" spans="1:8" ht="12.95" customHeight="1">
      <c r="A340" s="4"/>
      <c r="B340" s="4"/>
      <c r="C340" s="4"/>
      <c r="D340" s="17"/>
      <c r="E340" s="17"/>
      <c r="F340" s="17"/>
      <c r="G340" s="17"/>
      <c r="H340" s="2"/>
    </row>
  </sheetData>
  <pageMargins left="0.59055118110236227" right="0" top="0" bottom="0" header="0" footer="0"/>
  <pageSetup paperSize="9" scale="67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opLeftCell="A16" zoomScale="70" zoomScaleNormal="70" zoomScaleSheetLayoutView="70" zoomScalePageLayoutView="70" workbookViewId="0">
      <selection activeCell="A26" sqref="A26"/>
    </sheetView>
  </sheetViews>
  <sheetFormatPr defaultRowHeight="12.75"/>
  <cols>
    <col min="1" max="1" width="49.42578125" style="3" customWidth="1"/>
    <col min="2" max="2" width="5" style="3" customWidth="1"/>
    <col min="3" max="3" width="26.85546875" style="3" customWidth="1"/>
    <col min="4" max="4" width="19.7109375" style="3" customWidth="1"/>
    <col min="5" max="5" width="15.85546875" style="3" customWidth="1"/>
    <col min="6" max="6" width="18.28515625" style="3" customWidth="1"/>
    <col min="7" max="7" width="14.28515625" style="3" customWidth="1"/>
    <col min="8" max="8" width="9.7109375" style="3" customWidth="1"/>
    <col min="9" max="16384" width="9.140625" style="3"/>
  </cols>
  <sheetData>
    <row r="1" spans="1:8" ht="10.5" customHeight="1">
      <c r="A1" s="72"/>
      <c r="B1" s="90"/>
      <c r="C1" s="73"/>
      <c r="D1" s="74"/>
      <c r="E1" s="2"/>
      <c r="F1" s="2"/>
      <c r="G1" s="2"/>
      <c r="H1" s="2"/>
    </row>
    <row r="2" spans="1:8" ht="14.1" customHeight="1">
      <c r="A2" s="91" t="s">
        <v>800</v>
      </c>
      <c r="B2" s="92"/>
      <c r="C2" s="92"/>
      <c r="D2" s="5"/>
      <c r="E2" s="2"/>
      <c r="F2" s="2"/>
      <c r="G2" s="2"/>
      <c r="H2" s="2"/>
    </row>
    <row r="3" spans="1:8" ht="14.1" customHeight="1">
      <c r="A3" s="93"/>
      <c r="B3" s="94"/>
      <c r="C3" s="95"/>
      <c r="D3" s="76"/>
      <c r="E3" s="77"/>
      <c r="F3" s="77"/>
      <c r="G3" s="77"/>
      <c r="H3" s="2"/>
    </row>
    <row r="4" spans="1:8" ht="65.25" customHeight="1">
      <c r="A4" s="47" t="s">
        <v>11</v>
      </c>
      <c r="B4" s="47" t="s">
        <v>845</v>
      </c>
      <c r="C4" s="47" t="s">
        <v>801</v>
      </c>
      <c r="D4" s="48" t="s">
        <v>13</v>
      </c>
      <c r="E4" s="49" t="s">
        <v>14</v>
      </c>
      <c r="F4" s="48" t="s">
        <v>846</v>
      </c>
      <c r="G4" s="50" t="s">
        <v>847</v>
      </c>
      <c r="H4" s="6"/>
    </row>
    <row r="5" spans="1:8" ht="15.75" customHeight="1" thickBot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6"/>
    </row>
    <row r="6" spans="1:8" ht="38.25" customHeight="1">
      <c r="A6" s="111" t="s">
        <v>802</v>
      </c>
      <c r="B6" s="64" t="s">
        <v>803</v>
      </c>
      <c r="C6" s="65" t="s">
        <v>24</v>
      </c>
      <c r="D6" s="66">
        <v>20186100</v>
      </c>
      <c r="E6" s="66">
        <v>15708605.02</v>
      </c>
      <c r="F6" s="56">
        <f>D6-E6</f>
        <v>4477494.9800000004</v>
      </c>
      <c r="G6" s="57">
        <f>E6/D6</f>
        <v>0.77818920048944573</v>
      </c>
      <c r="H6" s="9"/>
    </row>
    <row r="7" spans="1:8" ht="19.5" customHeight="1">
      <c r="A7" s="112" t="s">
        <v>804</v>
      </c>
      <c r="B7" s="11"/>
      <c r="C7" s="12"/>
      <c r="D7" s="12"/>
      <c r="E7" s="96"/>
      <c r="F7" s="58"/>
      <c r="G7" s="58"/>
      <c r="H7" s="9"/>
    </row>
    <row r="8" spans="1:8" ht="24.75" customHeight="1">
      <c r="A8" s="113" t="s">
        <v>805</v>
      </c>
      <c r="B8" s="102" t="s">
        <v>806</v>
      </c>
      <c r="C8" s="103" t="s">
        <v>24</v>
      </c>
      <c r="D8" s="104">
        <v>-20000000</v>
      </c>
      <c r="E8" s="104">
        <v>-2000000</v>
      </c>
      <c r="F8" s="105">
        <f>D8-E8</f>
        <v>-18000000</v>
      </c>
      <c r="G8" s="106">
        <f>E8/D8</f>
        <v>0.1</v>
      </c>
      <c r="H8" s="9"/>
    </row>
    <row r="9" spans="1:8" ht="12.95" customHeight="1">
      <c r="A9" s="114" t="s">
        <v>807</v>
      </c>
      <c r="B9" s="11"/>
      <c r="C9" s="12"/>
      <c r="D9" s="12"/>
      <c r="E9" s="12"/>
      <c r="F9" s="109"/>
      <c r="G9" s="110"/>
      <c r="H9" s="9"/>
    </row>
    <row r="10" spans="1:8" ht="51">
      <c r="A10" s="115" t="s">
        <v>808</v>
      </c>
      <c r="B10" s="99" t="s">
        <v>806</v>
      </c>
      <c r="C10" s="98" t="s">
        <v>809</v>
      </c>
      <c r="D10" s="78">
        <v>-20000000</v>
      </c>
      <c r="E10" s="78">
        <v>-2000000</v>
      </c>
      <c r="F10" s="107">
        <f t="shared" ref="F10" si="0">D10-E10</f>
        <v>-18000000</v>
      </c>
      <c r="G10" s="108">
        <f t="shared" ref="G10" si="1">E10/D10</f>
        <v>0.1</v>
      </c>
      <c r="H10" s="9"/>
    </row>
    <row r="11" spans="1:8" ht="51">
      <c r="A11" s="115" t="s">
        <v>810</v>
      </c>
      <c r="B11" s="99" t="s">
        <v>806</v>
      </c>
      <c r="C11" s="98" t="s">
        <v>811</v>
      </c>
      <c r="D11" s="78">
        <v>-20000000</v>
      </c>
      <c r="E11" s="78">
        <v>-2000000</v>
      </c>
      <c r="F11" s="107">
        <f t="shared" ref="F11:F26" si="2">D11-E11</f>
        <v>-18000000</v>
      </c>
      <c r="G11" s="108">
        <f t="shared" ref="G11:G26" si="3">E11/D11</f>
        <v>0.1</v>
      </c>
      <c r="H11" s="9"/>
    </row>
    <row r="12" spans="1:8" ht="63.75">
      <c r="A12" s="115" t="s">
        <v>812</v>
      </c>
      <c r="B12" s="99" t="s">
        <v>806</v>
      </c>
      <c r="C12" s="98" t="s">
        <v>813</v>
      </c>
      <c r="D12" s="78">
        <v>-20000000</v>
      </c>
      <c r="E12" s="78">
        <v>-2000000</v>
      </c>
      <c r="F12" s="107">
        <f t="shared" si="2"/>
        <v>-18000000</v>
      </c>
      <c r="G12" s="108">
        <f t="shared" si="3"/>
        <v>0.1</v>
      </c>
      <c r="H12" s="9"/>
    </row>
    <row r="13" spans="1:8" ht="24.75" customHeight="1">
      <c r="A13" s="116" t="s">
        <v>814</v>
      </c>
      <c r="B13" s="97" t="s">
        <v>815</v>
      </c>
      <c r="C13" s="98" t="s">
        <v>24</v>
      </c>
      <c r="D13" s="78">
        <v>0</v>
      </c>
      <c r="E13" s="78">
        <v>0</v>
      </c>
      <c r="F13" s="107">
        <f t="shared" si="2"/>
        <v>0</v>
      </c>
      <c r="G13" s="108">
        <v>0</v>
      </c>
      <c r="H13" s="9"/>
    </row>
    <row r="14" spans="1:8" ht="15" customHeight="1">
      <c r="A14" s="114" t="s">
        <v>807</v>
      </c>
      <c r="B14" s="11"/>
      <c r="C14" s="12"/>
      <c r="D14" s="12"/>
      <c r="E14" s="12"/>
      <c r="F14" s="109"/>
      <c r="G14" s="110"/>
      <c r="H14" s="9"/>
    </row>
    <row r="15" spans="1:8" ht="24.75" customHeight="1">
      <c r="A15" s="116" t="s">
        <v>816</v>
      </c>
      <c r="B15" s="97" t="s">
        <v>817</v>
      </c>
      <c r="C15" s="98" t="s">
        <v>24</v>
      </c>
      <c r="D15" s="78">
        <v>40186100</v>
      </c>
      <c r="E15" s="78">
        <v>17708605.02</v>
      </c>
      <c r="F15" s="107">
        <f t="shared" si="2"/>
        <v>22477494.98</v>
      </c>
      <c r="G15" s="108">
        <f t="shared" si="3"/>
        <v>0.44066493190431516</v>
      </c>
      <c r="H15" s="9"/>
    </row>
    <row r="16" spans="1:8" ht="51">
      <c r="A16" s="115" t="s">
        <v>818</v>
      </c>
      <c r="B16" s="99" t="s">
        <v>817</v>
      </c>
      <c r="C16" s="98" t="s">
        <v>819</v>
      </c>
      <c r="D16" s="78">
        <v>40186100</v>
      </c>
      <c r="E16" s="78">
        <v>17708605.02</v>
      </c>
      <c r="F16" s="107">
        <f t="shared" si="2"/>
        <v>22477494.98</v>
      </c>
      <c r="G16" s="108">
        <f t="shared" si="3"/>
        <v>0.44066493190431516</v>
      </c>
      <c r="H16" s="9"/>
    </row>
    <row r="17" spans="1:8" ht="24.75" customHeight="1">
      <c r="A17" s="116" t="s">
        <v>820</v>
      </c>
      <c r="B17" s="97" t="s">
        <v>821</v>
      </c>
      <c r="C17" s="98" t="s">
        <v>24</v>
      </c>
      <c r="D17" s="78">
        <v>-2165221926.8499999</v>
      </c>
      <c r="E17" s="78">
        <v>-877167005.82000005</v>
      </c>
      <c r="F17" s="107">
        <f t="shared" si="2"/>
        <v>-1288054921.0299997</v>
      </c>
      <c r="G17" s="108">
        <f t="shared" si="3"/>
        <v>0.40511644323504375</v>
      </c>
      <c r="H17" s="9"/>
    </row>
    <row r="18" spans="1:8" ht="38.25">
      <c r="A18" s="115" t="s">
        <v>822</v>
      </c>
      <c r="B18" s="99" t="s">
        <v>821</v>
      </c>
      <c r="C18" s="98" t="s">
        <v>823</v>
      </c>
      <c r="D18" s="78">
        <v>-2165221926.8499999</v>
      </c>
      <c r="E18" s="78">
        <v>-877167005.82000005</v>
      </c>
      <c r="F18" s="107">
        <f t="shared" si="2"/>
        <v>-1288054921.0299997</v>
      </c>
      <c r="G18" s="108">
        <f t="shared" si="3"/>
        <v>0.40511644323504375</v>
      </c>
      <c r="H18" s="9"/>
    </row>
    <row r="19" spans="1:8" ht="38.25">
      <c r="A19" s="115" t="s">
        <v>824</v>
      </c>
      <c r="B19" s="99" t="s">
        <v>821</v>
      </c>
      <c r="C19" s="98" t="s">
        <v>825</v>
      </c>
      <c r="D19" s="78">
        <v>-2165221926.8499999</v>
      </c>
      <c r="E19" s="78">
        <v>-877167005.82000005</v>
      </c>
      <c r="F19" s="107">
        <f t="shared" si="2"/>
        <v>-1288054921.0299997</v>
      </c>
      <c r="G19" s="108">
        <f t="shared" si="3"/>
        <v>0.40511644323504375</v>
      </c>
      <c r="H19" s="9"/>
    </row>
    <row r="20" spans="1:8" ht="51">
      <c r="A20" s="115" t="s">
        <v>826</v>
      </c>
      <c r="B20" s="99" t="s">
        <v>821</v>
      </c>
      <c r="C20" s="98" t="s">
        <v>827</v>
      </c>
      <c r="D20" s="78">
        <v>-2165221926.8499999</v>
      </c>
      <c r="E20" s="78">
        <v>-877167005.82000005</v>
      </c>
      <c r="F20" s="107">
        <f t="shared" si="2"/>
        <v>-1288054921.0299997</v>
      </c>
      <c r="G20" s="108">
        <f t="shared" si="3"/>
        <v>0.40511644323504375</v>
      </c>
      <c r="H20" s="9"/>
    </row>
    <row r="21" spans="1:8" ht="51">
      <c r="A21" s="115" t="s">
        <v>828</v>
      </c>
      <c r="B21" s="99" t="s">
        <v>821</v>
      </c>
      <c r="C21" s="98" t="s">
        <v>829</v>
      </c>
      <c r="D21" s="78">
        <v>-2165221926.8499999</v>
      </c>
      <c r="E21" s="78">
        <v>-877167005.82000005</v>
      </c>
      <c r="F21" s="107">
        <f t="shared" si="2"/>
        <v>-1288054921.0299997</v>
      </c>
      <c r="G21" s="108">
        <f t="shared" si="3"/>
        <v>0.40511644323504375</v>
      </c>
      <c r="H21" s="9"/>
    </row>
    <row r="22" spans="1:8" ht="24.75" customHeight="1">
      <c r="A22" s="116" t="s">
        <v>830</v>
      </c>
      <c r="B22" s="97" t="s">
        <v>831</v>
      </c>
      <c r="C22" s="98" t="s">
        <v>24</v>
      </c>
      <c r="D22" s="78">
        <v>2205408026.8499999</v>
      </c>
      <c r="E22" s="78">
        <v>894875610.84000003</v>
      </c>
      <c r="F22" s="107">
        <f t="shared" si="2"/>
        <v>1310532416.0099998</v>
      </c>
      <c r="G22" s="108">
        <f t="shared" si="3"/>
        <v>0.40576419417415349</v>
      </c>
      <c r="H22" s="9"/>
    </row>
    <row r="23" spans="1:8" ht="38.25">
      <c r="A23" s="115" t="s">
        <v>832</v>
      </c>
      <c r="B23" s="99" t="s">
        <v>831</v>
      </c>
      <c r="C23" s="98" t="s">
        <v>833</v>
      </c>
      <c r="D23" s="78">
        <v>2205408026.8499999</v>
      </c>
      <c r="E23" s="78">
        <v>894875610.84000003</v>
      </c>
      <c r="F23" s="107">
        <f t="shared" si="2"/>
        <v>1310532416.0099998</v>
      </c>
      <c r="G23" s="108">
        <f t="shared" si="3"/>
        <v>0.40576419417415349</v>
      </c>
      <c r="H23" s="9"/>
    </row>
    <row r="24" spans="1:8" ht="38.25">
      <c r="A24" s="115" t="s">
        <v>834</v>
      </c>
      <c r="B24" s="99" t="s">
        <v>831</v>
      </c>
      <c r="C24" s="98" t="s">
        <v>835</v>
      </c>
      <c r="D24" s="78">
        <v>2205408026.8499999</v>
      </c>
      <c r="E24" s="78">
        <v>894875610.84000003</v>
      </c>
      <c r="F24" s="107">
        <f t="shared" si="2"/>
        <v>1310532416.0099998</v>
      </c>
      <c r="G24" s="108">
        <f t="shared" si="3"/>
        <v>0.40576419417415349</v>
      </c>
      <c r="H24" s="9"/>
    </row>
    <row r="25" spans="1:8" ht="51">
      <c r="A25" s="115" t="s">
        <v>836</v>
      </c>
      <c r="B25" s="99" t="s">
        <v>831</v>
      </c>
      <c r="C25" s="98" t="s">
        <v>837</v>
      </c>
      <c r="D25" s="78">
        <v>2205408026.8499999</v>
      </c>
      <c r="E25" s="78">
        <v>894875610.84000003</v>
      </c>
      <c r="F25" s="107">
        <f t="shared" si="2"/>
        <v>1310532416.0099998</v>
      </c>
      <c r="G25" s="108">
        <f t="shared" si="3"/>
        <v>0.40576419417415349</v>
      </c>
      <c r="H25" s="9"/>
    </row>
    <row r="26" spans="1:8" ht="51.75" thickBot="1">
      <c r="A26" s="115" t="s">
        <v>838</v>
      </c>
      <c r="B26" s="99" t="s">
        <v>831</v>
      </c>
      <c r="C26" s="98" t="s">
        <v>839</v>
      </c>
      <c r="D26" s="78">
        <v>2205408026.8499999</v>
      </c>
      <c r="E26" s="78">
        <v>894875610.84000003</v>
      </c>
      <c r="F26" s="107">
        <f t="shared" si="2"/>
        <v>1310532416.0099998</v>
      </c>
      <c r="G26" s="108">
        <f t="shared" si="3"/>
        <v>0.40576419417415349</v>
      </c>
      <c r="H26" s="9"/>
    </row>
    <row r="27" spans="1:8" ht="12.95" customHeight="1">
      <c r="A27" s="100"/>
      <c r="B27" s="86"/>
      <c r="C27" s="86"/>
      <c r="D27" s="101"/>
      <c r="E27" s="101"/>
      <c r="F27" s="101"/>
      <c r="G27" s="101"/>
      <c r="H27" s="2"/>
    </row>
    <row r="28" spans="1:8" ht="12.95" customHeight="1">
      <c r="A28" s="4"/>
      <c r="B28" s="4"/>
      <c r="C28" s="4"/>
      <c r="D28" s="17"/>
      <c r="E28" s="17"/>
      <c r="F28" s="17"/>
      <c r="G28" s="17"/>
      <c r="H28" s="2"/>
    </row>
  </sheetData>
  <mergeCells count="1">
    <mergeCell ref="A2:C2"/>
  </mergeCells>
  <pageMargins left="0.39370078740157483" right="0" top="0" bottom="0" header="0" footer="0"/>
  <pageSetup paperSize="9" scale="6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457BD3-B2D8-4079-88C9-24A11DD505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2021-06-11T08:50:46Z</cp:lastPrinted>
  <dcterms:created xsi:type="dcterms:W3CDTF">2021-06-11T06:36:48Z</dcterms:created>
  <dcterms:modified xsi:type="dcterms:W3CDTF">2021-06-11T08:50:55Z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0503317G_20210101_3.xlsx</vt:lpwstr>
  </property>
  <property fmtid="{D5CDD505-2E9C-101B-9397-08002B2CF9AE}" pid="3" name="Название отчета">
    <vt:lpwstr>0503317G_20210101_3.xlsx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