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1 год" sheetId="2" r:id="rId1"/>
  </sheets>
  <definedNames>
    <definedName name="_xlnm.Print_Titles" localSheetId="0">'2021 год'!$13:$13</definedName>
    <definedName name="_xlnm.Print_Area" localSheetId="0">'2021 год'!$A$1:$L$34</definedName>
  </definedNames>
  <calcPr calcId="144525"/>
</workbook>
</file>

<file path=xl/calcChain.xml><?xml version="1.0" encoding="utf-8"?>
<calcChain xmlns="http://schemas.openxmlformats.org/spreadsheetml/2006/main">
  <c r="K30" i="2" l="1"/>
  <c r="K34" i="2"/>
  <c r="L17" i="2" l="1"/>
  <c r="L19" i="2"/>
  <c r="L23" i="2"/>
  <c r="L25" i="2"/>
  <c r="L39" i="2"/>
  <c r="L42" i="2"/>
  <c r="K33" i="2" l="1"/>
  <c r="K29" i="2"/>
  <c r="K24" i="2"/>
  <c r="K22" i="2"/>
  <c r="K21" i="2"/>
  <c r="K20" i="2"/>
  <c r="K18" i="2"/>
  <c r="K16" i="2"/>
  <c r="K15" i="2" l="1"/>
  <c r="K32" i="2"/>
  <c r="K28" i="2"/>
  <c r="J34" i="2"/>
  <c r="L34" i="2" s="1"/>
  <c r="K31" i="2" l="1"/>
  <c r="K27" i="2"/>
  <c r="J30" i="2"/>
  <c r="L30" i="2" s="1"/>
  <c r="K26" i="2" l="1"/>
  <c r="K14" i="2" l="1"/>
  <c r="J41" i="2"/>
  <c r="L41" i="2" s="1"/>
  <c r="J38" i="2"/>
  <c r="L38" i="2" s="1"/>
  <c r="J33" i="2"/>
  <c r="L33" i="2" s="1"/>
  <c r="J29" i="2"/>
  <c r="L29" i="2" s="1"/>
  <c r="J24" i="2"/>
  <c r="L24" i="2" s="1"/>
  <c r="J22" i="2"/>
  <c r="L22" i="2" s="1"/>
  <c r="J18" i="2"/>
  <c r="L18" i="2" s="1"/>
  <c r="J16" i="2"/>
  <c r="L16" i="2" s="1"/>
  <c r="J28" i="2" l="1"/>
  <c r="L28" i="2" s="1"/>
  <c r="J32" i="2"/>
  <c r="L32" i="2" s="1"/>
  <c r="J37" i="2"/>
  <c r="L37" i="2" s="1"/>
  <c r="J15" i="2"/>
  <c r="L15" i="2" s="1"/>
  <c r="J21" i="2"/>
  <c r="L21" i="2" s="1"/>
  <c r="J20" i="2"/>
  <c r="L20" i="2" s="1"/>
  <c r="J40" i="2"/>
  <c r="L40" i="2" s="1"/>
  <c r="J27" i="2" l="1"/>
  <c r="L27" i="2" s="1"/>
  <c r="J36" i="2"/>
  <c r="L36" i="2" s="1"/>
  <c r="J31" i="2"/>
  <c r="L31" i="2" s="1"/>
  <c r="J35" i="2"/>
  <c r="L35" i="2" s="1"/>
  <c r="J26" i="2" l="1"/>
  <c r="J14" i="2" l="1"/>
  <c r="L14" i="2" s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<sst xmlns="http://schemas.openxmlformats.org/spreadsheetml/2006/main" count="78" uniqueCount="44">
  <si>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</si>
  <si>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</si>
  <si>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</si>
  <si>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</si>
  <si>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</si>
  <si>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</si>
  <si>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</si>
  <si>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</si>
  <si>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</si>
  <si>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</si>
  <si>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</si>
  <si>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</si>
  <si>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</si>
  <si>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</si>
  <si>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</si>
  <si>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</si>
  <si>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</si>
  <si>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</si>
  <si>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</si>
  <si>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</si>
  <si>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</si>
  <si>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</si>
  <si>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</si>
  <si>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</si>
  <si>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</si>
  <si>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</si>
  <si>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</si>
  <si>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</si>
  <si>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</si>
  <si>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</si>
  <si>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</si>
  <si>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</si>
  <si>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</si>
  <si>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</si>
  <si>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</si>
  <si>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</si>
  <si>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</si>
  <si>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БЮДЖЕТА МУНИЦИПАЛЬНОГО ОБРАЗОВАНИЯ МУНИЦИПАЛЬНОГО РАЙОНА "ПЕЧОРА" НА 2021 ГОД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</si>
  <si>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</si>
  <si>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</si>
  <si>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от 22  декабря 2020 года № 7-4/38</t>
  </si>
  <si>
    <t>Изменения</t>
  </si>
  <si>
    <t>Приложение 4</t>
  </si>
  <si>
    <t>от 16 февраля 2021 года № 7-6/50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</si>
</sst>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I49" sqref="I49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37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41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-16205</v>
      </c>
      <c r="K14" s="85">
        <f>SUM(K15+K26+K20+K35)</f>
        <v>36391.1</v>
      </c>
      <c r="L14" s="85">
        <f>J14+K14</f>
        <v>20186.099999999999</v>
      </c>
    </row>
    <row r="15" spans="1:15" s="1" customFormat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J16+J18</f>
        <v>-20000</v>
      </c>
      <c r="K15" s="85">
        <f>K16+K18</f>
        <v>0</v>
      </c>
      <c r="L15" s="85">
        <f t="shared" ref="L15:L42" si="0">J15+K15</f>
        <v>-20000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38</v>
      </c>
      <c r="J16" s="84">
        <f>J17</f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39</v>
      </c>
      <c r="J17" s="84"/>
      <c r="K17" s="84"/>
      <c r="L17" s="85">
        <f t="shared" si="0"/>
        <v>0</v>
      </c>
    </row>
    <row r="18" spans="1:232" ht="31.5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-20000</v>
      </c>
      <c r="K18" s="84">
        <f>K19</f>
        <v>0</v>
      </c>
      <c r="L18" s="84">
        <f t="shared" si="0"/>
        <v>-20000</v>
      </c>
    </row>
    <row r="19" spans="1:232" ht="31.5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-20000</v>
      </c>
      <c r="K19" s="84">
        <v>0</v>
      </c>
      <c r="L19" s="84">
        <f t="shared" si="0"/>
        <v>-20000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f>J24+J22</f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f>J22+J24</f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f>J23</f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f>J25</f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3795</v>
      </c>
      <c r="K26" s="85">
        <f>K27+K31</f>
        <v>36391.1</v>
      </c>
      <c r="L26" s="85">
        <f t="shared" si="0"/>
        <v>40186.1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 t="shared" ref="J27:K29" si="1">J28</f>
        <v>-2132498.2999999998</v>
      </c>
      <c r="K27" s="84">
        <f t="shared" si="1"/>
        <v>-21143.1</v>
      </c>
      <c r="L27" s="84">
        <f t="shared" si="0"/>
        <v>-2153641.4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 t="shared" si="1"/>
        <v>-2132498.2999999998</v>
      </c>
      <c r="K28" s="84">
        <f t="shared" si="1"/>
        <v>-21143.1</v>
      </c>
      <c r="L28" s="84">
        <f t="shared" si="0"/>
        <v>-2153641.4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 t="shared" si="1"/>
        <v>-2132498.2999999998</v>
      </c>
      <c r="K29" s="84">
        <f t="shared" si="1"/>
        <v>-21143.1</v>
      </c>
      <c r="L29" s="84">
        <f t="shared" si="0"/>
        <v>-2153641.4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f>-2132498.3</f>
        <v>-2132498.2999999998</v>
      </c>
      <c r="K30" s="84">
        <f>-21143.1</f>
        <v>-21143.1</v>
      </c>
      <c r="L30" s="84">
        <f t="shared" si="0"/>
        <v>-2153641.4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2136293.2999999998</v>
      </c>
      <c r="K31" s="84">
        <f t="shared" si="2"/>
        <v>57534.2</v>
      </c>
      <c r="L31" s="84">
        <f t="shared" si="0"/>
        <v>2193827.5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2136293.2999999998</v>
      </c>
      <c r="K32" s="84">
        <f t="shared" si="2"/>
        <v>57534.2</v>
      </c>
      <c r="L32" s="84">
        <f t="shared" si="0"/>
        <v>2193827.5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2136293.2999999998</v>
      </c>
      <c r="K33" s="84">
        <f t="shared" si="2"/>
        <v>57534.2</v>
      </c>
      <c r="L33" s="84">
        <f t="shared" si="0"/>
        <v>2193827.5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f>2116293.3+20000</f>
        <v>2136293.2999999998</v>
      </c>
      <c r="K34" s="84">
        <f>36391.1+21143.1</f>
        <v>57534.2</v>
      </c>
      <c r="L34" s="84">
        <f t="shared" si="0"/>
        <v>2193827.5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2021-02-11T09:18:31Z</cp:lastPrinted>
  <dcterms:created xsi:type="dcterms:W3CDTF">2004-09-24T06:05:19Z</dcterms:created>
  <dcterms:modified xsi:type="dcterms:W3CDTF">2021-02-18T13:44:34Z</dcterms:modified>
</cp:coreProperties>
</file>